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新幕シーズン2" sheetId="1" state="visible" r:id="rId2"/>
    <sheet name="新幕シーズン3" sheetId="2" state="visible" r:id="rId3"/>
    <sheet name="新幕シーズン4" sheetId="3" state="visible" r:id="rId4"/>
    <sheet name="新幕シーズン5_プレ更新" sheetId="4" state="visible" r:id="rId5"/>
    <sheet name="新幕シーズン5" sheetId="5" state="visible" r:id="rId6"/>
    <sheet name="新幕シーズン6" sheetId="6" state="visible" r:id="rId7"/>
    <sheet name="新幕シーズン6-2" sheetId="7" state="visible" r:id="rId8"/>
    <sheet name="メガミ" sheetId="8" state="visible" r:id="rId9"/>
    <sheet name="新幕シーズン7" sheetId="9" state="visible" r:id="rId10"/>
    <sheet name="マスタ" sheetId="10" state="visible" r:id="rId1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<sst xmlns="http://schemas.openxmlformats.org/spreadsheetml/2006/main" count="8332" uniqueCount="4768">
  <si>
    <t xml:space="preserve">カードID</t>
  </si>
  <si>
    <t xml:space="preserve">メガミ</t>
  </si>
  <si>
    <t xml:space="preserve">アナザーID</t>
  </si>
  <si>
    <t xml:space="preserve">置換元カード</t>
  </si>
  <si>
    <t xml:space="preserve">名前</t>
  </si>
  <si>
    <t xml:space="preserve">ふりがな</t>
  </si>
  <si>
    <t xml:space="preserve">名前（中国語）</t>
  </si>
  <si>
    <t xml:space="preserve">名前（中国語G1）</t>
  </si>
  <si>
    <t xml:space="preserve">ふりがな（中国語）</t>
  </si>
  <si>
    <t xml:space="preserve">名前（韓国語）</t>
  </si>
  <si>
    <t xml:space="preserve">名前（英語）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</si>
  <si>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</si>
  <si>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</si>
  <si>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</si>
  <si>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</si>
  <si>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</si>
  <si>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</si>
  <si>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</si>
  <si>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</si>
  <si>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</si>
  <si>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</si>
  <si>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</si>
  <si>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</si>
  <si>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消費</t>
  </si>
  <si>
    <t xml:space="preserve">封印</t>
  </si>
  <si>
    <t xml:space="preserve">取り除く</t>
  </si>
  <si>
    <t xml:space="preserve">テキスト</t>
  </si>
  <si>
    <t xml:space="preserve">テキスト補足</t>
  </si>
  <si>
    <t xml:space="preserve">テキスト（中国語）</t>
  </si>
  <si>
    <t xml:space="preserve">テキスト補足（中国語）</t>
  </si>
  <si>
    <t xml:space="preserve">テキスト（中国語G1）</t>
  </si>
  <si>
    <t xml:space="preserve">テキスト（韓国語）</t>
  </si>
  <si>
    <t xml:space="preserve">テキスト（英語）</t>
  </si>
  <si>
    <t xml:space="preserve">（開）（中国語）</t>
  </si>
  <si>
    <t xml:space="preserve">（開）（中国語G1）</t>
  </si>
  <si>
    <t xml:space="preserve">（開）（韓国語）</t>
  </si>
  <si>
    <t xml:space="preserve">（開）（英語）</t>
  </si>
  <si>
    <t xml:space="preserve">01-yurina-o-n-1</t>
  </si>
  <si>
    <t xml:space="preserve">yurina</t>
  </si>
  <si>
    <t xml:space="preserve">斬</t>
  </si>
  <si>
    <t xml:space="preserve">ざん</t>
  </si>
  <si>
    <t xml:space="preserve">斩</t>
  </si>
  <si>
    <t xml:space="preserve">참</t>
  </si>
  <si>
    <t xml:space="preserve">Slash</t>
  </si>
  <si>
    <t xml:space="preserve">通常札</t>
  </si>
  <si>
    <t xml:space="preserve">攻撃</t>
  </si>
  <si>
    <t xml:space="preserve">3-4</t>
  </si>
  <si>
    <t xml:space="preserve">3/1</t>
  </si>
  <si>
    <t xml:space="preserve">01-yurina-A1-n-1</t>
  </si>
  <si>
    <t xml:space="preserve">A1</t>
  </si>
  <si>
    <t xml:space="preserve">乱打</t>
  </si>
  <si>
    <t xml:space="preserve">らんだ</t>
  </si>
  <si>
    <t xml:space="preserve">난타</t>
  </si>
  <si>
    <t xml:space="preserve">Wild Swing</t>
  </si>
  <si>
    <t xml:space="preserve">2</t>
  </si>
  <si>
    <t xml:space="preserve">2/1</t>
  </si>
  <si>
    <t xml:space="preserve">【常時】決死-あなたのライフが3以下ならば、この《攻撃》は+0/+2となり、対応不可を得る。</t>
  </si>
  <si>
    <t xml:space="preserve">【常时】决死～若自命中的樱花结晶数小于等于3，则此《攻击》得+0/+2和不可被对应。</t>
  </si>
  <si>
    <t xml:space="preserve">【常时】决死-若自命中的樱花结晶的数目小于3，则此《攻击》得+0/+2和不可被对应。</t>
  </si>
  <si>
    <r>
      <rPr>
        <sz val="11"/>
        <color rgb="FF000000"/>
        <rFont val="MS PGothic"/>
        <family val="3"/>
        <charset val="128"/>
      </rPr>
      <t xml:space="preserve">【상시】결사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 xml:space="preserve">+0/+2</t>
    </r>
    <r>
      <rPr>
        <sz val="11"/>
        <color rgb="FF000000"/>
        <rFont val="MS PGothic"/>
        <family val="3"/>
        <charset val="128"/>
      </rPr>
      <t xml:space="preserve">가 되고</t>
    </r>
    <r>
      <rPr>
        <sz val="11"/>
        <color rgb="FF000000"/>
        <rFont val="Arial"/>
        <family val="2"/>
        <charset val="1"/>
      </rPr>
      <t xml:space="preserve">, </t>
    </r>
    <r>
      <rPr>
        <sz val="11"/>
        <color rgb="FF000000"/>
        <rFont val="MS PGothic"/>
        <family val="3"/>
        <charset val="128"/>
      </rPr>
      <t xml:space="preserve">대응불가를 얻는다</t>
    </r>
    <r>
      <rPr>
        <sz val="11"/>
        <color rgb="FF000000"/>
        <rFont val="Arial"/>
        <family val="2"/>
        <charset val="1"/>
      </rPr>
      <t xml:space="preserve">.</t>
    </r>
  </si>
  <si>
    <t xml:space="preserve">Forced: Resolve - If your Life is 3 or less, this attack gains +0/+2 and No Reactions.</t>
  </si>
  <si>
    <t xml:space="preserve">01-yurina-o-n-2</t>
  </si>
  <si>
    <t xml:space="preserve">一閃</t>
  </si>
  <si>
    <t xml:space="preserve">いっせん</t>
  </si>
  <si>
    <t xml:space="preserve">一闪</t>
  </si>
  <si>
    <t xml:space="preserve">일섬</t>
  </si>
  <si>
    <t xml:space="preserve">Brandish</t>
  </si>
  <si>
    <t xml:space="preserve">3</t>
  </si>
  <si>
    <t xml:space="preserve">2/2</t>
  </si>
  <si>
    <t xml:space="preserve">【常時】決死-あなたのライフが3以下ならば、この《攻撃》は+1/+0となる。</t>
  </si>
  <si>
    <t xml:space="preserve">【常时】决死～若自命中的樱花结晶数小于等于3，则此《攻击》得+1/+0。</t>
  </si>
  <si>
    <t xml:space="preserve">【常时】决死-若自命中的樱花结晶的数目小于3，则此《攻击》得+1/+0。</t>
  </si>
  <si>
    <r>
      <rPr>
        <sz val="11"/>
        <color rgb="FF000000"/>
        <rFont val="MS PGothic"/>
        <family val="3"/>
        <charset val="128"/>
      </rPr>
      <t xml:space="preserve">【상시】결사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 xml:space="preserve">+1/+0</t>
    </r>
    <r>
      <rPr>
        <sz val="11"/>
        <color rgb="FF000000"/>
        <rFont val="MS PGothic"/>
        <family val="3"/>
        <charset val="128"/>
      </rPr>
      <t xml:space="preserve">이 된다</t>
    </r>
    <r>
      <rPr>
        <sz val="11"/>
        <color rgb="FF000000"/>
        <rFont val="Arial"/>
        <family val="2"/>
        <charset val="1"/>
      </rPr>
      <t xml:space="preserve">.</t>
    </r>
  </si>
  <si>
    <t xml:space="preserve">Forced: Resolve - This attack gains +1/+0 if your Life is 3 or less.</t>
  </si>
  <si>
    <t xml:space="preserve">01-yurina-o-n-3</t>
  </si>
  <si>
    <t xml:space="preserve">柄打ち</t>
  </si>
  <si>
    <t xml:space="preserve">つかうち</t>
  </si>
  <si>
    <t xml:space="preserve">柄击</t>
  </si>
  <si>
    <t xml:space="preserve">자루치기</t>
  </si>
  <si>
    <t xml:space="preserve">Hilt Strike</t>
  </si>
  <si>
    <t xml:space="preserve">1-2</t>
  </si>
  <si>
    <t xml:space="preserve">【攻撃後】決死-あなたのライフが3以下ならば、このターンにあなたが次に行う《攻撃》は+1/+0となる。</t>
  </si>
  <si>
    <t xml:space="preserve">【攻击后】决死～若自命中的樱花结晶数小于等于3，则本回合你的下一次《攻击》得+1/+0。</t>
  </si>
  <si>
    <t xml:space="preserve">【攻击后】决死-若自命中的樱花结晶的数目小于3，则本回合你的下一次《攻击》得+1/+0。</t>
  </si>
  <si>
    <r>
      <rPr>
        <sz val="11"/>
        <color rgb="FF000000"/>
        <rFont val="MS PGothic"/>
        <family val="3"/>
        <charset val="128"/>
      </rPr>
      <t xml:space="preserve">【공격후】결사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턴에 당신이 다음에 행하는 《공격》은 </t>
    </r>
    <r>
      <rPr>
        <sz val="11"/>
        <color rgb="FF000000"/>
        <rFont val="Arial"/>
        <family val="2"/>
        <charset val="1"/>
      </rPr>
      <t xml:space="preserve">+1/+0</t>
    </r>
    <r>
      <rPr>
        <sz val="11"/>
        <color rgb="FF000000"/>
        <rFont val="MS PGothic"/>
        <family val="3"/>
        <charset val="128"/>
      </rPr>
      <t xml:space="preserve">이 된다</t>
    </r>
    <r>
      <rPr>
        <sz val="11"/>
        <color rgb="FF000000"/>
        <rFont val="Arial"/>
        <family val="2"/>
        <charset val="1"/>
      </rPr>
      <t xml:space="preserve">.</t>
    </r>
  </si>
  <si>
    <t xml:space="preserve">After Attack: Resolve - The next attack you make this turn gains +1/+0 if your Life is 3 or less.</t>
  </si>
  <si>
    <t xml:space="preserve">01-yurina-o-n-4</t>
  </si>
  <si>
    <t xml:space="preserve">居合</t>
  </si>
  <si>
    <t xml:space="preserve">いあい</t>
  </si>
  <si>
    <t xml:space="preserve">居合斩</t>
  </si>
  <si>
    <t xml:space="preserve">거합</t>
  </si>
  <si>
    <t xml:space="preserve">Art of Drawing</t>
  </si>
  <si>
    <t xml:space="preserve">全力</t>
  </si>
  <si>
    <t xml:space="preserve">2-4</t>
  </si>
  <si>
    <t xml:space="preserve">4/3</t>
  </si>
  <si>
    <t xml:space="preserve">【常時】現在の間合が2以下ならば、この攻撃は-1/-1となる。</t>
  </si>
  <si>
    <t xml:space="preserve">【常时】若当前距离小于等于2，则此《攻击》得-1/-1。</t>
  </si>
  <si>
    <t xml:space="preserve">【常时】若当前距离小于2，则此《攻击》得-1/-1。</t>
  </si>
  <si>
    <r>
      <rPr>
        <sz val="11"/>
        <color rgb="FF000000"/>
        <rFont val="MS PGothic"/>
        <family val="3"/>
        <charset val="128"/>
      </rPr>
      <t xml:space="preserve">【상시】현재 간격이 </t>
    </r>
    <r>
      <rPr>
        <sz val="11"/>
        <color rgb="FF000000"/>
        <rFont val="Arial"/>
        <family val="2"/>
        <charset val="1"/>
      </rPr>
      <t xml:space="preserve">2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 xml:space="preserve">-1/-1</t>
    </r>
    <r>
      <rPr>
        <sz val="11"/>
        <color rgb="FF000000"/>
        <rFont val="MS PGothic"/>
        <family val="3"/>
        <charset val="128"/>
      </rPr>
      <t xml:space="preserve">이 된다</t>
    </r>
    <r>
      <rPr>
        <sz val="11"/>
        <color rgb="FF000000"/>
        <rFont val="Arial"/>
        <family val="2"/>
        <charset val="1"/>
      </rPr>
      <t xml:space="preserve">.</t>
    </r>
  </si>
  <si>
    <t xml:space="preserve">Forced: If the current Distance is 2 or less, this attack gets -1/-1.</t>
  </si>
  <si>
    <t xml:space="preserve">01-yurina-o-n-5</t>
  </si>
  <si>
    <t xml:space="preserve">足捌き</t>
  </si>
  <si>
    <t xml:space="preserve">あしさばき</t>
  </si>
  <si>
    <t xml:space="preserve">运足</t>
  </si>
  <si>
    <t xml:space="preserve">疾跑</t>
  </si>
  <si>
    <t xml:space="preserve">발놀림</t>
  </si>
  <si>
    <t xml:space="preserve">Footwork</t>
  </si>
  <si>
    <t xml:space="preserve">行動</t>
  </si>
  <si>
    <t xml:space="preserve">現在の間合が4以上ならば、間合→ダスト：2
現在の間合が1以下ならば、ダスト→間合：2</t>
  </si>
  <si>
    <t xml:space="preserve">若当前距离大于等于4，则：距→2→虚。 
若当前距离小于等于1，则：虚→2→距。</t>
  </si>
  <si>
    <t xml:space="preserve">若当前距离大于4，则距（2）→虚。 
若当前距离小于1，则虚（2）→距。</t>
  </si>
  <si>
    <r>
      <rPr>
        <sz val="11"/>
        <color rgb="FF000000"/>
        <rFont val="MS PGothic"/>
        <family val="3"/>
        <charset val="128"/>
      </rPr>
      <t xml:space="preserve">현재 간격이 </t>
    </r>
    <r>
      <rPr>
        <sz val="11"/>
        <color rgb="FF000000"/>
        <rFont val="Arial"/>
        <family val="2"/>
        <charset val="1"/>
      </rPr>
      <t xml:space="preserve">4 </t>
    </r>
    <r>
      <rPr>
        <sz val="11"/>
        <color rgb="FF000000"/>
        <rFont val="MS PGothic"/>
        <family val="3"/>
        <charset val="128"/>
      </rPr>
      <t xml:space="preserve">이상이라면、간격→더스트：</t>
    </r>
    <r>
      <rPr>
        <sz val="11"/>
        <color rgb="FF000000"/>
        <rFont val="Arial"/>
        <family val="2"/>
        <charset val="1"/>
      </rPr>
      <t xml:space="preserve">2
</t>
    </r>
    <r>
      <rPr>
        <sz val="11"/>
        <color rgb="FF000000"/>
        <rFont val="MS PGothic"/>
        <family val="3"/>
        <charset val="128"/>
      </rPr>
      <t xml:space="preserve">현재 간격이 </t>
    </r>
    <r>
      <rPr>
        <sz val="11"/>
        <color rgb="FF000000"/>
        <rFont val="Arial"/>
        <family val="2"/>
        <charset val="1"/>
      </rPr>
      <t xml:space="preserve">1</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더스트→간격：</t>
    </r>
    <r>
      <rPr>
        <sz val="11"/>
        <color rgb="FF000000"/>
        <rFont val="Arial"/>
        <family val="2"/>
        <charset val="1"/>
      </rPr>
      <t xml:space="preserve">2</t>
    </r>
  </si>
  <si>
    <t xml:space="preserve">If the current Distance is 4 or more:
Distance (2)→ Shadow
If the current Distance is 1 or less:
Shadow (2)→ Distance</t>
  </si>
  <si>
    <t xml:space="preserve">01-yurina-o-n-6</t>
  </si>
  <si>
    <t xml:space="preserve">圧気</t>
  </si>
  <si>
    <t xml:space="preserve">あっき</t>
  </si>
  <si>
    <t xml:space="preserve">威压</t>
  </si>
  <si>
    <t xml:space="preserve">气合斩</t>
  </si>
  <si>
    <t xml:space="preserve">압기</t>
  </si>
  <si>
    <t xml:space="preserve">Overawe</t>
  </si>
  <si>
    <t xml:space="preserve">付与</t>
  </si>
  <si>
    <t xml:space="preserve">隙
【破棄時】攻撃『適正距離1-4、3/-』を行う。</t>
  </si>
  <si>
    <t xml:space="preserve">破绽
【破弃时】进行一次“攻击距离1-4、伤害3/-”的攻击。</t>
  </si>
  <si>
    <t xml:space="preserve">破绽
【破弃时】进行一次“攻击距离1-4 伤害3/-”的攻击。</t>
  </si>
  <si>
    <r>
      <rPr>
        <sz val="11"/>
        <color rgb="FF000000"/>
        <rFont val="MS PGothic"/>
        <family val="3"/>
        <charset val="128"/>
      </rPr>
      <t xml:space="preserve">빈틈
 【파기시】공격『적정거리</t>
    </r>
    <r>
      <rPr>
        <sz val="11"/>
        <color rgb="FF000000"/>
        <rFont val="Arial"/>
        <family val="2"/>
        <charset val="1"/>
      </rPr>
      <t xml:space="preserve">1-4</t>
    </r>
    <r>
      <rPr>
        <sz val="11"/>
        <color rgb="FF000000"/>
        <rFont val="MS PGothic"/>
        <family val="3"/>
        <charset val="128"/>
      </rPr>
      <t xml:space="preserve">、</t>
    </r>
    <r>
      <rPr>
        <sz val="11"/>
        <color rgb="FF000000"/>
        <rFont val="Arial"/>
        <family val="2"/>
        <charset val="1"/>
      </rPr>
      <t xml:space="preserve">3/-</t>
    </r>
    <r>
      <rPr>
        <sz val="11"/>
        <color rgb="FF000000"/>
        <rFont val="MS PGothic"/>
        <family val="3"/>
        <charset val="128"/>
      </rPr>
      <t xml:space="preserve">』을 행한다</t>
    </r>
    <r>
      <rPr>
        <sz val="11"/>
        <color rgb="FF000000"/>
        <rFont val="Arial"/>
        <family val="2"/>
        <charset val="1"/>
      </rPr>
      <t xml:space="preserve">.</t>
    </r>
  </si>
  <si>
    <t xml:space="preserve">Unguarded
Disenchant: You attack with "Range: 1-4, Damage: 3/-".</t>
  </si>
  <si>
    <t xml:space="preserve">01-yurina-A1-n-6</t>
  </si>
  <si>
    <t xml:space="preserve">癇癪玉</t>
  </si>
  <si>
    <t xml:space="preserve">かんしゃくだま </t>
  </si>
  <si>
    <t xml:space="preserve">掌心雷</t>
  </si>
  <si>
    <t xml:space="preserve">暴砂雷</t>
  </si>
  <si>
    <t xml:space="preserve">콩알탄</t>
  </si>
  <si>
    <t xml:space="preserve">Outrage</t>
  </si>
  <si>
    <t xml:space="preserve">対応</t>
  </si>
  <si>
    <t xml:space="preserve">１</t>
  </si>
  <si>
    <t xml:space="preserve">【破棄時】攻撃『適正距離0-4、1/-、対応不可、【攻撃後】相手を畏縮させる』を行う。</t>
  </si>
  <si>
    <t xml:space="preserve">【破弃时】进行一次“攻击距离0-4、伤害1/-、不可被对应、【攻击后】令对手畏缩”的攻击。</t>
  </si>
  <si>
    <t xml:space="preserve">【破弃时】进行一次“攻击距离0-4 伤害1/- 不可被对应，【攻击后】对手畏缩”的攻击。</t>
  </si>
  <si>
    <r>
      <rPr>
        <sz val="11"/>
        <color rgb="FF000000"/>
        <rFont val="MS PGothic"/>
        <family val="3"/>
        <charset val="128"/>
      </rPr>
      <t xml:space="preserve">【파기시】공격『적정거리</t>
    </r>
    <r>
      <rPr>
        <sz val="11"/>
        <color rgb="FF000000"/>
        <rFont val="Arial"/>
        <family val="2"/>
        <charset val="1"/>
      </rPr>
      <t xml:space="preserve">0-4</t>
    </r>
    <r>
      <rPr>
        <sz val="11"/>
        <color rgb="FF000000"/>
        <rFont val="MS PGothic"/>
        <family val="3"/>
        <charset val="128"/>
      </rPr>
      <t xml:space="preserve">、</t>
    </r>
    <r>
      <rPr>
        <sz val="11"/>
        <color rgb="FF000000"/>
        <rFont val="Arial"/>
        <family val="2"/>
        <charset val="1"/>
      </rPr>
      <t xml:space="preserve">1/-</t>
    </r>
    <r>
      <rPr>
        <sz val="11"/>
        <color rgb="FF000000"/>
        <rFont val="MS PGothic"/>
        <family val="3"/>
        <charset val="128"/>
      </rPr>
      <t xml:space="preserve">、대응불가、【공격후】상대를 위축시킨다』를 행한다</t>
    </r>
    <r>
      <rPr>
        <sz val="11"/>
        <color rgb="FF000000"/>
        <rFont val="Arial"/>
        <family val="2"/>
        <charset val="1"/>
      </rPr>
      <t xml:space="preserve">.</t>
    </r>
  </si>
  <si>
    <t xml:space="preserve">Disenchant: You attack with "Range: 0-4, Damage: 1/-, No Reactions, After Attack: Flinch your opponent."</t>
  </si>
  <si>
    <t xml:space="preserve">01-yurina-o-n-7</t>
  </si>
  <si>
    <t xml:space="preserve">気炎万丈</t>
  </si>
  <si>
    <t xml:space="preserve">きえんばんじょう</t>
  </si>
  <si>
    <t xml:space="preserve">气焰万丈</t>
  </si>
  <si>
    <t xml:space="preserve">기염만장</t>
  </si>
  <si>
    <t xml:space="preserve">Spirit of Fire</t>
  </si>
  <si>
    <t xml:space="preserve">4</t>
  </si>
  <si>
    <t xml:space="preserve">【展開中】決死-あなたのライフが3以下ならば、あなたの他のメガミによる《攻撃》は+1/+1となるとともに超克を得る。</t>
  </si>
  <si>
    <t xml:space="preserve">【展开中】决死～若自命中的樱花结晶数小于等于3，则你的另一柱女神的《攻击》得+1/+1和超克。</t>
  </si>
  <si>
    <t xml:space="preserve">【展开中】决死-若自命中的樱花结晶的数目小于3，则你的另一柱女武神的《攻击》得+1/+1和超克。</t>
  </si>
  <si>
    <r>
      <rPr>
        <sz val="11"/>
        <color rgb="FF000000"/>
        <rFont val="MS PGothic"/>
        <family val="3"/>
        <charset val="128"/>
      </rPr>
      <t xml:space="preserve">【전개중】결사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당신의 다른 여신에 의한 《공격》은 </t>
    </r>
    <r>
      <rPr>
        <sz val="11"/>
        <color rgb="FF000000"/>
        <rFont val="Arial"/>
        <family val="2"/>
        <charset val="1"/>
      </rPr>
      <t xml:space="preserve">+1/+1</t>
    </r>
    <r>
      <rPr>
        <sz val="11"/>
        <color rgb="FF000000"/>
        <rFont val="MS PGothic"/>
        <family val="3"/>
        <charset val="128"/>
      </rPr>
      <t xml:space="preserve">이 되며 초극을 얻는다</t>
    </r>
    <r>
      <rPr>
        <sz val="11"/>
        <color rgb="FF000000"/>
        <rFont val="Arial"/>
        <family val="2"/>
        <charset val="1"/>
      </rPr>
      <t xml:space="preserve">.</t>
    </r>
  </si>
  <si>
    <t xml:space="preserve">Ongoing: Resolve - All your other Megami's attacks gain +1/+1 and Overwhelm if your Life is 3 or less.</t>
  </si>
  <si>
    <t xml:space="preserve">01-yurina-o-s-1</t>
  </si>
  <si>
    <t xml:space="preserve">月影落</t>
  </si>
  <si>
    <t xml:space="preserve">つきかげおとし</t>
  </si>
  <si>
    <t xml:space="preserve">월영이 떨어지니</t>
  </si>
  <si>
    <t xml:space="preserve">Tsukikage Crush</t>
  </si>
  <si>
    <t xml:space="preserve">切札</t>
  </si>
  <si>
    <t xml:space="preserve">4/4</t>
  </si>
  <si>
    <t xml:space="preserve">7</t>
  </si>
  <si>
    <t xml:space="preserve">01-yurina-o-s-2</t>
  </si>
  <si>
    <t xml:space="preserve">浦波嵐</t>
  </si>
  <si>
    <t xml:space="preserve">うらなみあらし</t>
  </si>
  <si>
    <t xml:space="preserve">浦波岚</t>
  </si>
  <si>
    <t xml:space="preserve">파도치는 폭풍우</t>
  </si>
  <si>
    <t xml:space="preserve">Uranami Storm</t>
  </si>
  <si>
    <t xml:space="preserve">0-10</t>
  </si>
  <si>
    <t xml:space="preserve">2/-</t>
  </si>
  <si>
    <t xml:space="preserve">【攻撃後】対応した《攻撃》は-2/+0となる。</t>
  </si>
  <si>
    <t xml:space="preserve">【攻击后】被对应的《攻击》得-2/+0。</t>
  </si>
  <si>
    <t xml:space="preserve">【攻击后】被对应的《攻击》得-2/-0。</t>
  </si>
  <si>
    <r>
      <rPr>
        <sz val="11"/>
        <color rgb="FF000000"/>
        <rFont val="MS PGothic"/>
        <family val="3"/>
        <charset val="128"/>
      </rPr>
      <t xml:space="preserve">【공격후】대응한 《공격》은 </t>
    </r>
    <r>
      <rPr>
        <sz val="11"/>
        <color rgb="FF000000"/>
        <rFont val="Arial"/>
        <family val="2"/>
        <charset val="1"/>
      </rPr>
      <t xml:space="preserve">-2/+0</t>
    </r>
    <r>
      <rPr>
        <sz val="11"/>
        <color rgb="FF000000"/>
        <rFont val="MS PGothic"/>
        <family val="3"/>
        <charset val="128"/>
      </rPr>
      <t xml:space="preserve">이 된다</t>
    </r>
    <r>
      <rPr>
        <sz val="11"/>
        <color rgb="FF000000"/>
        <rFont val="Arial"/>
        <family val="2"/>
        <charset val="1"/>
      </rPr>
      <t xml:space="preserve">.</t>
    </r>
  </si>
  <si>
    <t xml:space="preserve">After Attack: The attack this card was played as a Reaction to gets -2/+0.</t>
  </si>
  <si>
    <t xml:space="preserve">01-yurina-A1-s-2</t>
  </si>
  <si>
    <t xml:space="preserve">不完全浦波嵐</t>
  </si>
  <si>
    <t xml:space="preserve">ふかんぜんうらなみあらし</t>
  </si>
  <si>
    <t xml:space="preserve">不完全浦波岚</t>
  </si>
  <si>
    <t xml:space="preserve">물결치는 폭풍우</t>
  </si>
  <si>
    <t xml:space="preserve">Imperfect Uranami Storm</t>
  </si>
  <si>
    <t xml:space="preserve">3/-</t>
  </si>
  <si>
    <t xml:space="preserve">5</t>
  </si>
  <si>
    <t xml:space="preserve">【攻撃後】対応した《攻撃》は-3/+0となる。</t>
  </si>
  <si>
    <t xml:space="preserve">【攻击后】被对应的《攻击》得-3/+0。</t>
  </si>
  <si>
    <t xml:space="preserve">【攻击后】被对应的《攻击》得-3/-0。</t>
  </si>
  <si>
    <r>
      <rPr>
        <sz val="11"/>
        <color rgb="FF000000"/>
        <rFont val="MS PGothic"/>
        <family val="3"/>
        <charset val="128"/>
      </rPr>
      <t xml:space="preserve">【공격후】대응한 《공격》은 </t>
    </r>
    <r>
      <rPr>
        <sz val="11"/>
        <color rgb="FF000000"/>
        <rFont val="Arial"/>
        <family val="2"/>
        <charset val="1"/>
      </rPr>
      <t xml:space="preserve">-3/+0</t>
    </r>
    <r>
      <rPr>
        <sz val="11"/>
        <color rgb="FF000000"/>
        <rFont val="MS PGothic"/>
        <family val="3"/>
        <charset val="128"/>
      </rPr>
      <t xml:space="preserve">이 된다</t>
    </r>
    <r>
      <rPr>
        <sz val="11"/>
        <color rgb="FF000000"/>
        <rFont val="Arial"/>
        <family val="2"/>
        <charset val="1"/>
      </rPr>
      <t xml:space="preserve">.</t>
    </r>
  </si>
  <si>
    <t xml:space="preserve">After Attack: The attack this card was played as a Reaction to gets -3/+0.</t>
  </si>
  <si>
    <t xml:space="preserve">01-yurina-o-s-3</t>
  </si>
  <si>
    <t xml:space="preserve">浮舟宿</t>
  </si>
  <si>
    <t xml:space="preserve">うきふねやどし</t>
  </si>
  <si>
    <t xml:space="preserve">쪽배에서 쉬노니</t>
  </si>
  <si>
    <t xml:space="preserve">Ukifune Serene</t>
  </si>
  <si>
    <t xml:space="preserve">ダスト→自オーラ：5 
----
【即再起】決死-あなたのライフが3以下になる。</t>
  </si>
  <si>
    <t xml:space="preserve">虚→5→自装 
----
【即再起】决死～自命中的樱花结晶数小于等于3。</t>
  </si>
  <si>
    <t xml:space="preserve">虚（5）→自装 
----
【即再起】：决死-自命中的樱花结晶的数目小于3。</t>
  </si>
  <si>
    <r>
      <rPr>
        <sz val="11"/>
        <color rgb="FF000000"/>
        <rFont val="MS PGothic"/>
        <family val="3"/>
        <charset val="128"/>
      </rPr>
      <t xml:space="preserve">더스트→자신 오라：</t>
    </r>
    <r>
      <rPr>
        <sz val="11"/>
        <color rgb="FF000000"/>
        <rFont val="Arial"/>
        <family val="2"/>
        <charset val="1"/>
      </rPr>
      <t xml:space="preserve">5   
----  
</t>
    </r>
    <r>
      <rPr>
        <sz val="11"/>
        <color rgb="FF000000"/>
        <rFont val="MS PGothic"/>
        <family val="3"/>
        <charset val="128"/>
      </rPr>
      <t xml:space="preserve">【즉재기】결사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이하가 된다</t>
    </r>
    <r>
      <rPr>
        <sz val="11"/>
        <color rgb="FF000000"/>
        <rFont val="Arial"/>
        <family val="2"/>
        <charset val="1"/>
      </rPr>
      <t xml:space="preserve">.</t>
    </r>
  </si>
  <si>
    <t xml:space="preserve">Shadow (5)→ Your Aura
----
Immediate Resurgence: Resolve - Your Life becomes 3 or less (from 4 or more).</t>
  </si>
  <si>
    <t xml:space="preserve">01-yurina-o-s-4</t>
  </si>
  <si>
    <t xml:space="preserve">天音揺波の底力</t>
  </si>
  <si>
    <t xml:space="preserve">あまねゆりなのそこぢから</t>
  </si>
  <si>
    <t xml:space="preserve">天音摇波的底力</t>
  </si>
  <si>
    <t xml:space="preserve">아마네 유리나의 저력</t>
  </si>
  <si>
    <t xml:space="preserve">Yurina's Final Blow</t>
  </si>
  <si>
    <t xml:space="preserve">1-4</t>
  </si>
  <si>
    <t xml:space="preserve">5/5</t>
  </si>
  <si>
    <t xml:space="preserve">【常時】決死-あなたのライフが3以下でないと、このカードは使用できない。</t>
  </si>
  <si>
    <t xml:space="preserve">【常时】决死～仅当自命中的樱花结晶数小于等于3时，才可以使用此牌。</t>
  </si>
  <si>
    <t xml:space="preserve">【常时】决死-只能当自命中的樱花结晶的数目小于3时使用此牌。</t>
  </si>
  <si>
    <r>
      <rPr>
        <sz val="11"/>
        <color rgb="FF000000"/>
        <rFont val="MS PGothic"/>
        <family val="3"/>
        <charset val="128"/>
      </rPr>
      <t xml:space="preserve">【상시】결사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이하가 아니면</t>
    </r>
    <r>
      <rPr>
        <sz val="11"/>
        <color rgb="FF000000"/>
        <rFont val="Arial"/>
        <family val="2"/>
        <charset val="1"/>
      </rPr>
      <t xml:space="preserve">, </t>
    </r>
    <r>
      <rPr>
        <sz val="11"/>
        <color rgb="FF000000"/>
        <rFont val="MS PGothic"/>
        <family val="3"/>
        <charset val="128"/>
      </rPr>
      <t xml:space="preserve">이 카드는 사용 할 수 없다</t>
    </r>
    <r>
      <rPr>
        <sz val="11"/>
        <color rgb="FF000000"/>
        <rFont val="Arial"/>
        <family val="2"/>
        <charset val="1"/>
      </rPr>
      <t xml:space="preserve">.</t>
    </r>
  </si>
  <si>
    <t xml:space="preserve">Forced: Resolve - You can't play this card unless your Life is 3 or less.</t>
  </si>
  <si>
    <t xml:space="preserve">02-saine-o-n-1</t>
  </si>
  <si>
    <t xml:space="preserve">saine</t>
  </si>
  <si>
    <t xml:space="preserve">八方振り</t>
  </si>
  <si>
    <t xml:space="preserve">はっぽうぶり</t>
  </si>
  <si>
    <t xml:space="preserve">八方斩</t>
  </si>
  <si>
    <t xml:space="preserve">八面斩</t>
  </si>
  <si>
    <t xml:space="preserve">팔방 휘두르기</t>
  </si>
  <si>
    <t xml:space="preserve">Swing Rush</t>
  </si>
  <si>
    <t xml:space="preserve">4-5</t>
  </si>
  <si>
    <t xml:space="preserve">【攻撃後】八相-あなたのオーラが0ならば、攻撃『適正距離4-5、2/1』を行う。</t>
  </si>
  <si>
    <t xml:space="preserve">【攻击后】八相～若自装中没有樱花结晶，则进行一次“攻击距离4-5、伤害2/1”的攻击。</t>
  </si>
  <si>
    <t xml:space="preserve">【攻击后】八相-若自装中没有樱花结晶，则进行一次“攻击距离4-5 伤害2/1”的攻击。</t>
  </si>
  <si>
    <r>
      <rPr>
        <sz val="11"/>
        <color rgb="FF000000"/>
        <rFont val="MS PGothic"/>
        <family val="3"/>
        <charset val="128"/>
      </rPr>
      <t xml:space="preserve">【공격후】팔상</t>
    </r>
    <r>
      <rPr>
        <sz val="11"/>
        <color rgb="FF000000"/>
        <rFont val="Arial"/>
        <family val="2"/>
        <charset val="1"/>
      </rPr>
      <t xml:space="preserve">-</t>
    </r>
    <r>
      <rPr>
        <sz val="11"/>
        <color rgb="FF000000"/>
        <rFont val="MS PGothic"/>
        <family val="3"/>
        <charset val="128"/>
      </rPr>
      <t xml:space="preserve">당신의 오라가 </t>
    </r>
    <r>
      <rPr>
        <sz val="11"/>
        <color rgb="FF000000"/>
        <rFont val="Arial"/>
        <family val="2"/>
        <charset val="1"/>
      </rPr>
      <t xml:space="preserve">0</t>
    </r>
    <r>
      <rPr>
        <sz val="11"/>
        <color rgb="FF000000"/>
        <rFont val="MS PGothic"/>
        <family val="3"/>
        <charset val="128"/>
      </rPr>
      <t xml:space="preserve">이라면</t>
    </r>
    <r>
      <rPr>
        <sz val="11"/>
        <color rgb="FF000000"/>
        <rFont val="Arial"/>
        <family val="2"/>
        <charset val="1"/>
      </rPr>
      <t xml:space="preserve">, </t>
    </r>
    <r>
      <rPr>
        <sz val="11"/>
        <color rgb="FF000000"/>
        <rFont val="MS PGothic"/>
        <family val="3"/>
        <charset val="128"/>
      </rPr>
      <t xml:space="preserve">공격『적정거리</t>
    </r>
    <r>
      <rPr>
        <sz val="11"/>
        <color rgb="FF000000"/>
        <rFont val="Arial"/>
        <family val="2"/>
        <charset val="1"/>
      </rPr>
      <t xml:space="preserve">4-5</t>
    </r>
    <r>
      <rPr>
        <sz val="11"/>
        <color rgb="FF000000"/>
        <rFont val="MS PGothic"/>
        <family val="3"/>
        <charset val="128"/>
      </rPr>
      <t xml:space="preserve">、</t>
    </r>
    <r>
      <rPr>
        <sz val="11"/>
        <color rgb="FF000000"/>
        <rFont val="Arial"/>
        <family val="2"/>
        <charset val="1"/>
      </rPr>
      <t xml:space="preserve">2/1</t>
    </r>
    <r>
      <rPr>
        <sz val="11"/>
        <color rgb="FF000000"/>
        <rFont val="MS PGothic"/>
        <family val="3"/>
        <charset val="128"/>
      </rPr>
      <t xml:space="preserve">』을 행한다</t>
    </r>
    <r>
      <rPr>
        <sz val="11"/>
        <color rgb="FF000000"/>
        <rFont val="Arial"/>
        <family val="2"/>
        <charset val="1"/>
      </rPr>
      <t xml:space="preserve">.</t>
    </r>
  </si>
  <si>
    <t xml:space="preserve">After Attack: Idea - You attack with "Range: 4-5, Damage: 2/1" if you have no Sakura tokens on your Aura.</t>
  </si>
  <si>
    <t xml:space="preserve">02-saine-o-n-2</t>
  </si>
  <si>
    <t xml:space="preserve">薙斬り</t>
  </si>
  <si>
    <t xml:space="preserve">なぎぎり</t>
  </si>
  <si>
    <t xml:space="preserve">薙刀斩</t>
  </si>
  <si>
    <t xml:space="preserve">후려베기</t>
  </si>
  <si>
    <t xml:space="preserve">Cut Down</t>
  </si>
  <si>
    <t xml:space="preserve">02-saine-o-n-3</t>
  </si>
  <si>
    <t xml:space="preserve">返し刃</t>
  </si>
  <si>
    <t xml:space="preserve">かえしやいば</t>
  </si>
  <si>
    <t xml:space="preserve">回马斩</t>
  </si>
  <si>
    <t xml:space="preserve">反身斩</t>
  </si>
  <si>
    <t xml:space="preserve">칼날 반환</t>
  </si>
  <si>
    <t xml:space="preserve">Cut In</t>
  </si>
  <si>
    <t xml:space="preserve">3-5</t>
  </si>
  <si>
    <t xml:space="preserve">1/1</t>
  </si>
  <si>
    <t xml:space="preserve">【攻撃後】このカードを対応で使用したならば、攻撃『適正距離3-5、2/1、対応不可』を行う。</t>
  </si>
  <si>
    <t xml:space="preserve">【攻击后】若此牌作为对应使用，则进行一次“攻击距离3-5、伤害2/1、不可被对应”的攻击。</t>
  </si>
  <si>
    <t xml:space="preserve">【攻击后】若此牌作为对应使用，则进行一次“攻击距离3-5 伤害2/1 不可被对应”的攻击。</t>
  </si>
  <si>
    <r>
      <rPr>
        <sz val="11"/>
        <color rgb="FF000000"/>
        <rFont val="MS PGothic"/>
        <family val="3"/>
        <charset val="128"/>
      </rPr>
      <t xml:space="preserve">【공격후】이 카드를 대응으로 사용했다면</t>
    </r>
    <r>
      <rPr>
        <sz val="11"/>
        <color rgb="FF000000"/>
        <rFont val="Arial"/>
        <family val="2"/>
        <charset val="1"/>
      </rPr>
      <t xml:space="preserve">, </t>
    </r>
    <r>
      <rPr>
        <sz val="11"/>
        <color rgb="FF000000"/>
        <rFont val="MS PGothic"/>
        <family val="3"/>
        <charset val="128"/>
      </rPr>
      <t xml:space="preserve">공격『적정거리</t>
    </r>
    <r>
      <rPr>
        <sz val="11"/>
        <color rgb="FF000000"/>
        <rFont val="Arial"/>
        <family val="2"/>
        <charset val="1"/>
      </rPr>
      <t xml:space="preserve">3-5</t>
    </r>
    <r>
      <rPr>
        <sz val="11"/>
        <color rgb="FF000000"/>
        <rFont val="MS PGothic"/>
        <family val="3"/>
        <charset val="128"/>
      </rPr>
      <t xml:space="preserve">、</t>
    </r>
    <r>
      <rPr>
        <sz val="11"/>
        <color rgb="FF000000"/>
        <rFont val="Arial"/>
        <family val="2"/>
        <charset val="1"/>
      </rPr>
      <t xml:space="preserve">2/1</t>
    </r>
    <r>
      <rPr>
        <sz val="11"/>
        <color rgb="FF000000"/>
        <rFont val="MS PGothic"/>
        <family val="3"/>
        <charset val="128"/>
      </rPr>
      <t xml:space="preserve">、대응불가』를 행한다</t>
    </r>
    <r>
      <rPr>
        <sz val="11"/>
        <color rgb="FF000000"/>
        <rFont val="Arial"/>
        <family val="2"/>
        <charset val="1"/>
      </rPr>
      <t xml:space="preserve">.</t>
    </r>
  </si>
  <si>
    <t xml:space="preserve">After Attack: If this card was played as a Reaction, you attack with "Range: 3-5, Damage: 2/1, No Reactions".</t>
  </si>
  <si>
    <t xml:space="preserve">02-saine-A1-n-3</t>
  </si>
  <si>
    <t xml:space="preserve">氷の音</t>
  </si>
  <si>
    <t xml:space="preserve">ひのね</t>
  </si>
  <si>
    <t xml:space="preserve">冰之音</t>
  </si>
  <si>
    <t xml:space="preserve">얼음의 소리</t>
  </si>
  <si>
    <t xml:space="preserve">Sound of Ice</t>
  </si>
  <si>
    <t xml:space="preserve">相オーラ→ダスト：1
このカードを対応で使用したならば、さらに
相オーラ→ダスト：1</t>
  </si>
  <si>
    <t xml:space="preserve">敌装→1→虚
若此牌作为《对应》使用，则：敌装→1→虚</t>
  </si>
  <si>
    <t xml:space="preserve">敌装（1）→虚
若此牌作为《对应》使用，则敌装（1）→虚。</t>
  </si>
  <si>
    <r>
      <rPr>
        <sz val="11"/>
        <color rgb="FF000000"/>
        <rFont val="MS PGothic"/>
        <family val="3"/>
        <charset val="128"/>
      </rPr>
      <t xml:space="preserve">상대 오라→더스트：</t>
    </r>
    <r>
      <rPr>
        <sz val="11"/>
        <color rgb="FF000000"/>
        <rFont val="Arial"/>
        <family val="2"/>
        <charset val="1"/>
      </rPr>
      <t xml:space="preserve">1  
</t>
    </r>
    <r>
      <rPr>
        <sz val="11"/>
        <color rgb="FF000000"/>
        <rFont val="MS PGothic"/>
        <family val="3"/>
        <charset val="128"/>
      </rPr>
      <t xml:space="preserve">이 카드를 대응으로 사용했다면</t>
    </r>
    <r>
      <rPr>
        <sz val="11"/>
        <color rgb="FF000000"/>
        <rFont val="Arial"/>
        <family val="2"/>
        <charset val="1"/>
      </rPr>
      <t xml:space="preserve">, </t>
    </r>
    <r>
      <rPr>
        <sz val="11"/>
        <color rgb="FF000000"/>
        <rFont val="MS PGothic"/>
        <family val="3"/>
        <charset val="128"/>
      </rPr>
      <t xml:space="preserve">추가로 
상대 오라→더스트：</t>
    </r>
    <r>
      <rPr>
        <sz val="11"/>
        <color rgb="FF000000"/>
        <rFont val="Arial"/>
        <family val="2"/>
        <charset val="1"/>
      </rPr>
      <t xml:space="preserve">1</t>
    </r>
  </si>
  <si>
    <t xml:space="preserve">Opponent's Aura (1)→ Shadow
If this card was played as a Reaction:
Opponent's Aura (1)→ Shadow (again)</t>
  </si>
  <si>
    <t xml:space="preserve">02-saine-o-n-4</t>
  </si>
  <si>
    <t xml:space="preserve">見切り</t>
  </si>
  <si>
    <t xml:space="preserve">みきり</t>
  </si>
  <si>
    <t xml:space="preserve">识破</t>
  </si>
  <si>
    <t xml:space="preserve">간파</t>
  </si>
  <si>
    <t xml:space="preserve">Outclass</t>
  </si>
  <si>
    <t xml:space="preserve">【常時】八相-あなたのオーラが0ならば、このカードを《対応》を持つかのように相手の《攻撃》に割り込んで使用できる。
間合⇔ダスト：1</t>
  </si>
  <si>
    <t xml:space="preserve">【常时】八相～若自装中没有樱花结晶，则此牌可以如《对应》牌一样对应《攻击》使用。
距↔1↔虚</t>
  </si>
  <si>
    <t xml:space="preserve">【常时】八相-若自装中没有樱花结晶，则此牌额外具有《对应》副类别。
距（1） ⇔ 虚</t>
  </si>
  <si>
    <r>
      <rPr>
        <sz val="11"/>
        <color rgb="FF000000"/>
        <rFont val="MS PGothic"/>
        <family val="3"/>
        <charset val="128"/>
      </rPr>
      <t xml:space="preserve">【상시】팔상</t>
    </r>
    <r>
      <rPr>
        <sz val="11"/>
        <color rgb="FF000000"/>
        <rFont val="Arial"/>
        <family val="2"/>
        <charset val="1"/>
      </rPr>
      <t xml:space="preserve">-</t>
    </r>
    <r>
      <rPr>
        <sz val="11"/>
        <color rgb="FF000000"/>
        <rFont val="MS PGothic"/>
        <family val="3"/>
        <charset val="128"/>
      </rPr>
      <t xml:space="preserve">당신의 오라가 </t>
    </r>
    <r>
      <rPr>
        <sz val="11"/>
        <color rgb="FF000000"/>
        <rFont val="Arial"/>
        <family val="2"/>
        <charset val="1"/>
      </rPr>
      <t xml:space="preserve">0</t>
    </r>
    <r>
      <rPr>
        <sz val="11"/>
        <color rgb="FF000000"/>
        <rFont val="MS PGothic"/>
        <family val="3"/>
        <charset val="128"/>
      </rPr>
      <t xml:space="preserve">이라면</t>
    </r>
    <r>
      <rPr>
        <sz val="11"/>
        <color rgb="FF000000"/>
        <rFont val="Arial"/>
        <family val="2"/>
        <charset val="1"/>
      </rPr>
      <t xml:space="preserve">, </t>
    </r>
    <r>
      <rPr>
        <sz val="11"/>
        <color rgb="FF000000"/>
        <rFont val="MS PGothic"/>
        <family val="3"/>
        <charset val="128"/>
      </rPr>
      <t xml:space="preserve">이 카드를 《대응》을 갖는것과 같이 상대의 《공격》 에 끼어들어 사용 가능하다</t>
    </r>
    <r>
      <rPr>
        <sz val="11"/>
        <color rgb="FF000000"/>
        <rFont val="Arial"/>
        <family val="2"/>
        <charset val="1"/>
      </rPr>
      <t xml:space="preserve">. 
</t>
    </r>
    <r>
      <rPr>
        <sz val="11"/>
        <color rgb="FF000000"/>
        <rFont val="MS PGothic"/>
        <family val="3"/>
        <charset val="128"/>
      </rPr>
      <t xml:space="preserve">간격⇔더스트：</t>
    </r>
    <r>
      <rPr>
        <sz val="11"/>
        <color rgb="FF000000"/>
        <rFont val="Arial"/>
        <family val="2"/>
        <charset val="1"/>
      </rPr>
      <t xml:space="preserve">1</t>
    </r>
  </si>
  <si>
    <t xml:space="preserve">Forced: Idea - You may play this card as if it were a Reaction if you have no Sakura tokens on your Aura.
Distance (1)⇔ Shadow</t>
  </si>
  <si>
    <t xml:space="preserve">02-saine-o-n-5</t>
  </si>
  <si>
    <t xml:space="preserve">圏域</t>
  </si>
  <si>
    <t xml:space="preserve">けんいき</t>
  </si>
  <si>
    <t xml:space="preserve">圈域</t>
  </si>
  <si>
    <t xml:space="preserve">권역</t>
  </si>
  <si>
    <t xml:space="preserve">Space for Master</t>
  </si>
  <si>
    <t xml:space="preserve">【展開時】ダスト→間合：1
【展開中】達人の間合は2大きくなる。</t>
  </si>
  <si>
    <t xml:space="preserve">【展开时】虚→1→距 
【展开中】达人距离的值增大2。</t>
  </si>
  <si>
    <t xml:space="preserve">【展开时】虚（1）→距 
【展开中】达人距离的值增大2。</t>
  </si>
  <si>
    <r>
      <rPr>
        <sz val="11"/>
        <color rgb="FF000000"/>
        <rFont val="MS PGothic"/>
        <family val="3"/>
        <charset val="128"/>
      </rPr>
      <t xml:space="preserve">【전개시】더스트→간격：</t>
    </r>
    <r>
      <rPr>
        <sz val="11"/>
        <color rgb="FF000000"/>
        <rFont val="Arial"/>
        <family val="2"/>
        <charset val="1"/>
      </rPr>
      <t xml:space="preserve">1  
</t>
    </r>
    <r>
      <rPr>
        <sz val="11"/>
        <color rgb="FF000000"/>
        <rFont val="MS PGothic"/>
        <family val="3"/>
        <charset val="128"/>
      </rPr>
      <t xml:space="preserve">【전개중】달인의 간격은 </t>
    </r>
    <r>
      <rPr>
        <sz val="11"/>
        <color rgb="FF000000"/>
        <rFont val="Arial"/>
        <family val="2"/>
        <charset val="1"/>
      </rPr>
      <t xml:space="preserve">2 </t>
    </r>
    <r>
      <rPr>
        <sz val="11"/>
        <color rgb="FF000000"/>
        <rFont val="MS PGothic"/>
        <family val="3"/>
        <charset val="128"/>
      </rPr>
      <t xml:space="preserve">크게 된다</t>
    </r>
    <r>
      <rPr>
        <sz val="11"/>
        <color rgb="FF000000"/>
        <rFont val="Arial"/>
        <family val="2"/>
        <charset val="1"/>
      </rPr>
      <t xml:space="preserve">. </t>
    </r>
  </si>
  <si>
    <t xml:space="preserve">Initialize: Shadow (1)→ Distance.
Ongoing: Increase the size of the Mastery Zone by 2.</t>
  </si>
  <si>
    <t xml:space="preserve">02-saine-o-n-6</t>
  </si>
  <si>
    <t xml:space="preserve">衝音晶</t>
  </si>
  <si>
    <t xml:space="preserve">しょうおんしょう</t>
  </si>
  <si>
    <t xml:space="preserve">冲音晶</t>
  </si>
  <si>
    <t xml:space="preserve">축음정</t>
  </si>
  <si>
    <t xml:space="preserve">Wavering Crystal</t>
  </si>
  <si>
    <t xml:space="preserve">1</t>
  </si>
  <si>
    <t xml:space="preserve">【展開時】対応した《攻撃》は-1/+0となる。
【破棄時】攻撃『適正距離0-10、1/-、対応不可』を行う。</t>
  </si>
  <si>
    <t xml:space="preserve">【展开时】被对应的《攻击》得-1/+0。
【破弃时】进行一次“攻击距离0-10、伤害1/-、不可被对应”的攻击。</t>
  </si>
  <si>
    <t xml:space="preserve">【展开时】被对应的《攻击》得-1/-0 。
【破弃时】进行一次“攻击距离0-10 伤害1/- 不可被对应”的攻击。</t>
  </si>
  <si>
    <r>
      <rPr>
        <sz val="11"/>
        <color rgb="FF000000"/>
        <rFont val="MS PGothic"/>
        <family val="3"/>
        <charset val="128"/>
      </rPr>
      <t xml:space="preserve">【전개시】대응한 《공격》은 </t>
    </r>
    <r>
      <rPr>
        <sz val="11"/>
        <color rgb="FF000000"/>
        <rFont val="Arial"/>
        <family val="2"/>
        <charset val="1"/>
      </rPr>
      <t xml:space="preserve">-1/+0</t>
    </r>
    <r>
      <rPr>
        <sz val="11"/>
        <color rgb="FF000000"/>
        <rFont val="MS PGothic"/>
        <family val="3"/>
        <charset val="128"/>
      </rPr>
      <t xml:space="preserve">이 된다</t>
    </r>
    <r>
      <rPr>
        <sz val="11"/>
        <color rgb="FF000000"/>
        <rFont val="Arial"/>
        <family val="2"/>
        <charset val="1"/>
      </rPr>
      <t xml:space="preserve">.
 </t>
    </r>
    <r>
      <rPr>
        <sz val="11"/>
        <color rgb="FF000000"/>
        <rFont val="MS PGothic"/>
        <family val="3"/>
        <charset val="128"/>
      </rPr>
      <t xml:space="preserve">【파기시】공격『적정거리</t>
    </r>
    <r>
      <rPr>
        <sz val="11"/>
        <color rgb="FF000000"/>
        <rFont val="Arial"/>
        <family val="2"/>
        <charset val="1"/>
      </rPr>
      <t xml:space="preserve">0-10</t>
    </r>
    <r>
      <rPr>
        <sz val="11"/>
        <color rgb="FF000000"/>
        <rFont val="MS PGothic"/>
        <family val="3"/>
        <charset val="128"/>
      </rPr>
      <t xml:space="preserve">、</t>
    </r>
    <r>
      <rPr>
        <sz val="11"/>
        <color rgb="FF000000"/>
        <rFont val="Arial"/>
        <family val="2"/>
        <charset val="1"/>
      </rPr>
      <t xml:space="preserve">1/-</t>
    </r>
    <r>
      <rPr>
        <sz val="11"/>
        <color rgb="FF000000"/>
        <rFont val="MS PGothic"/>
        <family val="3"/>
        <charset val="128"/>
      </rPr>
      <t xml:space="preserve">、대응불가』를 행한다</t>
    </r>
    <r>
      <rPr>
        <sz val="11"/>
        <color rgb="FF000000"/>
        <rFont val="Arial"/>
        <family val="2"/>
        <charset val="1"/>
      </rPr>
      <t xml:space="preserve">.</t>
    </r>
  </si>
  <si>
    <t xml:space="preserve">Initialize: The attack you played this card as a Reaction to gets -1/+0.
Disenchant: You attack with "Range: 0-10, Damage: 1/-, No Reactions".</t>
  </si>
  <si>
    <t xml:space="preserve">02-saine-A1-n-6</t>
  </si>
  <si>
    <t xml:space="preserve">伴奏</t>
  </si>
  <si>
    <t xml:space="preserve">ばんそう</t>
  </si>
  <si>
    <t xml:space="preserve">반주</t>
  </si>
  <si>
    <t xml:space="preserve">Accompaniment</t>
  </si>
  <si>
    <t xml:space="preserve">【展開中】あなたの他のメガミの切札が1枚以上使用済ならば、各ターンの最初の相手の《攻撃》は-1/+0となる。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</si>
  <si>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 xml:space="preserve">【展开中】若你有至少1张另一柱女神的王牌为使用后状态，则每回合对手的第一次《攻击》得-1/+0。
【展开中】若你有至少1张细音的王牌为使用后状态，则每回合你使用的第一张王牌费用减小1（王牌的费用不会为负值）。</t>
  </si>
  <si>
    <t xml:space="preserve">【展开中】若你有至少一张另一柱女武神的王牌正面朝上，则每回合对手的第一次《攻击》得-1/+0 。
【展开中】若你有至少一张细音的王牌正面朝上，则每回合你使用的第一张王牌费用减小1（王牌的消费不会为负）。</t>
  </si>
  <si>
    <r>
      <rPr>
        <sz val="11"/>
        <color rgb="FF000000"/>
        <rFont val="MS PGothic"/>
        <family val="3"/>
        <charset val="128"/>
      </rPr>
      <t xml:space="preserve">【전개중】당신의 다른 여신의 비장패가 </t>
    </r>
    <r>
      <rPr>
        <sz val="11"/>
        <color rgb="FF000000"/>
        <rFont val="Arial"/>
        <family val="2"/>
        <charset val="1"/>
      </rPr>
      <t xml:space="preserve">1</t>
    </r>
    <r>
      <rPr>
        <sz val="11"/>
        <color rgb="FF000000"/>
        <rFont val="MS PGothic"/>
        <family val="3"/>
        <charset val="128"/>
      </rPr>
      <t xml:space="preserve">장 이상 사용완료라면</t>
    </r>
    <r>
      <rPr>
        <sz val="11"/>
        <color rgb="FF000000"/>
        <rFont val="Arial"/>
        <family val="2"/>
        <charset val="1"/>
      </rPr>
      <t xml:space="preserve">, </t>
    </r>
    <r>
      <rPr>
        <sz val="11"/>
        <color rgb="FF000000"/>
        <rFont val="MS PGothic"/>
        <family val="3"/>
        <charset val="128"/>
      </rPr>
      <t xml:space="preserve">매 턴 첫 상대의 《공격》은 </t>
    </r>
    <r>
      <rPr>
        <sz val="11"/>
        <color rgb="FF000000"/>
        <rFont val="Arial"/>
        <family val="2"/>
        <charset val="1"/>
      </rPr>
      <t xml:space="preserve">-1/+0</t>
    </r>
    <r>
      <rPr>
        <sz val="11"/>
        <color rgb="FF000000"/>
        <rFont val="MS PGothic"/>
        <family val="3"/>
        <charset val="128"/>
      </rPr>
      <t xml:space="preserve">이 된다</t>
    </r>
    <r>
      <rPr>
        <sz val="11"/>
        <color rgb="FF000000"/>
        <rFont val="Arial"/>
        <family val="2"/>
        <charset val="1"/>
      </rPr>
      <t xml:space="preserve">.
 </t>
    </r>
    <r>
      <rPr>
        <sz val="11"/>
        <color rgb="FF000000"/>
        <rFont val="MS PGothic"/>
        <family val="3"/>
        <charset val="128"/>
      </rPr>
      <t xml:space="preserve">【전개중】당신의 사이네의 비장패가 </t>
    </r>
    <r>
      <rPr>
        <sz val="11"/>
        <color rgb="FF000000"/>
        <rFont val="Arial"/>
        <family val="2"/>
        <charset val="1"/>
      </rPr>
      <t xml:space="preserve">1</t>
    </r>
    <r>
      <rPr>
        <sz val="11"/>
        <color rgb="FF000000"/>
        <rFont val="MS PGothic"/>
        <family val="3"/>
        <charset val="128"/>
      </rPr>
      <t xml:space="preserve">장 이상 사용완료라면</t>
    </r>
    <r>
      <rPr>
        <sz val="11"/>
        <color rgb="FF000000"/>
        <rFont val="Arial"/>
        <family val="2"/>
        <charset val="1"/>
      </rPr>
      <t xml:space="preserve">, </t>
    </r>
    <r>
      <rPr>
        <sz val="11"/>
        <color rgb="FF000000"/>
        <rFont val="MS PGothic"/>
        <family val="3"/>
        <charset val="128"/>
      </rPr>
      <t xml:space="preserve">당신이 매 턴 처음 사용하는 비장패의 소비는 </t>
    </r>
    <r>
      <rPr>
        <sz val="11"/>
        <color rgb="FF000000"/>
        <rFont val="Arial"/>
        <family val="2"/>
        <charset val="1"/>
      </rPr>
      <t xml:space="preserve">1 </t>
    </r>
    <r>
      <rPr>
        <sz val="11"/>
        <color rgb="FF000000"/>
        <rFont val="MS PGothic"/>
        <family val="3"/>
        <charset val="128"/>
      </rPr>
      <t xml:space="preserve">적게 된다</t>
    </r>
    <r>
      <rPr>
        <sz val="11"/>
        <color rgb="FF000000"/>
        <rFont val="Arial"/>
        <family val="2"/>
        <charset val="1"/>
      </rPr>
      <t xml:space="preserve">(0</t>
    </r>
    <r>
      <rPr>
        <sz val="11"/>
        <color rgb="FF000000"/>
        <rFont val="MS PGothic"/>
        <family val="3"/>
        <charset val="128"/>
      </rPr>
      <t xml:space="preserve">미만으로는 되지 않는다</t>
    </r>
    <r>
      <rPr>
        <sz val="11"/>
        <color rgb="FF000000"/>
        <rFont val="Arial"/>
        <family val="2"/>
        <charset val="1"/>
      </rPr>
      <t xml:space="preserve">).</t>
    </r>
  </si>
  <si>
    <t xml:space="preserve">Ongoing: If at least one of your other Megami's Special cards is Devoted, the first attack your opponent makes each turn gets -1/+0.
Ongoing: If at least one of your Saine's Special cards is Devoted, the first Special you play each turn costs 1 less to play.</t>
  </si>
  <si>
    <t xml:space="preserve">02-saine-o-n-7</t>
  </si>
  <si>
    <t xml:space="preserve">無音壁</t>
  </si>
  <si>
    <t xml:space="preserve">むおんへき</t>
  </si>
  <si>
    <t xml:space="preserve">无音壁</t>
  </si>
  <si>
    <t xml:space="preserve">무음벽</t>
  </si>
  <si>
    <t xml:space="preserve">Silent Wall</t>
  </si>
  <si>
    <t xml:space="preserve">【展開中】あなたへのダメージを解決するに際し、このカードの上に置かれた桜花結晶をあなたのオーラにあるかのように扱う。</t>
  </si>
  <si>
    <t xml:space="preserve">对你造成的伤害结算时，此牌上的樱花结晶视为在自装中。</t>
  </si>
  <si>
    <t xml:space="preserve">【展开中】当自装将要受到伤害时，移除此牌上的樱花结晶，直到伤害被防止或移除了此牌上最后一个樱花结晶为止。每以此法移除一个樱花结晶，便防止1点对装伤害。</t>
  </si>
  <si>
    <r>
      <rPr>
        <sz val="11"/>
        <color rgb="FF000000"/>
        <rFont val="MS PGothic"/>
        <family val="3"/>
        <charset val="128"/>
      </rPr>
      <t xml:space="preserve">【전개중】당신으로의 대미지를 해결 할 때</t>
    </r>
    <r>
      <rPr>
        <sz val="11"/>
        <color rgb="FF000000"/>
        <rFont val="Arial"/>
        <family val="2"/>
        <charset val="1"/>
      </rPr>
      <t xml:space="preserve">, </t>
    </r>
    <r>
      <rPr>
        <sz val="11"/>
        <color rgb="FF000000"/>
        <rFont val="MS PGothic"/>
        <family val="3"/>
        <charset val="128"/>
      </rPr>
      <t xml:space="preserve">이 카드 위에 놓인 벚꽃 결정을 당신의 오라에 있는 것처럼 취급한다</t>
    </r>
    <r>
      <rPr>
        <sz val="11"/>
        <color rgb="FF000000"/>
        <rFont val="Arial"/>
        <family val="2"/>
        <charset val="1"/>
      </rPr>
      <t xml:space="preserve">.</t>
    </r>
  </si>
  <si>
    <t xml:space="preserve">Ongoing: Treat Sakura tokens on this card as if they were on your Aura whenever you are dealt damage.</t>
  </si>
  <si>
    <t xml:space="preserve">02-saine-o-s-1</t>
  </si>
  <si>
    <t xml:space="preserve">律動弧戟</t>
  </si>
  <si>
    <t xml:space="preserve">りつどうこげき</t>
  </si>
  <si>
    <t xml:space="preserve">律动弧戟</t>
  </si>
  <si>
    <t xml:space="preserve">율동호극</t>
  </si>
  <si>
    <t xml:space="preserve">Rhythmic Arc</t>
  </si>
  <si>
    <t xml:space="preserve">6</t>
  </si>
  <si>
    <t xml:space="preserve">攻撃『適正距離3-4、1/1』を行う。
攻撃『適正距離4-5、1/1』を行う。
攻撃『適正距離3-5、2/2』を行う。</t>
  </si>
  <si>
    <t xml:space="preserve">进行一次“攻击距离3-4、伤害1/1”的攻击。
进行一次“攻击距离4-5、伤害1/1”的攻击。
进行一次“攻击距离3-5、伤害2/2”的攻击。</t>
  </si>
  <si>
    <t xml:space="preserve">进行一次“攻击距离3-4 伤害1/1”的攻击。
进行一次“攻击距离4-5 伤害1/1”的攻击。
进行一次“攻击距离3-5 伤害2/2”的攻击。</t>
  </si>
  <si>
    <r>
      <rPr>
        <sz val="11"/>
        <color rgb="FF000000"/>
        <rFont val="MS PGothic"/>
        <family val="3"/>
        <charset val="128"/>
      </rPr>
      <t xml:space="preserve">공격『적정거리</t>
    </r>
    <r>
      <rPr>
        <sz val="11"/>
        <color rgb="FF000000"/>
        <rFont val="Arial"/>
        <family val="2"/>
        <charset val="1"/>
      </rPr>
      <t xml:space="preserve">3-4</t>
    </r>
    <r>
      <rPr>
        <sz val="11"/>
        <color rgb="FF000000"/>
        <rFont val="MS PGothic"/>
        <family val="3"/>
        <charset val="128"/>
      </rPr>
      <t xml:space="preserve">、</t>
    </r>
    <r>
      <rPr>
        <sz val="11"/>
        <color rgb="FF000000"/>
        <rFont val="Arial"/>
        <family val="2"/>
        <charset val="1"/>
      </rPr>
      <t xml:space="preserve">1/1</t>
    </r>
    <r>
      <rPr>
        <sz val="11"/>
        <color rgb="FF000000"/>
        <rFont val="MS PGothic"/>
        <family val="3"/>
        <charset val="128"/>
      </rPr>
      <t xml:space="preserve">』을 행한다</t>
    </r>
    <r>
      <rPr>
        <sz val="11"/>
        <color rgb="FF000000"/>
        <rFont val="Arial"/>
        <family val="2"/>
        <charset val="1"/>
      </rPr>
      <t xml:space="preserve">.  </t>
    </r>
    <r>
      <rPr>
        <sz val="11"/>
        <color rgb="FF000000"/>
        <rFont val="MS PGothic"/>
        <family val="3"/>
        <charset val="128"/>
      </rPr>
      <t xml:space="preserve">공격『적정거리</t>
    </r>
    <r>
      <rPr>
        <sz val="11"/>
        <color rgb="FF000000"/>
        <rFont val="Arial"/>
        <family val="2"/>
        <charset val="1"/>
      </rPr>
      <t xml:space="preserve">4-5</t>
    </r>
    <r>
      <rPr>
        <sz val="11"/>
        <color rgb="FF000000"/>
        <rFont val="MS PGothic"/>
        <family val="3"/>
        <charset val="128"/>
      </rPr>
      <t xml:space="preserve">、</t>
    </r>
    <r>
      <rPr>
        <sz val="11"/>
        <color rgb="FF000000"/>
        <rFont val="Arial"/>
        <family val="2"/>
        <charset val="1"/>
      </rPr>
      <t xml:space="preserve">1/1</t>
    </r>
    <r>
      <rPr>
        <sz val="11"/>
        <color rgb="FF000000"/>
        <rFont val="MS PGothic"/>
        <family val="3"/>
        <charset val="128"/>
      </rPr>
      <t xml:space="preserve">』을 행한다</t>
    </r>
    <r>
      <rPr>
        <sz val="11"/>
        <color rgb="FF000000"/>
        <rFont val="Arial"/>
        <family val="2"/>
        <charset val="1"/>
      </rPr>
      <t xml:space="preserve">.  </t>
    </r>
    <r>
      <rPr>
        <sz val="11"/>
        <color rgb="FF000000"/>
        <rFont val="MS PGothic"/>
        <family val="3"/>
        <charset val="128"/>
      </rPr>
      <t xml:space="preserve">공격『적정거리</t>
    </r>
    <r>
      <rPr>
        <sz val="11"/>
        <color rgb="FF000000"/>
        <rFont val="Arial"/>
        <family val="2"/>
        <charset val="1"/>
      </rPr>
      <t xml:space="preserve">3-5</t>
    </r>
    <r>
      <rPr>
        <sz val="11"/>
        <color rgb="FF000000"/>
        <rFont val="MS PGothic"/>
        <family val="3"/>
        <charset val="128"/>
      </rPr>
      <t xml:space="preserve">、</t>
    </r>
    <r>
      <rPr>
        <sz val="11"/>
        <color rgb="FF000000"/>
        <rFont val="Arial"/>
        <family val="2"/>
        <charset val="1"/>
      </rPr>
      <t xml:space="preserve">2/2</t>
    </r>
    <r>
      <rPr>
        <sz val="11"/>
        <color rgb="FF000000"/>
        <rFont val="MS PGothic"/>
        <family val="3"/>
        <charset val="128"/>
      </rPr>
      <t xml:space="preserve">』을 행한다</t>
    </r>
    <r>
      <rPr>
        <sz val="11"/>
        <color rgb="FF000000"/>
        <rFont val="Arial"/>
        <family val="2"/>
        <charset val="1"/>
      </rPr>
      <t xml:space="preserve">.</t>
    </r>
  </si>
  <si>
    <t xml:space="preserve">You attack with
"Range: 3-4, Damage: 1/1", 
"Range: 4-5, Damage: 1/1", and 
"Range: 3-5, Damage: 2/2" 
in this order.</t>
  </si>
  <si>
    <t xml:space="preserve">02-saine-o-s-2</t>
  </si>
  <si>
    <t xml:space="preserve">響鳴共振</t>
  </si>
  <si>
    <t xml:space="preserve">きょうめいきょうしん</t>
  </si>
  <si>
    <t xml:space="preserve">响鸣共振</t>
  </si>
  <si>
    <t xml:space="preserve">항명공진</t>
  </si>
  <si>
    <t xml:space="preserve">Resonant Beat</t>
  </si>
  <si>
    <t xml:space="preserve">8</t>
  </si>
  <si>
    <t xml:space="preserve">【常時】このカードの消費は相手のオーラの数だけ少なくなる。
相オーラ→間合：2</t>
  </si>
  <si>
    <t xml:space="preserve">【常时】此牌的费用减小X，X等于敌装中的樱花结晶的数目。 
敌装→2→距</t>
  </si>
  <si>
    <t xml:space="preserve">【常时】这张卡的费用减小X，X等于敌装中的樱花结晶的数目。 
敌装（2）→距</t>
  </si>
  <si>
    <r>
      <rPr>
        <sz val="11"/>
        <color rgb="FF000000"/>
        <rFont val="MS PGothic"/>
        <family val="3"/>
        <charset val="128"/>
      </rPr>
      <t xml:space="preserve">【상시】이 카드의 소비는 상대 오라의 수 만큼 적어진다</t>
    </r>
    <r>
      <rPr>
        <sz val="11"/>
        <color rgb="FF000000"/>
        <rFont val="Arial"/>
        <family val="2"/>
        <charset val="1"/>
      </rPr>
      <t xml:space="preserve">.
 </t>
    </r>
    <r>
      <rPr>
        <sz val="11"/>
        <color rgb="FF000000"/>
        <rFont val="MS PGothic"/>
        <family val="3"/>
        <charset val="128"/>
      </rPr>
      <t xml:space="preserve">상대 오라→간격：</t>
    </r>
    <r>
      <rPr>
        <sz val="11"/>
        <color rgb="FF000000"/>
        <rFont val="Arial"/>
        <family val="2"/>
        <charset val="1"/>
      </rPr>
      <t xml:space="preserve">2</t>
    </r>
  </si>
  <si>
    <t xml:space="preserve">Forced: This card costs 1 less for each Sakura token on your opponent's Aura.
Opponent's Aura (2)→ Distance</t>
  </si>
  <si>
    <t xml:space="preserve">02-saine-A1-s-2</t>
  </si>
  <si>
    <t xml:space="preserve">二重奏:弾奏氷瞑</t>
  </si>
  <si>
    <t xml:space="preserve">にじゅうそう:だんそうひょうめい</t>
  </si>
  <si>
    <t xml:space="preserve">二重奏：弹奏冰瞑</t>
  </si>
  <si>
    <t xml:space="preserve">이중주:탄주빙명</t>
  </si>
  <si>
    <t xml:space="preserve">Duet: Chilling Tranquility</t>
  </si>
  <si>
    <t xml:space="preserve">現在のフェイズを終了する。
【使用済】あなたの他のメガミによる《攻撃》は+0/+1となる。
----
【即再起】あなたが再構成以外でライフに1以上のダメージを受ける。</t>
  </si>
  <si>
    <t xml:space="preserve">结束当前阶段。
【使用后】你的另一柱女神的《攻击》得+0/+1。
----
【即再起】自命受到除重铸牌库以外的1点或以上的伤害。</t>
  </si>
  <si>
    <t xml:space="preserve">结束当前阶段。
【使用后】你的另一柱女武神的《攻击》得+0/+1。
----
【即再起】自命受到除重铸牌库以外的1点以上的伤害。</t>
  </si>
  <si>
    <r>
      <rPr>
        <sz val="11"/>
        <color rgb="FF000000"/>
        <rFont val="MS PGothic"/>
        <family val="3"/>
        <charset val="128"/>
      </rPr>
      <t xml:space="preserve">현재 페이즈를 종료한다</t>
    </r>
    <r>
      <rPr>
        <sz val="11"/>
        <color rgb="FF000000"/>
        <rFont val="Arial"/>
        <family val="2"/>
        <charset val="1"/>
      </rPr>
      <t xml:space="preserve">.
</t>
    </r>
    <r>
      <rPr>
        <sz val="11"/>
        <color rgb="FF000000"/>
        <rFont val="MS PGothic"/>
        <family val="3"/>
        <charset val="128"/>
      </rPr>
      <t xml:space="preserve">【사용완료】당신의 다른 여신에 의한 《공격》은 </t>
    </r>
    <r>
      <rPr>
        <sz val="11"/>
        <color rgb="FF000000"/>
        <rFont val="Arial"/>
        <family val="2"/>
        <charset val="1"/>
      </rPr>
      <t xml:space="preserve">+0/+1</t>
    </r>
    <r>
      <rPr>
        <sz val="11"/>
        <color rgb="FF000000"/>
        <rFont val="MS PGothic"/>
        <family val="3"/>
        <charset val="128"/>
      </rPr>
      <t xml:space="preserve">이 된다</t>
    </r>
    <r>
      <rPr>
        <sz val="11"/>
        <color rgb="FF000000"/>
        <rFont val="Arial"/>
        <family val="2"/>
        <charset val="1"/>
      </rPr>
      <t xml:space="preserve">.  
----  
</t>
    </r>
    <r>
      <rPr>
        <sz val="11"/>
        <color rgb="FF000000"/>
        <rFont val="MS PGothic"/>
        <family val="3"/>
        <charset val="128"/>
      </rPr>
      <t xml:space="preserve">【즉재기】당신이 재구성 이외로 라이프에 </t>
    </r>
    <r>
      <rPr>
        <sz val="11"/>
        <color rgb="FF000000"/>
        <rFont val="Arial"/>
        <family val="2"/>
        <charset val="1"/>
      </rPr>
      <t xml:space="preserve">1 </t>
    </r>
    <r>
      <rPr>
        <sz val="11"/>
        <color rgb="FF000000"/>
        <rFont val="MS PGothic"/>
        <family val="3"/>
        <charset val="128"/>
      </rPr>
      <t xml:space="preserve">이상의 대미지를 받는다</t>
    </r>
    <r>
      <rPr>
        <sz val="11"/>
        <color rgb="FF000000"/>
        <rFont val="Arial"/>
        <family val="2"/>
        <charset val="1"/>
      </rPr>
      <t xml:space="preserve">.</t>
    </r>
  </si>
  <si>
    <t xml:space="preserve">End the current phase.
Devoted: All your other Megami's attacks gain +0/+1.
----
Immediate Resurgence: You take 1 or more damage to your Life, excluding reshuffle damage.</t>
  </si>
  <si>
    <t xml:space="preserve">02-saine-o-s-3</t>
  </si>
  <si>
    <t xml:space="preserve">音無砕氷</t>
  </si>
  <si>
    <t xml:space="preserve">おとなしさいひょう</t>
  </si>
  <si>
    <t xml:space="preserve">音无碎冰</t>
  </si>
  <si>
    <t xml:space="preserve">무음쇄빙</t>
  </si>
  <si>
    <t xml:space="preserve">Silent Icebreaker</t>
  </si>
  <si>
    <t xml:space="preserve">【攻撃後】対応した《攻撃》は-1/-1となる。
----
【再起】八相-あなたのオーラが0である。</t>
  </si>
  <si>
    <t xml:space="preserve">【攻击后】被对应的《攻击》得-1/-1。
----
【再起】八相～自装中没有樱花结晶。</t>
  </si>
  <si>
    <t xml:space="preserve">【攻击后】被对应的《攻击》得-1/-1 。
----
【再起】：八相-自装等于0。</t>
  </si>
  <si>
    <r>
      <rPr>
        <sz val="11"/>
        <color rgb="FF000000"/>
        <rFont val="MS PGothic"/>
        <family val="3"/>
        <charset val="128"/>
      </rPr>
      <t xml:space="preserve">【공격후】대응한 《공격》은 </t>
    </r>
    <r>
      <rPr>
        <sz val="11"/>
        <color rgb="FF000000"/>
        <rFont val="Arial"/>
        <family val="2"/>
        <charset val="1"/>
      </rPr>
      <t xml:space="preserve">-1/-1</t>
    </r>
    <r>
      <rPr>
        <sz val="11"/>
        <color rgb="FF000000"/>
        <rFont val="MS PGothic"/>
        <family val="3"/>
        <charset val="128"/>
      </rPr>
      <t xml:space="preserve">이 된다</t>
    </r>
    <r>
      <rPr>
        <sz val="11"/>
        <color rgb="FF000000"/>
        <rFont val="Arial"/>
        <family val="2"/>
        <charset val="1"/>
      </rPr>
      <t xml:space="preserve">.
 ----
 </t>
    </r>
    <r>
      <rPr>
        <sz val="11"/>
        <color rgb="FF000000"/>
        <rFont val="MS PGothic"/>
        <family val="3"/>
        <charset val="128"/>
      </rPr>
      <t xml:space="preserve">【재기】팔상</t>
    </r>
    <r>
      <rPr>
        <sz val="11"/>
        <color rgb="FF000000"/>
        <rFont val="Arial"/>
        <family val="2"/>
        <charset val="1"/>
      </rPr>
      <t xml:space="preserve">-</t>
    </r>
    <r>
      <rPr>
        <sz val="11"/>
        <color rgb="FF000000"/>
        <rFont val="MS PGothic"/>
        <family val="3"/>
        <charset val="128"/>
      </rPr>
      <t xml:space="preserve">당신의 오라가 </t>
    </r>
    <r>
      <rPr>
        <sz val="11"/>
        <color rgb="FF000000"/>
        <rFont val="Arial"/>
        <family val="2"/>
        <charset val="1"/>
      </rPr>
      <t xml:space="preserve">0</t>
    </r>
    <r>
      <rPr>
        <sz val="11"/>
        <color rgb="FF000000"/>
        <rFont val="MS PGothic"/>
        <family val="3"/>
        <charset val="128"/>
      </rPr>
      <t xml:space="preserve">이다</t>
    </r>
    <r>
      <rPr>
        <sz val="11"/>
        <color rgb="FF000000"/>
        <rFont val="Arial"/>
        <family val="2"/>
        <charset val="1"/>
      </rPr>
      <t xml:space="preserve">.</t>
    </r>
  </si>
  <si>
    <t xml:space="preserve">After Attack: The attack you played this card as a Reaction to gets -1/-1.
----
Resurgence: Idea - You have no Sakura tokens on your Aura.</t>
  </si>
  <si>
    <t xml:space="preserve">02-saine-o-s-4</t>
  </si>
  <si>
    <t xml:space="preserve">氷雨細音の果ての果て</t>
  </si>
  <si>
    <t xml:space="preserve">ひさめさいねのはてのはて</t>
  </si>
  <si>
    <t xml:space="preserve">冰雨细音的终焉之末</t>
  </si>
  <si>
    <t xml:space="preserve">冰雨细音的终焉</t>
  </si>
  <si>
    <t xml:space="preserve">히사메 사이네의 종말의 끝</t>
  </si>
  <si>
    <t xml:space="preserve">Saine's Final Stage</t>
  </si>
  <si>
    <t xml:space="preserve">1-5</t>
  </si>
  <si>
    <t xml:space="preserve">【常時】このカードは切札に対する対応でしか使用できない。</t>
  </si>
  <si>
    <t xml:space="preserve">【常时】仅当你对应王牌时可以使用此牌。</t>
  </si>
  <si>
    <t xml:space="preserve">【常时】只能当你对应王牌时使用此牌。</t>
  </si>
  <si>
    <r>
      <rPr>
        <sz val="11"/>
        <color rgb="FF000000"/>
        <rFont val="MS PGothic"/>
        <family val="3"/>
        <charset val="128"/>
      </rPr>
      <t xml:space="preserve">【상시】이 카드는 비장패에 대한 대응으로만 사용한다</t>
    </r>
    <r>
      <rPr>
        <sz val="11"/>
        <color rgb="FF000000"/>
        <rFont val="Arial"/>
        <family val="2"/>
        <charset val="1"/>
      </rPr>
      <t xml:space="preserve">.</t>
    </r>
  </si>
  <si>
    <t xml:space="preserve">Forced: This can only be played as a Reaction to a Special card.</t>
  </si>
  <si>
    <t xml:space="preserve">03-himika-o-n-1</t>
  </si>
  <si>
    <t xml:space="preserve">himika</t>
  </si>
  <si>
    <t xml:space="preserve">シュート</t>
  </si>
  <si>
    <t xml:space="preserve">射击</t>
  </si>
  <si>
    <t xml:space="preserve">Shoot</t>
  </si>
  <si>
    <t xml:space="preserve">슛</t>
  </si>
  <si>
    <t xml:space="preserve">4-10</t>
  </si>
  <si>
    <t xml:space="preserve">03-himika-o-n-2</t>
  </si>
  <si>
    <t xml:space="preserve">ラピッドファイア</t>
  </si>
  <si>
    <t xml:space="preserve">速射</t>
  </si>
  <si>
    <t xml:space="preserve">Rapid Fire</t>
  </si>
  <si>
    <t xml:space="preserve">래피드 파이어</t>
  </si>
  <si>
    <t xml:space="preserve">Quick Shot</t>
  </si>
  <si>
    <t xml:space="preserve">7-8</t>
  </si>
  <si>
    <t xml:space="preserve">【常時】連火-このカードがこのターンに使用した3枚目以降のカードならば、この《攻撃》は+1/+1となる。</t>
  </si>
  <si>
    <t xml:space="preserve">【常时】连火～若此牌是本回合你使用的第3张或更多的牌，则此《攻击》得+1/+1。</t>
  </si>
  <si>
    <t xml:space="preserve">【常时】连火-若本回合你已使用至少2张牌，则此《攻击》得+1/+1。</t>
  </si>
  <si>
    <r>
      <rPr>
        <sz val="11"/>
        <color rgb="FF000000"/>
        <rFont val="MS PGothic"/>
        <family val="3"/>
        <charset val="128"/>
      </rPr>
      <t xml:space="preserve">【상시】연화</t>
    </r>
    <r>
      <rPr>
        <sz val="11"/>
        <color rgb="FF000000"/>
        <rFont val="Arial"/>
        <family val="2"/>
        <charset val="1"/>
      </rPr>
      <t xml:space="preserve">-</t>
    </r>
    <r>
      <rPr>
        <sz val="11"/>
        <color rgb="FF000000"/>
        <rFont val="MS PGothic"/>
        <family val="3"/>
        <charset val="128"/>
      </rPr>
      <t xml:space="preserve">이 카드가 이 턴에 사용한 </t>
    </r>
    <r>
      <rPr>
        <sz val="11"/>
        <color rgb="FF000000"/>
        <rFont val="Arial"/>
        <family val="2"/>
        <charset val="1"/>
      </rPr>
      <t xml:space="preserve">3</t>
    </r>
    <r>
      <rPr>
        <sz val="11"/>
        <color rgb="FF000000"/>
        <rFont val="MS PGothic"/>
        <family val="3"/>
        <charset val="128"/>
      </rPr>
      <t xml:space="preserve">장째 이후의 카드라면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 xml:space="preserve">+1/+1</t>
    </r>
    <r>
      <rPr>
        <sz val="11"/>
        <color rgb="FF000000"/>
        <rFont val="MS PGothic"/>
        <family val="3"/>
        <charset val="128"/>
      </rPr>
      <t xml:space="preserve">이 된다</t>
    </r>
    <r>
      <rPr>
        <sz val="11"/>
        <color rgb="FF000000"/>
        <rFont val="Arial"/>
        <family val="2"/>
        <charset val="1"/>
      </rPr>
      <t xml:space="preserve">.</t>
    </r>
  </si>
  <si>
    <r>
      <rPr>
        <b val="true"/>
        <sz val="10"/>
        <rFont val="Arial"/>
        <family val="2"/>
        <charset val="1"/>
      </rPr>
      <t xml:space="preserve">Forced: </t>
    </r>
    <r>
      <rPr>
        <i val="true"/>
        <sz val="10"/>
        <rFont val="宋体"/>
        <family val="0"/>
        <charset val="128"/>
      </rPr>
      <t xml:space="preserve">Inferno</t>
    </r>
    <r>
      <rPr>
        <sz val="10"/>
        <rFont val="宋体"/>
        <family val="0"/>
        <charset val="128"/>
      </rPr>
      <t xml:space="preserve"> - This attack gains +1/+1 if this is the third or later card you've played this turn.</t>
    </r>
  </si>
  <si>
    <t xml:space="preserve">03-himika-A1-n-2</t>
  </si>
  <si>
    <t xml:space="preserve">火炎流</t>
  </si>
  <si>
    <t xml:space="preserve">かえんりゅう</t>
  </si>
  <si>
    <t xml:space="preserve">화염류</t>
  </si>
  <si>
    <t xml:space="preserve">Path of Flame</t>
  </si>
  <si>
    <t xml:space="preserve">1-3</t>
  </si>
  <si>
    <t xml:space="preserve">【常時】連火-このカードがこのターンに使用した3枚目以降のカードならば、この《攻撃》は+0/+1となる。</t>
  </si>
  <si>
    <t xml:space="preserve">【常时】连火～若此牌是本回合你使用的第3张或更多的牌，则此《攻击》得+0/+1。</t>
  </si>
  <si>
    <t xml:space="preserve">【常时】连火-若本回合你已使用至少2张牌，则此《攻击》得+0/+1。</t>
  </si>
  <si>
    <r>
      <rPr>
        <sz val="11"/>
        <color rgb="FF000000"/>
        <rFont val="MS PGothic"/>
        <family val="3"/>
        <charset val="128"/>
      </rPr>
      <t xml:space="preserve">【상시】연화</t>
    </r>
    <r>
      <rPr>
        <sz val="11"/>
        <color rgb="FF000000"/>
        <rFont val="Arial"/>
        <family val="2"/>
        <charset val="1"/>
      </rPr>
      <t xml:space="preserve">-</t>
    </r>
    <r>
      <rPr>
        <sz val="11"/>
        <color rgb="FF000000"/>
        <rFont val="MS PGothic"/>
        <family val="3"/>
        <charset val="128"/>
      </rPr>
      <t xml:space="preserve">이 카드가 이 턴에 사용한 </t>
    </r>
    <r>
      <rPr>
        <sz val="11"/>
        <color rgb="FF000000"/>
        <rFont val="Arial"/>
        <family val="2"/>
        <charset val="1"/>
      </rPr>
      <t xml:space="preserve">3</t>
    </r>
    <r>
      <rPr>
        <sz val="11"/>
        <color rgb="FF000000"/>
        <rFont val="MS PGothic"/>
        <family val="3"/>
        <charset val="128"/>
      </rPr>
      <t xml:space="preserve">장째 이후의 카드라면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 xml:space="preserve">+0/+1</t>
    </r>
    <r>
      <rPr>
        <sz val="11"/>
        <color rgb="FF000000"/>
        <rFont val="MS PGothic"/>
        <family val="3"/>
        <charset val="128"/>
      </rPr>
      <t xml:space="preserve">이 된다</t>
    </r>
    <r>
      <rPr>
        <sz val="11"/>
        <color rgb="FF000000"/>
        <rFont val="Arial"/>
        <family val="2"/>
        <charset val="1"/>
      </rPr>
      <t xml:space="preserve">.</t>
    </r>
  </si>
  <si>
    <r>
      <rPr>
        <b val="true"/>
        <sz val="10"/>
        <rFont val="宋体"/>
        <family val="0"/>
        <charset val="128"/>
      </rPr>
      <t xml:space="preserve">Forced: </t>
    </r>
    <r>
      <rPr>
        <b val="true"/>
        <i val="true"/>
        <sz val="10"/>
        <rFont val="宋体"/>
        <family val="0"/>
        <charset val="128"/>
      </rPr>
      <t xml:space="preserve">Inferno</t>
    </r>
    <r>
      <rPr>
        <sz val="10"/>
        <rFont val="宋体"/>
        <family val="0"/>
        <charset val="128"/>
      </rPr>
      <t xml:space="preserve"> - This attack gains +0/+1 if this is the third or later card you've played this turn.</t>
    </r>
  </si>
  <si>
    <t xml:space="preserve">03-himika-o-n-3</t>
  </si>
  <si>
    <t xml:space="preserve">マグナムカノン</t>
  </si>
  <si>
    <t xml:space="preserve">麦林加农炮</t>
  </si>
  <si>
    <t xml:space="preserve">Magnum Cannon</t>
  </si>
  <si>
    <t xml:space="preserve">매그넘 캐논</t>
  </si>
  <si>
    <t xml:space="preserve">Magnum</t>
  </si>
  <si>
    <t xml:space="preserve">5-8</t>
  </si>
  <si>
    <t xml:space="preserve">3/2</t>
  </si>
  <si>
    <t xml:space="preserve">【攻撃後】自ライフ→ダスト：1</t>
  </si>
  <si>
    <t xml:space="preserve">【攻击后】自命→1→虚</t>
  </si>
  <si>
    <t xml:space="preserve">【攻击后】自命（1）→虚</t>
  </si>
  <si>
    <r>
      <rPr>
        <sz val="11"/>
        <color rgb="FF000000"/>
        <rFont val="MS PGothic"/>
        <family val="3"/>
        <charset val="128"/>
      </rPr>
      <t xml:space="preserve">【공격후】자신 라이프→더스트：</t>
    </r>
    <r>
      <rPr>
        <sz val="11"/>
        <color rgb="FF000000"/>
        <rFont val="Arial"/>
        <family val="2"/>
        <charset val="1"/>
      </rPr>
      <t xml:space="preserve">1</t>
    </r>
  </si>
  <si>
    <t xml:space="preserve">After Attack:
Your Life (1)→ Shadow</t>
  </si>
  <si>
    <t xml:space="preserve">03-himika-o-n-4</t>
  </si>
  <si>
    <t xml:space="preserve">フルバースト</t>
  </si>
  <si>
    <t xml:space="preserve">全弹发射</t>
  </si>
  <si>
    <t xml:space="preserve">完全爆破</t>
  </si>
  <si>
    <t xml:space="preserve">Full Burst</t>
  </si>
  <si>
    <t xml:space="preserve">풀 버스트</t>
  </si>
  <si>
    <t xml:space="preserve">Barrage</t>
  </si>
  <si>
    <t xml:space="preserve">5-9</t>
  </si>
  <si>
    <t xml:space="preserve">【常時】この《攻撃》がダメージを与えるならば、相手は片方を選ぶのではなく両方のダメージを受ける。</t>
  </si>
  <si>
    <t xml:space="preserve">【常时】此《攻击》对敌装和敌命均造成伤害。</t>
  </si>
  <si>
    <t xml:space="preserve">【常时】对方结算伤害时，装和命需要同时结算。</t>
  </si>
  <si>
    <r>
      <rPr>
        <sz val="11"/>
        <color rgb="FF000000"/>
        <rFont val="MS PGothic"/>
        <family val="3"/>
        <charset val="128"/>
      </rPr>
      <t xml:space="preserve">【상시】이 《공격》이 대미지를 준다면</t>
    </r>
    <r>
      <rPr>
        <sz val="11"/>
        <color rgb="FF000000"/>
        <rFont val="Arial"/>
        <family val="2"/>
        <charset val="1"/>
      </rPr>
      <t xml:space="preserve">, </t>
    </r>
    <r>
      <rPr>
        <sz val="11"/>
        <color rgb="FF000000"/>
        <rFont val="MS PGothic"/>
        <family val="3"/>
        <charset val="128"/>
      </rPr>
      <t xml:space="preserve">상대는 한쪽을 고르는 것이 아닌 양방 모두의 대미지를 받는다</t>
    </r>
    <r>
      <rPr>
        <sz val="11"/>
        <color rgb="FF000000"/>
        <rFont val="Arial"/>
        <family val="2"/>
        <charset val="1"/>
      </rPr>
      <t xml:space="preserve">.</t>
    </r>
  </si>
  <si>
    <r>
      <rPr>
        <b val="true"/>
        <sz val="10"/>
        <rFont val="宋体"/>
        <family val="0"/>
        <charset val="128"/>
      </rPr>
      <t xml:space="preserve">Forced: </t>
    </r>
    <r>
      <rPr>
        <sz val="10"/>
        <rFont val="宋体"/>
        <family val="0"/>
        <charset val="128"/>
      </rPr>
      <t xml:space="preserve">This attack deals Damage to both Aura and Life.</t>
    </r>
  </si>
  <si>
    <t xml:space="preserve">03-himika-o-n-5</t>
  </si>
  <si>
    <t xml:space="preserve">バックステップ</t>
  </si>
  <si>
    <t xml:space="preserve">后撤</t>
  </si>
  <si>
    <t xml:space="preserve">后跳</t>
  </si>
  <si>
    <t xml:space="preserve">Backstep</t>
  </si>
  <si>
    <t xml:space="preserve">백스탭</t>
  </si>
  <si>
    <t xml:space="preserve">カードを1枚引く。 
ダスト→間合：1</t>
  </si>
  <si>
    <t xml:space="preserve">抓一张牌。 
虚→1→距</t>
  </si>
  <si>
    <t xml:space="preserve">抓一张牌。 
虚（1）→距</t>
  </si>
  <si>
    <r>
      <rPr>
        <sz val="11"/>
        <color rgb="FF000000"/>
        <rFont val="MS PGothic"/>
        <family val="3"/>
        <charset val="128"/>
      </rPr>
      <t xml:space="preserve">카드를 </t>
    </r>
    <r>
      <rPr>
        <sz val="11"/>
        <color rgb="FF000000"/>
        <rFont val="Arial"/>
        <family val="2"/>
        <charset val="1"/>
      </rPr>
      <t xml:space="preserve">1</t>
    </r>
    <r>
      <rPr>
        <sz val="11"/>
        <color rgb="FF000000"/>
        <rFont val="MS PGothic"/>
        <family val="3"/>
        <charset val="128"/>
      </rPr>
      <t xml:space="preserve">장 뽑는다</t>
    </r>
    <r>
      <rPr>
        <sz val="11"/>
        <color rgb="FF000000"/>
        <rFont val="Arial"/>
        <family val="2"/>
        <charset val="1"/>
      </rPr>
      <t xml:space="preserve">.   </t>
    </r>
    <r>
      <rPr>
        <sz val="11"/>
        <color rgb="FF000000"/>
        <rFont val="MS PGothic"/>
        <family val="3"/>
        <charset val="128"/>
      </rPr>
      <t xml:space="preserve">더스트→간격：</t>
    </r>
    <r>
      <rPr>
        <sz val="11"/>
        <color rgb="FF000000"/>
        <rFont val="Arial"/>
        <family val="2"/>
        <charset val="1"/>
      </rPr>
      <t xml:space="preserve">1</t>
    </r>
  </si>
  <si>
    <r>
      <rPr>
        <sz val="10"/>
        <rFont val="Arial"/>
        <family val="2"/>
        <charset val="1"/>
      </rPr>
      <t xml:space="preserve">Draw a card.
</t>
    </r>
    <r>
      <rPr>
        <b val="true"/>
        <sz val="10"/>
        <rFont val="宋体"/>
        <family val="0"/>
        <charset val="128"/>
      </rPr>
      <t xml:space="preserve">Shadow (1)→ Distance</t>
    </r>
  </si>
  <si>
    <t xml:space="preserve">03-himika-A1-n-5</t>
  </si>
  <si>
    <t xml:space="preserve">殺意</t>
  </si>
  <si>
    <t xml:space="preserve">さつい</t>
  </si>
  <si>
    <t xml:space="preserve">杀意</t>
  </si>
  <si>
    <t xml:space="preserve">살의</t>
  </si>
  <si>
    <t xml:space="preserve">Killing Intent</t>
  </si>
  <si>
    <t xml:space="preserve">あなたの手札が0枚ならば、相オーラ→ダスト：2</t>
  </si>
  <si>
    <t xml:space="preserve">若你没有手牌，则：敌装→2→虚。</t>
  </si>
  <si>
    <t xml:space="preserve">若你没有手牌，则敌装（2）→虚。</t>
  </si>
  <si>
    <r>
      <rPr>
        <sz val="11"/>
        <color rgb="FF000000"/>
        <rFont val="MS PGothic"/>
        <family val="3"/>
        <charset val="128"/>
      </rPr>
      <t xml:space="preserve">당신의 손패가 </t>
    </r>
    <r>
      <rPr>
        <sz val="11"/>
        <color rgb="FF000000"/>
        <rFont val="Arial"/>
        <family val="2"/>
        <charset val="1"/>
      </rPr>
      <t xml:space="preserve">0</t>
    </r>
    <r>
      <rPr>
        <sz val="11"/>
        <color rgb="FF000000"/>
        <rFont val="MS PGothic"/>
        <family val="3"/>
        <charset val="128"/>
      </rPr>
      <t xml:space="preserve">장이라면</t>
    </r>
    <r>
      <rPr>
        <sz val="11"/>
        <color rgb="FF000000"/>
        <rFont val="Arial"/>
        <family val="2"/>
        <charset val="1"/>
      </rPr>
      <t xml:space="preserve">, </t>
    </r>
    <r>
      <rPr>
        <sz val="11"/>
        <color rgb="FF000000"/>
        <rFont val="MS PGothic"/>
        <family val="3"/>
        <charset val="128"/>
      </rPr>
      <t xml:space="preserve">상대 오라→더스트：</t>
    </r>
    <r>
      <rPr>
        <sz val="11"/>
        <color rgb="FF000000"/>
        <rFont val="Arial"/>
        <family val="2"/>
        <charset val="1"/>
      </rPr>
      <t xml:space="preserve">2</t>
    </r>
  </si>
  <si>
    <r>
      <rPr>
        <sz val="10"/>
        <rFont val="Arial"/>
        <family val="2"/>
        <charset val="1"/>
      </rPr>
      <t xml:space="preserve">If you have no cards in your hand:
</t>
    </r>
    <r>
      <rPr>
        <b val="true"/>
        <sz val="10"/>
        <rFont val="宋体"/>
        <family val="0"/>
        <charset val="128"/>
      </rPr>
      <t xml:space="preserve">Opponent's Aura (2)→ Shadow</t>
    </r>
  </si>
  <si>
    <t xml:space="preserve">03-himika-o-n-6</t>
  </si>
  <si>
    <t xml:space="preserve">バックドラフト</t>
  </si>
  <si>
    <t xml:space="preserve">回燃</t>
  </si>
  <si>
    <t xml:space="preserve">Backdraft</t>
  </si>
  <si>
    <t xml:space="preserve">백 드래프트</t>
  </si>
  <si>
    <t xml:space="preserve">相手を畏縮させる。
連火-このカードがこのターンに使用した3枚目以降のカードならば、このターンにあなたが次に行う他のメガミによる《攻撃》を+1/+1する。</t>
  </si>
  <si>
    <t xml:space="preserve">令对手畏缩。
连火～若此牌是本回合你使用的第3张或更多的牌，则本回合你的另一柱女神的下一次《攻击》得+1/+1。</t>
  </si>
  <si>
    <t xml:space="preserve">对手畏缩。
连火-若本回合你已使用至少2张牌，则本回合你的另一柱女武神的下一次《攻击》得+1/+1。</t>
  </si>
  <si>
    <r>
      <rPr>
        <sz val="11"/>
        <color rgb="FF000000"/>
        <rFont val="MS PGothic"/>
        <family val="3"/>
        <charset val="128"/>
      </rPr>
      <t xml:space="preserve">상대를 위축시킨다。
 연화</t>
    </r>
    <r>
      <rPr>
        <sz val="11"/>
        <color rgb="FF000000"/>
        <rFont val="Arial"/>
        <family val="2"/>
        <charset val="1"/>
      </rPr>
      <t xml:space="preserve">-</t>
    </r>
    <r>
      <rPr>
        <sz val="11"/>
        <color rgb="FF000000"/>
        <rFont val="MS PGothic"/>
        <family val="3"/>
        <charset val="128"/>
      </rPr>
      <t xml:space="preserve">이 카드가 이 턴에 사용한 </t>
    </r>
    <r>
      <rPr>
        <sz val="11"/>
        <color rgb="FF000000"/>
        <rFont val="Arial"/>
        <family val="2"/>
        <charset val="1"/>
      </rPr>
      <t xml:space="preserve">3</t>
    </r>
    <r>
      <rPr>
        <sz val="11"/>
        <color rgb="FF000000"/>
        <rFont val="MS PGothic"/>
        <family val="3"/>
        <charset val="128"/>
      </rPr>
      <t xml:space="preserve">장째 이후의 카드라면</t>
    </r>
    <r>
      <rPr>
        <sz val="11"/>
        <color rgb="FF000000"/>
        <rFont val="Arial"/>
        <family val="2"/>
        <charset val="1"/>
      </rPr>
      <t xml:space="preserve">, </t>
    </r>
    <r>
      <rPr>
        <sz val="11"/>
        <color rgb="FF000000"/>
        <rFont val="MS PGothic"/>
        <family val="3"/>
        <charset val="128"/>
      </rPr>
      <t xml:space="preserve">이 턴 당신이 다음에 행하는 다른 여신에 의한 《공격》을 </t>
    </r>
    <r>
      <rPr>
        <sz val="11"/>
        <color rgb="FF000000"/>
        <rFont val="Arial"/>
        <family val="2"/>
        <charset val="1"/>
      </rPr>
      <t xml:space="preserve">+1/+1 </t>
    </r>
    <r>
      <rPr>
        <sz val="11"/>
        <color rgb="FF000000"/>
        <rFont val="MS PGothic"/>
        <family val="3"/>
        <charset val="128"/>
      </rPr>
      <t xml:space="preserve">한다</t>
    </r>
    <r>
      <rPr>
        <sz val="11"/>
        <color rgb="FF000000"/>
        <rFont val="Arial"/>
        <family val="2"/>
        <charset val="1"/>
      </rPr>
      <t xml:space="preserve">.</t>
    </r>
  </si>
  <si>
    <r>
      <rPr>
        <sz val="10"/>
        <rFont val="Arial"/>
        <family val="2"/>
        <charset val="1"/>
      </rPr>
      <t xml:space="preserve">Flinch your opponent.
</t>
    </r>
    <r>
      <rPr>
        <b val="true"/>
        <i val="true"/>
        <sz val="10"/>
        <rFont val="宋体"/>
        <family val="0"/>
        <charset val="128"/>
      </rPr>
      <t xml:space="preserve">Inferno</t>
    </r>
    <r>
      <rPr>
        <sz val="10"/>
        <rFont val="宋体"/>
        <family val="0"/>
        <charset val="128"/>
      </rPr>
      <t xml:space="preserve"> - If this is the third or later card you've played this turn, the next attack from your other Megami that you make this turn gains +1/+1.</t>
    </r>
  </si>
  <si>
    <t xml:space="preserve">03-himika-o-n-7</t>
  </si>
  <si>
    <t xml:space="preserve">スモーク</t>
  </si>
  <si>
    <t xml:space="preserve">烟幕</t>
  </si>
  <si>
    <t xml:space="preserve">迷烟</t>
  </si>
  <si>
    <t xml:space="preserve">Smoke</t>
  </si>
  <si>
    <t xml:space="preserve">스모크</t>
  </si>
  <si>
    <t xml:space="preserve">【展開中】カードの矢印(→)により間合にある桜花結晶は移動しない。</t>
  </si>
  <si>
    <t xml:space="preserve">【展开中】距中的樱花结晶不能被卡牌上的箭头效果移出距。</t>
  </si>
  <si>
    <t xml:space="preserve">【展开中】所有从距中移出樱花结晶的卡牌效果无效。</t>
  </si>
  <si>
    <r>
      <rPr>
        <sz val="11"/>
        <color rgb="FF000000"/>
        <rFont val="MS PGothic"/>
        <family val="3"/>
        <charset val="128"/>
      </rPr>
      <t xml:space="preserve">【전개중】간격에 있는 벚꽃 결정은 카드의 화살표</t>
    </r>
    <r>
      <rPr>
        <sz val="11"/>
        <color rgb="FF000000"/>
        <rFont val="Arial"/>
        <family val="2"/>
        <charset val="1"/>
      </rPr>
      <t xml:space="preserve">(→)</t>
    </r>
    <r>
      <rPr>
        <sz val="11"/>
        <color rgb="FF000000"/>
        <rFont val="MS PGothic"/>
        <family val="3"/>
        <charset val="128"/>
      </rPr>
      <t xml:space="preserve">에 의해서는 이동하지 않는다</t>
    </r>
    <r>
      <rPr>
        <sz val="11"/>
        <color rgb="FF000000"/>
        <rFont val="Arial"/>
        <family val="2"/>
        <charset val="1"/>
      </rPr>
      <t xml:space="preserve">.</t>
    </r>
  </si>
  <si>
    <r>
      <rPr>
        <b val="true"/>
        <sz val="10"/>
        <rFont val="Arial"/>
        <family val="2"/>
        <charset val="1"/>
      </rPr>
      <t xml:space="preserve">Ongoing:</t>
    </r>
    <r>
      <rPr>
        <sz val="10"/>
        <rFont val="宋体"/>
        <family val="0"/>
        <charset val="128"/>
      </rPr>
      <t xml:space="preserve"> Cards cannot move Sakura tokens from Distance using arrows (→).</t>
    </r>
  </si>
  <si>
    <t xml:space="preserve">03-himika-o-s-1</t>
  </si>
  <si>
    <t xml:space="preserve">レッドバレット</t>
  </si>
  <si>
    <t xml:space="preserve">真红凶弹</t>
  </si>
  <si>
    <t xml:space="preserve">Red Bullet</t>
  </si>
  <si>
    <t xml:space="preserve">레드 블릿</t>
  </si>
  <si>
    <t xml:space="preserve">5-10</t>
  </si>
  <si>
    <t xml:space="preserve">0</t>
  </si>
  <si>
    <t xml:space="preserve">03-himika-o-s-2</t>
  </si>
  <si>
    <t xml:space="preserve">クリムゾンゼロ</t>
  </si>
  <si>
    <t xml:space="preserve">绯红零时</t>
  </si>
  <si>
    <t xml:space="preserve">Crimson Zero</t>
  </si>
  <si>
    <t xml:space="preserve">크림즌 제로</t>
  </si>
  <si>
    <t xml:space="preserve">0-2</t>
  </si>
  <si>
    <t xml:space="preserve">【常時】この《攻撃》がダメージを与えるならば、相手は片方を選ぶのではなく両方のダメージを受ける。
【常時】現在の間合が0ならば、この《攻撃》は対応不可を得る。</t>
  </si>
  <si>
    <t xml:space="preserve">【常时】此《攻击》对敌装和敌命均造成伤害。
【常时】若当前距离为0，则此《攻击》得不可被对应。</t>
  </si>
  <si>
    <t xml:space="preserve">【常时】此牌对装和命均造成伤害。
【常时】若当前距离等于0，则此《攻击》得不可被对应。</t>
  </si>
  <si>
    <r>
      <rPr>
        <sz val="11"/>
        <color rgb="FF000000"/>
        <rFont val="MS PGothic"/>
        <family val="3"/>
        <charset val="128"/>
      </rPr>
      <t xml:space="preserve">【상시】이 《공격》이 대미지를 주었다면</t>
    </r>
    <r>
      <rPr>
        <sz val="11"/>
        <color rgb="FF000000"/>
        <rFont val="Arial"/>
        <family val="2"/>
        <charset val="1"/>
      </rPr>
      <t xml:space="preserve">, </t>
    </r>
    <r>
      <rPr>
        <sz val="11"/>
        <color rgb="FF000000"/>
        <rFont val="MS PGothic"/>
        <family val="3"/>
        <charset val="128"/>
      </rPr>
      <t xml:space="preserve">상대는 한쪽을 고르는 것이 아닌 양쪽의 대미지를 받는다</t>
    </r>
    <r>
      <rPr>
        <sz val="11"/>
        <color rgb="FF000000"/>
        <rFont val="Arial"/>
        <family val="2"/>
        <charset val="1"/>
      </rPr>
      <t xml:space="preserve">.
 </t>
    </r>
    <r>
      <rPr>
        <sz val="11"/>
        <color rgb="FF000000"/>
        <rFont val="MS PGothic"/>
        <family val="3"/>
        <charset val="128"/>
      </rPr>
      <t xml:space="preserve">【상시】현재 간격이 </t>
    </r>
    <r>
      <rPr>
        <sz val="11"/>
        <color rgb="FF000000"/>
        <rFont val="Arial"/>
        <family val="2"/>
        <charset val="1"/>
      </rPr>
      <t xml:space="preserve">0</t>
    </r>
    <r>
      <rPr>
        <sz val="11"/>
        <color rgb="FF000000"/>
        <rFont val="MS PGothic"/>
        <family val="3"/>
        <charset val="128"/>
      </rPr>
      <t xml:space="preserve">이라면</t>
    </r>
    <r>
      <rPr>
        <sz val="11"/>
        <color rgb="FF000000"/>
        <rFont val="Arial"/>
        <family val="2"/>
        <charset val="1"/>
      </rPr>
      <t xml:space="preserve">, </t>
    </r>
    <r>
      <rPr>
        <sz val="11"/>
        <color rgb="FF000000"/>
        <rFont val="MS PGothic"/>
        <family val="3"/>
        <charset val="128"/>
      </rPr>
      <t xml:space="preserve">이 《공격》은 대응불가를 얻는다</t>
    </r>
    <r>
      <rPr>
        <sz val="11"/>
        <color rgb="FF000000"/>
        <rFont val="Arial"/>
        <family val="2"/>
        <charset val="1"/>
      </rPr>
      <t xml:space="preserve">.</t>
    </r>
  </si>
  <si>
    <r>
      <rPr>
        <b val="true"/>
        <sz val="10"/>
        <rFont val="Arial"/>
        <family val="2"/>
        <charset val="1"/>
      </rPr>
      <t xml:space="preserve">Forced:</t>
    </r>
    <r>
      <rPr>
        <sz val="10"/>
        <rFont val="宋体"/>
        <family val="0"/>
        <charset val="128"/>
      </rPr>
      <t xml:space="preserve"> This attack deals Damage to both Aura and Life.
Forced: If the current Distance is 0, this attack gains No Reactions.</t>
    </r>
  </si>
  <si>
    <t xml:space="preserve">03-himika-A1-s-2</t>
  </si>
  <si>
    <t xml:space="preserve">炎天・紅緋弥香</t>
  </si>
  <si>
    <t xml:space="preserve">えんてん・くれないひみか</t>
  </si>
  <si>
    <t xml:space="preserve">炎天·红绯弥香</t>
  </si>
  <si>
    <t xml:space="preserve">염천・쿠레나이 히미카</t>
  </si>
  <si>
    <t xml:space="preserve">Blazing Sun - Crimson Himika</t>
  </si>
  <si>
    <t xml:space="preserve">0-6</t>
  </si>
  <si>
    <t xml:space="preserve">X/X</t>
  </si>
  <si>
    <t xml:space="preserve">対応不可 
【常時】Xは7から現在の間合を引いた値に等しい。 
【攻撃後】あなたは敗北する。</t>
  </si>
  <si>
    <t xml:space="preserve">不可被对应
【常时】X等于7减去当前距离。
【攻击后】你输掉这局游戏。</t>
  </si>
  <si>
    <r>
      <rPr>
        <sz val="11"/>
        <color rgb="FF000000"/>
        <rFont val="MS PGothic"/>
        <family val="3"/>
        <charset val="128"/>
      </rPr>
      <t xml:space="preserve">대응불가 
 【상시】</t>
    </r>
    <r>
      <rPr>
        <sz val="11"/>
        <color rgb="FF000000"/>
        <rFont val="Arial"/>
        <family val="2"/>
        <charset val="1"/>
      </rPr>
      <t xml:space="preserve">X</t>
    </r>
    <r>
      <rPr>
        <sz val="11"/>
        <color rgb="FF000000"/>
        <rFont val="MS PGothic"/>
        <family val="3"/>
        <charset val="128"/>
      </rPr>
      <t xml:space="preserve">는 </t>
    </r>
    <r>
      <rPr>
        <sz val="11"/>
        <color rgb="FF000000"/>
        <rFont val="Arial"/>
        <family val="2"/>
        <charset val="1"/>
      </rPr>
      <t xml:space="preserve">7</t>
    </r>
    <r>
      <rPr>
        <sz val="11"/>
        <color rgb="FF000000"/>
        <rFont val="MS PGothic"/>
        <family val="3"/>
        <charset val="128"/>
      </rPr>
      <t xml:space="preserve">에서 현재 간격을 뺀 수치와 같다</t>
    </r>
    <r>
      <rPr>
        <sz val="11"/>
        <color rgb="FF000000"/>
        <rFont val="Arial"/>
        <family val="2"/>
        <charset val="1"/>
      </rPr>
      <t xml:space="preserve">.
 </t>
    </r>
    <r>
      <rPr>
        <sz val="11"/>
        <color rgb="FF000000"/>
        <rFont val="MS PGothic"/>
        <family val="3"/>
        <charset val="128"/>
      </rPr>
      <t xml:space="preserve">【공격후】당신은 패배한다</t>
    </r>
    <r>
      <rPr>
        <sz val="11"/>
        <color rgb="FF000000"/>
        <rFont val="Arial"/>
        <family val="2"/>
        <charset val="1"/>
      </rPr>
      <t xml:space="preserve">.</t>
    </r>
  </si>
  <si>
    <r>
      <rPr>
        <b val="true"/>
        <sz val="10"/>
        <rFont val="宋体"/>
        <family val="0"/>
        <charset val="128"/>
      </rPr>
      <t xml:space="preserve">No Reactions
Forced:</t>
    </r>
    <r>
      <rPr>
        <sz val="10"/>
        <rFont val="宋体"/>
        <family val="0"/>
        <charset val="128"/>
      </rPr>
      <t xml:space="preserve"> X is equal to 7 minus the current </t>
    </r>
    <r>
      <rPr>
        <b val="true"/>
        <sz val="10"/>
        <rFont val="宋体"/>
        <family val="0"/>
        <charset val="128"/>
      </rPr>
      <t xml:space="preserve">Distance</t>
    </r>
    <r>
      <rPr>
        <sz val="10"/>
        <rFont val="宋体"/>
        <family val="0"/>
        <charset val="128"/>
      </rPr>
      <t xml:space="preserve">.
</t>
    </r>
    <r>
      <rPr>
        <b val="true"/>
        <sz val="10"/>
        <rFont val="宋体"/>
        <family val="0"/>
        <charset val="128"/>
      </rPr>
      <t xml:space="preserve">After Attack:</t>
    </r>
    <r>
      <rPr>
        <sz val="10"/>
        <rFont val="宋体"/>
        <family val="0"/>
        <charset val="128"/>
      </rPr>
      <t xml:space="preserve"> You lose the game.</t>
    </r>
  </si>
  <si>
    <t xml:space="preserve">03-himika-o-s-3</t>
  </si>
  <si>
    <t xml:space="preserve">スカーレットイマジン</t>
  </si>
  <si>
    <t xml:space="preserve">猩红狂想</t>
  </si>
  <si>
    <t xml:space="preserve">Scarlet Imagine</t>
  </si>
  <si>
    <t xml:space="preserve">스칼렛 이매진</t>
  </si>
  <si>
    <t xml:space="preserve">Scarlet Visions</t>
  </si>
  <si>
    <t xml:space="preserve">カードを2枚引く。その後、あなたは手札を1枚伏せ札にする。</t>
  </si>
  <si>
    <t xml:space="preserve">抓2张牌，然后盖伏1张手牌。</t>
  </si>
  <si>
    <t xml:space="preserve">抓2张牌，然后盖伏一张牌。</t>
  </si>
  <si>
    <r>
      <rPr>
        <sz val="11"/>
        <color rgb="FF000000"/>
        <rFont val="MS PGothic"/>
        <family val="3"/>
        <charset val="128"/>
      </rPr>
      <t xml:space="preserve">카드를 </t>
    </r>
    <r>
      <rPr>
        <sz val="11"/>
        <color rgb="FF000000"/>
        <rFont val="Arial"/>
        <family val="2"/>
        <charset val="1"/>
      </rPr>
      <t xml:space="preserve">2</t>
    </r>
    <r>
      <rPr>
        <sz val="11"/>
        <color rgb="FF000000"/>
        <rFont val="MS PGothic"/>
        <family val="3"/>
        <charset val="128"/>
      </rPr>
      <t xml:space="preserve">장 뽑는다</t>
    </r>
    <r>
      <rPr>
        <sz val="11"/>
        <color rgb="FF000000"/>
        <rFont val="Arial"/>
        <family val="2"/>
        <charset val="1"/>
      </rPr>
      <t xml:space="preserve">. </t>
    </r>
    <r>
      <rPr>
        <sz val="11"/>
        <color rgb="FF000000"/>
        <rFont val="MS PGothic"/>
        <family val="3"/>
        <charset val="128"/>
      </rPr>
      <t xml:space="preserve">그 후</t>
    </r>
    <r>
      <rPr>
        <sz val="11"/>
        <color rgb="FF000000"/>
        <rFont val="Arial"/>
        <family val="2"/>
        <charset val="1"/>
      </rPr>
      <t xml:space="preserve">, </t>
    </r>
    <r>
      <rPr>
        <sz val="11"/>
        <color rgb="FF000000"/>
        <rFont val="MS PGothic"/>
        <family val="3"/>
        <charset val="128"/>
      </rPr>
      <t xml:space="preserve">당신은 손패를 </t>
    </r>
    <r>
      <rPr>
        <sz val="11"/>
        <color rgb="FF000000"/>
        <rFont val="Arial"/>
        <family val="2"/>
        <charset val="1"/>
      </rPr>
      <t xml:space="preserve">1</t>
    </r>
    <r>
      <rPr>
        <sz val="11"/>
        <color rgb="FF000000"/>
        <rFont val="MS PGothic"/>
        <family val="3"/>
        <charset val="128"/>
      </rPr>
      <t xml:space="preserve">장 덮임패로 한다</t>
    </r>
    <r>
      <rPr>
        <sz val="11"/>
        <color rgb="FF000000"/>
        <rFont val="Arial"/>
        <family val="2"/>
        <charset val="1"/>
      </rPr>
      <t xml:space="preserve">.</t>
    </r>
  </si>
  <si>
    <t xml:space="preserve">Draw two cards, then discard a card.</t>
  </si>
  <si>
    <t xml:space="preserve">03-himika-o-s-4</t>
  </si>
  <si>
    <t xml:space="preserve">ヴァーミリオンフィールド</t>
  </si>
  <si>
    <t xml:space="preserve">真红领域</t>
  </si>
  <si>
    <t xml:space="preserve">Vermillion Field</t>
  </si>
  <si>
    <t xml:space="preserve">버밀리언 필드</t>
  </si>
  <si>
    <t xml:space="preserve">連火-このカードがこのターンに使用した3枚目以降のカードならば、ダスト→間合：2
----
【再起】あなたの手札が0枚である。</t>
  </si>
  <si>
    <t xml:space="preserve">连火～若此牌是本回合你使用的第3张或更多的牌，则虚→2→距
----
【再起】你没有手牌。</t>
  </si>
  <si>
    <t xml:space="preserve">连火-若本回合你已使用至少2张牌，则虚（2）→距
----
【再起】：你没有手牌。</t>
  </si>
  <si>
    <r>
      <rPr>
        <sz val="11"/>
        <color rgb="FF000000"/>
        <rFont val="MS PGothic"/>
        <family val="3"/>
        <charset val="128"/>
      </rPr>
      <t xml:space="preserve">연화</t>
    </r>
    <r>
      <rPr>
        <sz val="11"/>
        <color rgb="FF000000"/>
        <rFont val="Arial"/>
        <family val="2"/>
        <charset val="1"/>
      </rPr>
      <t xml:space="preserve">-</t>
    </r>
    <r>
      <rPr>
        <sz val="11"/>
        <color rgb="FF000000"/>
        <rFont val="MS PGothic"/>
        <family val="3"/>
        <charset val="128"/>
      </rPr>
      <t xml:space="preserve">이 카드가 이 턴에 사용한 </t>
    </r>
    <r>
      <rPr>
        <sz val="11"/>
        <color rgb="FF000000"/>
        <rFont val="Arial"/>
        <family val="2"/>
        <charset val="1"/>
      </rPr>
      <t xml:space="preserve">3</t>
    </r>
    <r>
      <rPr>
        <sz val="11"/>
        <color rgb="FF000000"/>
        <rFont val="MS PGothic"/>
        <family val="3"/>
        <charset val="128"/>
      </rPr>
      <t xml:space="preserve">장째 이후의 카드라면</t>
    </r>
    <r>
      <rPr>
        <sz val="11"/>
        <color rgb="FF000000"/>
        <rFont val="Arial"/>
        <family val="2"/>
        <charset val="1"/>
      </rPr>
      <t xml:space="preserve">, </t>
    </r>
    <r>
      <rPr>
        <sz val="11"/>
        <color rgb="FF000000"/>
        <rFont val="MS PGothic"/>
        <family val="3"/>
        <charset val="128"/>
      </rPr>
      <t xml:space="preserve">더스트→간격：</t>
    </r>
    <r>
      <rPr>
        <sz val="11"/>
        <color rgb="FF000000"/>
        <rFont val="Arial"/>
        <family val="2"/>
        <charset val="1"/>
      </rPr>
      <t xml:space="preserve">2
 ----
 </t>
    </r>
    <r>
      <rPr>
        <sz val="11"/>
        <color rgb="FF000000"/>
        <rFont val="MS PGothic"/>
        <family val="3"/>
        <charset val="128"/>
      </rPr>
      <t xml:space="preserve">【재기】당신의 손패가 </t>
    </r>
    <r>
      <rPr>
        <sz val="11"/>
        <color rgb="FF000000"/>
        <rFont val="Arial"/>
        <family val="2"/>
        <charset val="1"/>
      </rPr>
      <t xml:space="preserve">0</t>
    </r>
    <r>
      <rPr>
        <sz val="11"/>
        <color rgb="FF000000"/>
        <rFont val="MS PGothic"/>
        <family val="3"/>
        <charset val="128"/>
      </rPr>
      <t xml:space="preserve">장이다</t>
    </r>
    <r>
      <rPr>
        <sz val="11"/>
        <color rgb="FF000000"/>
        <rFont val="Arial"/>
        <family val="2"/>
        <charset val="1"/>
      </rPr>
      <t xml:space="preserve">.</t>
    </r>
  </si>
  <si>
    <r>
      <rPr>
        <b val="true"/>
        <i val="true"/>
        <sz val="10"/>
        <color rgb="FF000000"/>
        <rFont val="SimSun"/>
        <family val="0"/>
        <charset val="134"/>
      </rPr>
      <t xml:space="preserve">Inferno</t>
    </r>
    <r>
      <rPr>
        <sz val="10"/>
        <rFont val="宋体"/>
        <family val="0"/>
        <charset val="128"/>
      </rPr>
      <t xml:space="preserve"> - If this is the third or later card you've played this turn:
</t>
    </r>
    <r>
      <rPr>
        <b val="true"/>
        <sz val="10"/>
        <rFont val="宋体"/>
        <family val="0"/>
        <charset val="128"/>
      </rPr>
      <t xml:space="preserve">Shadow (2)→ Distance
</t>
    </r>
    <r>
      <rPr>
        <sz val="10"/>
        <rFont val="宋体"/>
        <family val="0"/>
        <charset val="128"/>
      </rPr>
      <t xml:space="preserve">----
</t>
    </r>
    <r>
      <rPr>
        <b val="true"/>
        <sz val="10"/>
        <rFont val="宋体"/>
        <family val="0"/>
        <charset val="128"/>
      </rPr>
      <t xml:space="preserve">Resurgence:</t>
    </r>
    <r>
      <rPr>
        <sz val="10"/>
        <rFont val="宋体"/>
        <family val="0"/>
        <charset val="128"/>
      </rPr>
      <t xml:space="preserve"> You have no cards in your hand.</t>
    </r>
  </si>
  <si>
    <t xml:space="preserve">04-tokoyo-o-n-1</t>
  </si>
  <si>
    <t xml:space="preserve">tokoyo</t>
  </si>
  <si>
    <t xml:space="preserve">梳流し</t>
  </si>
  <si>
    <t xml:space="preserve">すきながし</t>
  </si>
  <si>
    <t xml:space="preserve">梳流扇</t>
  </si>
  <si>
    <t xml:space="preserve">梳流</t>
  </si>
  <si>
    <t xml:space="preserve">빗어 내리기</t>
  </si>
  <si>
    <t xml:space="preserve">Glancing Strike</t>
  </si>
  <si>
    <t xml:space="preserve">-/1</t>
  </si>
  <si>
    <t xml:space="preserve">【攻撃後】境地-あなたの集中力が2ならば、このカードを山札の上に戻す。</t>
  </si>
  <si>
    <t xml:space="preserve">【攻击后】境地～若你的集中力为2，则将此牌置于你的牌库顶。</t>
  </si>
  <si>
    <t xml:space="preserve">【攻击后】境地-若你的集中力等于2，则将此牌置于你的牌库顶。</t>
  </si>
  <si>
    <r>
      <rPr>
        <sz val="11"/>
        <color rgb="FF000000"/>
        <rFont val="MS PGothic"/>
        <family val="3"/>
        <charset val="128"/>
      </rPr>
      <t xml:space="preserve">【공격후】경지</t>
    </r>
    <r>
      <rPr>
        <sz val="11"/>
        <color rgb="FF000000"/>
        <rFont val="Arial"/>
        <family val="2"/>
        <charset val="1"/>
      </rPr>
      <t xml:space="preserve">-</t>
    </r>
    <r>
      <rPr>
        <sz val="11"/>
        <color rgb="FF000000"/>
        <rFont val="MS PGothic"/>
        <family val="3"/>
        <charset val="128"/>
      </rPr>
      <t xml:space="preserve">당신의 집중력이 </t>
    </r>
    <r>
      <rPr>
        <sz val="11"/>
        <color rgb="FF000000"/>
        <rFont val="Arial"/>
        <family val="2"/>
        <charset val="1"/>
      </rPr>
      <t xml:space="preserve">2</t>
    </r>
    <r>
      <rPr>
        <sz val="11"/>
        <color rgb="FF000000"/>
        <rFont val="MS PGothic"/>
        <family val="3"/>
        <charset val="128"/>
      </rPr>
      <t xml:space="preserve">라면</t>
    </r>
    <r>
      <rPr>
        <sz val="11"/>
        <color rgb="FF000000"/>
        <rFont val="Arial"/>
        <family val="2"/>
        <charset val="1"/>
      </rPr>
      <t xml:space="preserve">, </t>
    </r>
    <r>
      <rPr>
        <sz val="11"/>
        <color rgb="FF000000"/>
        <rFont val="MS PGothic"/>
        <family val="3"/>
        <charset val="128"/>
      </rPr>
      <t xml:space="preserve">이 카드를 패산 위로 되돌린다</t>
    </r>
    <r>
      <rPr>
        <sz val="11"/>
        <color rgb="FF000000"/>
        <rFont val="Arial"/>
        <family val="2"/>
        <charset val="1"/>
      </rPr>
      <t xml:space="preserve">.</t>
    </r>
  </si>
  <si>
    <r>
      <rPr>
        <b val="true"/>
        <sz val="10"/>
        <rFont val="Arial"/>
        <family val="2"/>
        <charset val="1"/>
      </rPr>
      <t xml:space="preserve">After Attack:</t>
    </r>
    <r>
      <rPr>
        <sz val="10"/>
        <rFont val="宋体"/>
        <family val="0"/>
        <charset val="128"/>
      </rPr>
      <t xml:space="preserve"> </t>
    </r>
    <r>
      <rPr>
        <i val="true"/>
        <sz val="10"/>
        <rFont val="宋体"/>
        <family val="0"/>
        <charset val="128"/>
      </rPr>
      <t xml:space="preserve">Artistic</t>
    </r>
    <r>
      <rPr>
        <sz val="10"/>
        <rFont val="宋体"/>
        <family val="0"/>
        <charset val="128"/>
      </rPr>
      <t xml:space="preserve"> - Put this card on the top of your deck if your Vigor is 2.</t>
    </r>
  </si>
  <si>
    <t xml:space="preserve">04-tokoyo-A1-n-1</t>
  </si>
  <si>
    <t xml:space="preserve">奏流し</t>
  </si>
  <si>
    <t xml:space="preserve">かなでながし</t>
  </si>
  <si>
    <t xml:space="preserve">奏流乐</t>
  </si>
  <si>
    <t xml:space="preserve">奏流</t>
  </si>
  <si>
    <t xml:space="preserve">연주 내리기</t>
  </si>
  <si>
    <t xml:space="preserve">Entrancing Strike</t>
  </si>
  <si>
    <t xml:space="preserve">【常時】あなたのトコヨの切札が1枚以上使用済ならば、この《攻撃》は対応不可を得る。 
【攻撃後】境地-あなたの集中力が2かつ、あなたの他のメガミの切札が1枚以上使用済ならば、このカードを山札の上に置く。</t>
  </si>
  <si>
    <t xml:space="preserve">【常时】若你有至少1张常世的王牌处于使用后状态，则此《攻击》得不可被对应。
【攻击后】境地～若你的集中力为2，且你有至少1张另一柱女神的王牌处于使用后状态，则将此牌置于你的牌库顶。</t>
  </si>
  <si>
    <t xml:space="preserve">【常时】若你有至少一张常世的王牌正面朝上，则此《攻击》得不可被对应。
【攻击后】境地-若你的集中力等于2，且你有至少一张另一柱女武神的王牌正面朝上，则将此牌置于你的牌库顶。</t>
  </si>
  <si>
    <r>
      <rPr>
        <sz val="11"/>
        <color rgb="FF000000"/>
        <rFont val="MS PGothic"/>
        <family val="3"/>
        <charset val="128"/>
      </rPr>
      <t xml:space="preserve">【상시】당신의 토코요의 비장패가 </t>
    </r>
    <r>
      <rPr>
        <sz val="11"/>
        <color rgb="FF000000"/>
        <rFont val="Arial"/>
        <family val="2"/>
        <charset val="1"/>
      </rPr>
      <t xml:space="preserve">1</t>
    </r>
    <r>
      <rPr>
        <sz val="11"/>
        <color rgb="FF000000"/>
        <rFont val="MS PGothic"/>
        <family val="3"/>
        <charset val="128"/>
      </rPr>
      <t xml:space="preserve">장 이상 사용완료라면</t>
    </r>
    <r>
      <rPr>
        <sz val="11"/>
        <color rgb="FF000000"/>
        <rFont val="Arial"/>
        <family val="2"/>
        <charset val="1"/>
      </rPr>
      <t xml:space="preserve">, </t>
    </r>
    <r>
      <rPr>
        <sz val="11"/>
        <color rgb="FF000000"/>
        <rFont val="MS PGothic"/>
        <family val="3"/>
        <charset val="128"/>
      </rPr>
      <t xml:space="preserve">이 《공격》은 대응불가를 얻는다</t>
    </r>
    <r>
      <rPr>
        <sz val="11"/>
        <color rgb="FF000000"/>
        <rFont val="Arial"/>
        <family val="2"/>
        <charset val="1"/>
      </rPr>
      <t xml:space="preserve">.
 </t>
    </r>
    <r>
      <rPr>
        <sz val="11"/>
        <color rgb="FF000000"/>
        <rFont val="MS PGothic"/>
        <family val="3"/>
        <charset val="128"/>
      </rPr>
      <t xml:space="preserve">【공격후】경지</t>
    </r>
    <r>
      <rPr>
        <sz val="11"/>
        <color rgb="FF000000"/>
        <rFont val="Arial"/>
        <family val="2"/>
        <charset val="1"/>
      </rPr>
      <t xml:space="preserve">-</t>
    </r>
    <r>
      <rPr>
        <sz val="11"/>
        <color rgb="FF000000"/>
        <rFont val="MS PGothic"/>
        <family val="3"/>
        <charset val="128"/>
      </rPr>
      <t xml:space="preserve">당신의 집중력이 </t>
    </r>
    <r>
      <rPr>
        <sz val="11"/>
        <color rgb="FF000000"/>
        <rFont val="Arial"/>
        <family val="2"/>
        <charset val="1"/>
      </rPr>
      <t xml:space="preserve">2</t>
    </r>
    <r>
      <rPr>
        <sz val="11"/>
        <color rgb="FF000000"/>
        <rFont val="MS PGothic"/>
        <family val="3"/>
        <charset val="128"/>
      </rPr>
      <t xml:space="preserve">이고</t>
    </r>
    <r>
      <rPr>
        <sz val="11"/>
        <color rgb="FF000000"/>
        <rFont val="Arial"/>
        <family val="2"/>
        <charset val="1"/>
      </rPr>
      <t xml:space="preserve">, </t>
    </r>
    <r>
      <rPr>
        <sz val="11"/>
        <color rgb="FF000000"/>
        <rFont val="MS PGothic"/>
        <family val="3"/>
        <charset val="128"/>
      </rPr>
      <t xml:space="preserve">당신의 다른 여신의 비장패가 </t>
    </r>
    <r>
      <rPr>
        <sz val="11"/>
        <color rgb="FF000000"/>
        <rFont val="Arial"/>
        <family val="2"/>
        <charset val="1"/>
      </rPr>
      <t xml:space="preserve">1</t>
    </r>
    <r>
      <rPr>
        <sz val="11"/>
        <color rgb="FF000000"/>
        <rFont val="MS PGothic"/>
        <family val="3"/>
        <charset val="128"/>
      </rPr>
      <t xml:space="preserve">장 이상 사용완료라면</t>
    </r>
    <r>
      <rPr>
        <sz val="11"/>
        <color rgb="FF000000"/>
        <rFont val="Arial"/>
        <family val="2"/>
        <charset val="1"/>
      </rPr>
      <t xml:space="preserve">, </t>
    </r>
    <r>
      <rPr>
        <sz val="11"/>
        <color rgb="FF000000"/>
        <rFont val="MS PGothic"/>
        <family val="3"/>
        <charset val="128"/>
      </rPr>
      <t xml:space="preserve">이 카드를 패산 위에 둔다</t>
    </r>
    <r>
      <rPr>
        <sz val="11"/>
        <color rgb="FF000000"/>
        <rFont val="Arial"/>
        <family val="2"/>
        <charset val="1"/>
      </rPr>
      <t xml:space="preserve">.</t>
    </r>
  </si>
  <si>
    <r>
      <rPr>
        <b val="true"/>
        <sz val="10"/>
        <color rgb="FF000000"/>
        <rFont val="SimSun"/>
        <family val="0"/>
        <charset val="134"/>
      </rPr>
      <t xml:space="preserve">Forced:</t>
    </r>
    <r>
      <rPr>
        <sz val="10"/>
        <rFont val="宋体"/>
        <family val="0"/>
        <charset val="128"/>
      </rPr>
      <t xml:space="preserve"> If at least one of your Tokoyo's Special cards is Devoted, this attack gains </t>
    </r>
    <r>
      <rPr>
        <b val="true"/>
        <sz val="10"/>
        <rFont val="宋体"/>
        <family val="0"/>
        <charset val="128"/>
      </rPr>
      <t xml:space="preserve">No Reactions</t>
    </r>
    <r>
      <rPr>
        <sz val="10"/>
        <rFont val="宋体"/>
        <family val="0"/>
        <charset val="128"/>
      </rPr>
      <t xml:space="preserve">.
</t>
    </r>
    <r>
      <rPr>
        <b val="true"/>
        <sz val="10"/>
        <rFont val="宋体"/>
        <family val="0"/>
        <charset val="128"/>
      </rPr>
      <t xml:space="preserve">After Attack:</t>
    </r>
    <r>
      <rPr>
        <sz val="10"/>
        <rFont val="宋体"/>
        <family val="0"/>
        <charset val="128"/>
      </rPr>
      <t xml:space="preserve"> </t>
    </r>
    <r>
      <rPr>
        <b val="true"/>
        <i val="true"/>
        <sz val="10"/>
        <rFont val="宋体"/>
        <family val="0"/>
        <charset val="128"/>
      </rPr>
      <t xml:space="preserve">Artistic</t>
    </r>
    <r>
      <rPr>
        <sz val="10"/>
        <rFont val="宋体"/>
        <family val="0"/>
        <charset val="128"/>
      </rPr>
      <t xml:space="preserve"> - If your Vigor is 2 and at least one of your other Megami's Special cards is Devoted, put this card on the top of your deck.</t>
    </r>
  </si>
  <si>
    <t xml:space="preserve">04-tokoyo-o-n-2</t>
  </si>
  <si>
    <t xml:space="preserve">雅打ち</t>
  </si>
  <si>
    <t xml:space="preserve">みやびうち</t>
  </si>
  <si>
    <t xml:space="preserve">风雅击</t>
  </si>
  <si>
    <t xml:space="preserve">雅击</t>
  </si>
  <si>
    <t xml:space="preserve">우아한 타격</t>
  </si>
  <si>
    <t xml:space="preserve">Polite Return</t>
  </si>
  <si>
    <t xml:space="preserve">【攻撃後】境地-あなたの集中力が2ならば、対応した切札でない《攻撃》を打ち消す。</t>
  </si>
  <si>
    <t xml:space="preserve">【攻击后】境地～若你的集中力为2，则打消被对应的非王牌的《攻击》。</t>
  </si>
  <si>
    <t xml:space="preserve">【攻击后】境地-若你的集中力等于2，则打消被对应的非王牌的《攻击》。</t>
  </si>
  <si>
    <r>
      <rPr>
        <sz val="11"/>
        <color rgb="FF000000"/>
        <rFont val="MS PGothic"/>
        <family val="3"/>
        <charset val="128"/>
      </rPr>
      <t xml:space="preserve">【공격후】경지</t>
    </r>
    <r>
      <rPr>
        <sz val="11"/>
        <color rgb="FF000000"/>
        <rFont val="Arial"/>
        <family val="2"/>
        <charset val="1"/>
      </rPr>
      <t xml:space="preserve">-</t>
    </r>
    <r>
      <rPr>
        <sz val="11"/>
        <color rgb="FF000000"/>
        <rFont val="MS PGothic"/>
        <family val="3"/>
        <charset val="128"/>
      </rPr>
      <t xml:space="preserve">당신의 집중력이 </t>
    </r>
    <r>
      <rPr>
        <sz val="11"/>
        <color rgb="FF000000"/>
        <rFont val="Arial"/>
        <family val="2"/>
        <charset val="1"/>
      </rPr>
      <t xml:space="preserve">2</t>
    </r>
    <r>
      <rPr>
        <sz val="11"/>
        <color rgb="FF000000"/>
        <rFont val="MS PGothic"/>
        <family val="3"/>
        <charset val="128"/>
      </rPr>
      <t xml:space="preserve">라면</t>
    </r>
    <r>
      <rPr>
        <sz val="11"/>
        <color rgb="FF000000"/>
        <rFont val="Arial"/>
        <family val="2"/>
        <charset val="1"/>
      </rPr>
      <t xml:space="preserve">, </t>
    </r>
    <r>
      <rPr>
        <sz val="11"/>
        <color rgb="FF000000"/>
        <rFont val="MS PGothic"/>
        <family val="3"/>
        <charset val="128"/>
      </rPr>
      <t xml:space="preserve">대응한 비장패가 아닌 《공격》을 무효화한다</t>
    </r>
    <r>
      <rPr>
        <sz val="11"/>
        <color rgb="FF000000"/>
        <rFont val="Arial"/>
        <family val="2"/>
        <charset val="1"/>
      </rPr>
      <t xml:space="preserve">.</t>
    </r>
  </si>
  <si>
    <r>
      <rPr>
        <b val="true"/>
        <sz val="10"/>
        <rFont val="Arial"/>
        <family val="2"/>
        <charset val="1"/>
      </rPr>
      <t xml:space="preserve">After Attack: </t>
    </r>
    <r>
      <rPr>
        <i val="true"/>
        <sz val="10"/>
        <rFont val="宋体"/>
        <family val="0"/>
        <charset val="128"/>
      </rPr>
      <t xml:space="preserve">Artistic</t>
    </r>
    <r>
      <rPr>
        <sz val="10"/>
        <rFont val="宋体"/>
        <family val="0"/>
        <charset val="128"/>
      </rPr>
      <t xml:space="preserve"> - Cancel the non-Special attack you played this card as a Reaction to if your Vigor is 2.</t>
    </r>
  </si>
  <si>
    <t xml:space="preserve">04-tokoyo-o-n-3</t>
  </si>
  <si>
    <t xml:space="preserve">跳ね兎</t>
  </si>
  <si>
    <t xml:space="preserve">はねうさぎ</t>
  </si>
  <si>
    <t xml:space="preserve">脱兔跃</t>
  </si>
  <si>
    <t xml:space="preserve">脱兔</t>
  </si>
  <si>
    <t xml:space="preserve">뛰어오르는 토끼</t>
  </si>
  <si>
    <t xml:space="preserve">Rabbit Step</t>
  </si>
  <si>
    <t xml:space="preserve">現在の間合が3以下ならば、ダスト→間合：2</t>
  </si>
  <si>
    <t xml:space="preserve">若当前距离小于等于3，则：虚→2→距</t>
  </si>
  <si>
    <t xml:space="preserve">若当前距离小于3，则虚（2）→距</t>
  </si>
  <si>
    <r>
      <rPr>
        <sz val="11"/>
        <color rgb="FF000000"/>
        <rFont val="MS PGothic"/>
        <family val="3"/>
        <charset val="128"/>
      </rPr>
      <t xml:space="preserve">현재 간격이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더스트→간격：</t>
    </r>
    <r>
      <rPr>
        <sz val="11"/>
        <color rgb="FF000000"/>
        <rFont val="Arial"/>
        <family val="2"/>
        <charset val="1"/>
      </rPr>
      <t xml:space="preserve">2</t>
    </r>
  </si>
  <si>
    <r>
      <rPr>
        <sz val="10"/>
        <rFont val="Arial"/>
        <family val="2"/>
        <charset val="1"/>
      </rPr>
      <t xml:space="preserve">If the current </t>
    </r>
    <r>
      <rPr>
        <b val="true"/>
        <sz val="10"/>
        <rFont val="宋体"/>
        <family val="0"/>
        <charset val="128"/>
      </rPr>
      <t xml:space="preserve">Distance</t>
    </r>
    <r>
      <rPr>
        <sz val="10"/>
        <rFont val="宋体"/>
        <family val="0"/>
        <charset val="128"/>
      </rPr>
      <t xml:space="preserve"> is 3 or less:
</t>
    </r>
    <r>
      <rPr>
        <b val="true"/>
        <sz val="10"/>
        <rFont val="宋体"/>
        <family val="0"/>
        <charset val="128"/>
      </rPr>
      <t xml:space="preserve">Shadow (2)→ Distance</t>
    </r>
  </si>
  <si>
    <t xml:space="preserve">04-tokoyo-o-n-4</t>
  </si>
  <si>
    <t xml:space="preserve">詩舞</t>
  </si>
  <si>
    <t xml:space="preserve">しぶ</t>
  </si>
  <si>
    <t xml:space="preserve">吟诗舞</t>
  </si>
  <si>
    <t xml:space="preserve">诗舞</t>
  </si>
  <si>
    <t xml:space="preserve">시의 춤</t>
  </si>
  <si>
    <t xml:space="preserve">Song and Dance</t>
  </si>
  <si>
    <t xml:space="preserve">集中力を1得て、以下から1つを選ぶ。
・自フレア→自オーラ：1
・自オーラ→間合：1</t>
  </si>
  <si>
    <t xml:space="preserve">获得1点集中力，选择一项：
●自气→1→自装
●自装→1→距</t>
  </si>
  <si>
    <t xml:space="preserve">获得1点集中力，选择一项：
1.自气（1）→自装；
2.自装（1）→距。</t>
  </si>
  <si>
    <r>
      <rPr>
        <sz val="11"/>
        <color rgb="FF000000"/>
        <rFont val="MS PGothic"/>
        <family val="3"/>
        <charset val="128"/>
      </rPr>
      <t xml:space="preserve">집중력을 </t>
    </r>
    <r>
      <rPr>
        <sz val="11"/>
        <color rgb="FF000000"/>
        <rFont val="Arial"/>
        <family val="2"/>
        <charset val="1"/>
      </rPr>
      <t xml:space="preserve">1 </t>
    </r>
    <r>
      <rPr>
        <sz val="11"/>
        <color rgb="FF000000"/>
        <rFont val="MS PGothic"/>
        <family val="3"/>
        <charset val="128"/>
      </rPr>
      <t xml:space="preserve">얻고</t>
    </r>
    <r>
      <rPr>
        <sz val="11"/>
        <color rgb="FF000000"/>
        <rFont val="Arial"/>
        <family val="2"/>
        <charset val="1"/>
      </rPr>
      <t xml:space="preserve">, </t>
    </r>
    <r>
      <rPr>
        <sz val="11"/>
        <color rgb="FF000000"/>
        <rFont val="MS PGothic"/>
        <family val="3"/>
        <charset val="128"/>
      </rPr>
      <t xml:space="preserve">이하에서 하나를 고른다</t>
    </r>
    <r>
      <rPr>
        <sz val="11"/>
        <color rgb="FF000000"/>
        <rFont val="Arial"/>
        <family val="2"/>
        <charset val="1"/>
      </rPr>
      <t xml:space="preserve">.
 </t>
    </r>
    <r>
      <rPr>
        <sz val="11"/>
        <color rgb="FF000000"/>
        <rFont val="MS PGothic"/>
        <family val="3"/>
        <charset val="128"/>
      </rPr>
      <t xml:space="preserve">・자신 플레어→자신 오라：</t>
    </r>
    <r>
      <rPr>
        <sz val="11"/>
        <color rgb="FF000000"/>
        <rFont val="Arial"/>
        <family val="2"/>
        <charset val="1"/>
      </rPr>
      <t xml:space="preserve">1
 </t>
    </r>
    <r>
      <rPr>
        <sz val="11"/>
        <color rgb="FF000000"/>
        <rFont val="MS PGothic"/>
        <family val="3"/>
        <charset val="128"/>
      </rPr>
      <t xml:space="preserve">・자신 오라→간격：</t>
    </r>
    <r>
      <rPr>
        <sz val="11"/>
        <color rgb="FF000000"/>
        <rFont val="Arial"/>
        <family val="2"/>
        <charset val="1"/>
      </rPr>
      <t xml:space="preserve">1</t>
    </r>
  </si>
  <si>
    <r>
      <rPr>
        <sz val="10"/>
        <rFont val="Arial"/>
        <family val="2"/>
        <charset val="1"/>
      </rPr>
      <t xml:space="preserve">Gain 1 Vigor. Choose one:
</t>
    </r>
    <r>
      <rPr>
        <sz val="10"/>
        <rFont val="MS Gothic"/>
        <family val="3"/>
        <charset val="128"/>
      </rPr>
      <t xml:space="preserve">・</t>
    </r>
    <r>
      <rPr>
        <b val="true"/>
        <sz val="10"/>
        <rFont val="宋体"/>
        <family val="0"/>
        <charset val="128"/>
      </rPr>
      <t xml:space="preserve">Your Flare (1)→ Your Aura
</t>
    </r>
    <r>
      <rPr>
        <sz val="10"/>
        <rFont val="MS Gothic"/>
        <family val="3"/>
        <charset val="128"/>
      </rPr>
      <t xml:space="preserve">・</t>
    </r>
    <r>
      <rPr>
        <b val="true"/>
        <sz val="10"/>
        <rFont val="宋体"/>
        <family val="0"/>
        <charset val="128"/>
      </rPr>
      <t xml:space="preserve">Your Aura (1)→ Distance</t>
    </r>
  </si>
  <si>
    <t xml:space="preserve">04-tokoyo-o-n-5</t>
  </si>
  <si>
    <t xml:space="preserve">要返し</t>
  </si>
  <si>
    <t xml:space="preserve">かなめがえし</t>
  </si>
  <si>
    <t xml:space="preserve">扇回旋</t>
  </si>
  <si>
    <t xml:space="preserve">부채 뒤집기</t>
  </si>
  <si>
    <t xml:space="preserve">Break Point</t>
  </si>
  <si>
    <t xml:space="preserve">捨て札か伏せ札からカードを2枚まで選ぶ。それらのカードを好きな順で山札の底に置く。 
ダスト→自オーラ：2</t>
  </si>
  <si>
    <t xml:space="preserve">从你的弃牌区和盖牌区中选择至多2张牌，将它们以任意顺序置于你的牌库底。 
虚→2→自装</t>
  </si>
  <si>
    <t xml:space="preserve">从你的弃牌区和盖牌区中选择2张牌，将它们以任意顺序置于你的牌库底。 
虚（2）→自装</t>
  </si>
  <si>
    <r>
      <rPr>
        <sz val="11"/>
        <color rgb="FF000000"/>
        <rFont val="MS PGothic"/>
        <family val="3"/>
        <charset val="128"/>
      </rPr>
      <t xml:space="preserve">버림패나 덮임패에서 카드를 </t>
    </r>
    <r>
      <rPr>
        <sz val="11"/>
        <color rgb="FF000000"/>
        <rFont val="Arial"/>
        <family val="2"/>
        <charset val="1"/>
      </rPr>
      <t xml:space="preserve">2</t>
    </r>
    <r>
      <rPr>
        <sz val="11"/>
        <color rgb="FF000000"/>
        <rFont val="MS PGothic"/>
        <family val="3"/>
        <charset val="128"/>
      </rPr>
      <t xml:space="preserve">장까지 고른다</t>
    </r>
    <r>
      <rPr>
        <sz val="11"/>
        <color rgb="FF000000"/>
        <rFont val="Arial"/>
        <family val="2"/>
        <charset val="1"/>
      </rPr>
      <t xml:space="preserve">. </t>
    </r>
    <r>
      <rPr>
        <sz val="11"/>
        <color rgb="FF000000"/>
        <rFont val="MS PGothic"/>
        <family val="3"/>
        <charset val="128"/>
      </rPr>
      <t xml:space="preserve">이 카드들을 원하는 순으로 패산의 밑에 둔다</t>
    </r>
    <r>
      <rPr>
        <sz val="11"/>
        <color rgb="FF000000"/>
        <rFont val="Arial"/>
        <family val="2"/>
        <charset val="1"/>
      </rPr>
      <t xml:space="preserve">. 
 </t>
    </r>
    <r>
      <rPr>
        <sz val="11"/>
        <color rgb="FF000000"/>
        <rFont val="MS PGothic"/>
        <family val="3"/>
        <charset val="128"/>
      </rPr>
      <t xml:space="preserve">더스트→자신 오라：</t>
    </r>
    <r>
      <rPr>
        <sz val="11"/>
        <color rgb="FF000000"/>
        <rFont val="Arial"/>
        <family val="2"/>
        <charset val="1"/>
      </rPr>
      <t xml:space="preserve">2</t>
    </r>
  </si>
  <si>
    <r>
      <rPr>
        <sz val="10"/>
        <rFont val="Arial"/>
        <family val="2"/>
        <charset val="1"/>
      </rPr>
      <t xml:space="preserve">Choose up to two cards in your discard or played piles. Put those cards on the bottom of your deck in any order.
</t>
    </r>
    <r>
      <rPr>
        <b val="true"/>
        <sz val="10"/>
        <rFont val="宋体"/>
        <family val="0"/>
        <charset val="128"/>
      </rPr>
      <t xml:space="preserve">Shadow (2)→ Your Aura</t>
    </r>
    <r>
      <rPr>
        <sz val="10"/>
        <rFont val="宋体"/>
        <family val="0"/>
        <charset val="128"/>
      </rPr>
      <t xml:space="preserve">.</t>
    </r>
  </si>
  <si>
    <t xml:space="preserve">04-tokoyo-o-n-6</t>
  </si>
  <si>
    <t xml:space="preserve">風舞台</t>
  </si>
  <si>
    <t xml:space="preserve">かぜぶたい</t>
  </si>
  <si>
    <t xml:space="preserve">风舞台</t>
  </si>
  <si>
    <t xml:space="preserve">바람의 무대</t>
  </si>
  <si>
    <t xml:space="preserve">Windy Stage</t>
  </si>
  <si>
    <t xml:space="preserve">【展開時】間合→自オーラ：2 
【破棄時】自オーラ→間合：2</t>
  </si>
  <si>
    <t xml:space="preserve">【展开时】距→2→自装 
【破弃时】自装→2→距</t>
  </si>
  <si>
    <t xml:space="preserve">【展开时】距（2）→自装 
【破弃时】自装（2）→距</t>
  </si>
  <si>
    <r>
      <rPr>
        <sz val="11"/>
        <color rgb="FF000000"/>
        <rFont val="MS PGothic"/>
        <family val="3"/>
        <charset val="128"/>
      </rPr>
      <t xml:space="preserve">【전개시】간격→자신 오라：</t>
    </r>
    <r>
      <rPr>
        <sz val="11"/>
        <color rgb="FF000000"/>
        <rFont val="Arial"/>
        <family val="2"/>
        <charset val="1"/>
      </rPr>
      <t xml:space="preserve">2 
 </t>
    </r>
    <r>
      <rPr>
        <sz val="11"/>
        <color rgb="FF000000"/>
        <rFont val="MS PGothic"/>
        <family val="3"/>
        <charset val="128"/>
      </rPr>
      <t xml:space="preserve">【파기시】자신 오라→간격：</t>
    </r>
    <r>
      <rPr>
        <sz val="11"/>
        <color rgb="FF000000"/>
        <rFont val="Arial"/>
        <family val="2"/>
        <charset val="1"/>
      </rPr>
      <t xml:space="preserve">2</t>
    </r>
  </si>
  <si>
    <r>
      <rPr>
        <b val="true"/>
        <sz val="10"/>
        <rFont val="宋体"/>
        <family val="0"/>
        <charset val="128"/>
      </rPr>
      <t xml:space="preserve">Initialize:
Distance (2)→ Your Aura
</t>
    </r>
    <r>
      <rPr>
        <sz val="10"/>
        <rFont val="宋体"/>
        <family val="0"/>
        <charset val="128"/>
      </rPr>
      <t xml:space="preserve">
</t>
    </r>
    <r>
      <rPr>
        <b val="true"/>
        <sz val="10"/>
        <rFont val="宋体"/>
        <family val="0"/>
        <charset val="128"/>
      </rPr>
      <t xml:space="preserve">Disenchant:
Your Aura (2)→ Distance</t>
    </r>
  </si>
  <si>
    <t xml:space="preserve">04-tokoyo-o-n-7</t>
  </si>
  <si>
    <t xml:space="preserve">晴舞台</t>
  </si>
  <si>
    <t xml:space="preserve">はれぶたい</t>
  </si>
  <si>
    <t xml:space="preserve">맑음의 무대</t>
  </si>
  <si>
    <t xml:space="preserve">Sunny Stage</t>
  </si>
  <si>
    <t xml:space="preserve">【破棄時】境地-あなたの集中力が2ならば、ダスト→自オーラ：2 
【破棄時】あなたは集中力を1得る。</t>
  </si>
  <si>
    <t xml:space="preserve">【破弃时】境地～若你的集中力为2，则虚→2→自装
【破弃时】你获得1点集中力。</t>
  </si>
  <si>
    <t xml:space="preserve">【破弃时】境地-若你的集中力等于2，则虚（2）→自装
【破弃时】你获得1点集中力。</t>
  </si>
  <si>
    <r>
      <rPr>
        <sz val="11"/>
        <color rgb="FF000000"/>
        <rFont val="ＭＳ Ｐゴシック"/>
        <family val="3"/>
        <charset val="128"/>
      </rPr>
      <t xml:space="preserve">【</t>
    </r>
    <r>
      <rPr>
        <sz val="11"/>
        <color rgb="FF000000"/>
        <rFont val="Malgun Gothic Semilight"/>
        <family val="3"/>
        <charset val="129"/>
      </rPr>
      <t xml:space="preserve">파기시</t>
    </r>
    <r>
      <rPr>
        <sz val="11"/>
        <color rgb="FF000000"/>
        <rFont val="ＭＳ Ｐゴシック"/>
        <family val="3"/>
        <charset val="128"/>
      </rPr>
      <t xml:space="preserve">】</t>
    </r>
    <r>
      <rPr>
        <sz val="11"/>
        <color rgb="FF000000"/>
        <rFont val="Malgun Gothic Semilight"/>
        <family val="3"/>
        <charset val="129"/>
      </rPr>
      <t xml:space="preserve">경지</t>
    </r>
    <r>
      <rPr>
        <sz val="11"/>
        <color rgb="FF000000"/>
        <rFont val="&quot;MS PGothic&quot;"/>
        <family val="3"/>
        <charset val="128"/>
      </rPr>
      <t xml:space="preserve">-</t>
    </r>
    <r>
      <rPr>
        <sz val="11"/>
        <color rgb="FF000000"/>
        <rFont val="Malgun Gothic Semilight"/>
        <family val="3"/>
        <charset val="129"/>
      </rPr>
      <t xml:space="preserve">당신의</t>
    </r>
    <r>
      <rPr>
        <sz val="11"/>
        <color rgb="FF000000"/>
        <rFont val="&quot;MS PGothic&quot;"/>
        <family val="3"/>
        <charset val="128"/>
      </rPr>
      <t xml:space="preserve"> </t>
    </r>
    <r>
      <rPr>
        <sz val="11"/>
        <color rgb="FF000000"/>
        <rFont val="Malgun Gothic Semilight"/>
        <family val="3"/>
        <charset val="129"/>
      </rPr>
      <t xml:space="preserve">집중력이</t>
    </r>
    <r>
      <rPr>
        <sz val="11"/>
        <color rgb="FF000000"/>
        <rFont val="&quot;MS PGothic&quot;"/>
        <family val="3"/>
        <charset val="128"/>
      </rPr>
      <t xml:space="preserve"> 2</t>
    </r>
    <r>
      <rPr>
        <sz val="11"/>
        <color rgb="FF000000"/>
        <rFont val="Malgun Gothic Semilight"/>
        <family val="3"/>
        <charset val="129"/>
      </rPr>
      <t xml:space="preserve">라면</t>
    </r>
    <r>
      <rPr>
        <sz val="11"/>
        <color rgb="FF000000"/>
        <rFont val="&quot;MS PGothic&quot;"/>
        <family val="3"/>
        <charset val="128"/>
      </rPr>
      <t xml:space="preserve">, </t>
    </r>
    <r>
      <rPr>
        <sz val="11"/>
        <color rgb="FF000000"/>
        <rFont val="Malgun Gothic Semilight"/>
        <family val="3"/>
        <charset val="129"/>
      </rPr>
      <t xml:space="preserve">더스트</t>
    </r>
    <r>
      <rPr>
        <sz val="11"/>
        <color rgb="FF000000"/>
        <rFont val="ＭＳ Ｐゴシック"/>
        <family val="3"/>
        <charset val="128"/>
      </rPr>
      <t xml:space="preserve">→</t>
    </r>
    <r>
      <rPr>
        <sz val="11"/>
        <color rgb="FF000000"/>
        <rFont val="Malgun Gothic Semilight"/>
        <family val="3"/>
        <charset val="129"/>
      </rPr>
      <t xml:space="preserve">자신</t>
    </r>
    <r>
      <rPr>
        <sz val="11"/>
        <color rgb="FF000000"/>
        <rFont val="&quot;MS PGothic&quot;"/>
        <family val="3"/>
        <charset val="128"/>
      </rPr>
      <t xml:space="preserve"> </t>
    </r>
    <r>
      <rPr>
        <sz val="11"/>
        <color rgb="FF000000"/>
        <rFont val="Malgun Gothic Semilight"/>
        <family val="3"/>
        <charset val="129"/>
      </rPr>
      <t xml:space="preserve">오라</t>
    </r>
    <r>
      <rPr>
        <sz val="11"/>
        <color rgb="FF000000"/>
        <rFont val="ＭＳ Ｐゴシック"/>
        <family val="3"/>
        <charset val="128"/>
      </rPr>
      <t xml:space="preserve">：</t>
    </r>
    <r>
      <rPr>
        <sz val="11"/>
        <color rgb="FF000000"/>
        <rFont val="&quot;MS PGothic&quot;"/>
        <family val="3"/>
        <charset val="128"/>
      </rPr>
      <t xml:space="preserve">2 
 </t>
    </r>
    <r>
      <rPr>
        <sz val="11"/>
        <color rgb="FF000000"/>
        <rFont val="ＭＳ Ｐゴシック"/>
        <family val="3"/>
        <charset val="128"/>
      </rPr>
      <t xml:space="preserve">【</t>
    </r>
    <r>
      <rPr>
        <sz val="11"/>
        <color rgb="FF000000"/>
        <rFont val="Malgun Gothic Semilight"/>
        <family val="3"/>
        <charset val="129"/>
      </rPr>
      <t xml:space="preserve">파기시</t>
    </r>
    <r>
      <rPr>
        <sz val="11"/>
        <color rgb="FF000000"/>
        <rFont val="ＭＳ Ｐゴシック"/>
        <family val="3"/>
        <charset val="128"/>
      </rPr>
      <t xml:space="preserve">】</t>
    </r>
    <r>
      <rPr>
        <sz val="11"/>
        <color rgb="FF000000"/>
        <rFont val="Malgun Gothic Semilight"/>
        <family val="3"/>
        <charset val="129"/>
      </rPr>
      <t xml:space="preserve">당신은</t>
    </r>
    <r>
      <rPr>
        <sz val="11"/>
        <color rgb="FF000000"/>
        <rFont val="&quot;MS PGothic&quot;"/>
        <family val="3"/>
        <charset val="128"/>
      </rPr>
      <t xml:space="preserve"> </t>
    </r>
    <r>
      <rPr>
        <sz val="11"/>
        <color rgb="FF000000"/>
        <rFont val="Malgun Gothic Semilight"/>
        <family val="3"/>
        <charset val="129"/>
      </rPr>
      <t xml:space="preserve">집중력을</t>
    </r>
    <r>
      <rPr>
        <sz val="11"/>
        <color rgb="FF000000"/>
        <rFont val="&quot;MS PGothic&quot;"/>
        <family val="3"/>
        <charset val="128"/>
      </rPr>
      <t xml:space="preserve"> 1 </t>
    </r>
    <r>
      <rPr>
        <sz val="11"/>
        <color rgb="FF000000"/>
        <rFont val="Malgun Gothic Semilight"/>
        <family val="3"/>
        <charset val="129"/>
      </rPr>
      <t xml:space="preserve">얻는다</t>
    </r>
    <r>
      <rPr>
        <sz val="11"/>
        <color rgb="FF000000"/>
        <rFont val="&quot;MS PGothic&quot;"/>
        <family val="3"/>
        <charset val="128"/>
      </rPr>
      <t xml:space="preserve">.</t>
    </r>
  </si>
  <si>
    <r>
      <rPr>
        <b val="true"/>
        <sz val="10"/>
        <rFont val="宋体"/>
        <family val="0"/>
        <charset val="128"/>
      </rPr>
      <t xml:space="preserve">Disenchant:</t>
    </r>
    <r>
      <rPr>
        <sz val="10"/>
        <rFont val="宋体"/>
        <family val="0"/>
        <charset val="128"/>
      </rPr>
      <t xml:space="preserve"> </t>
    </r>
    <r>
      <rPr>
        <b val="true"/>
        <i val="true"/>
        <sz val="10"/>
        <rFont val="宋体"/>
        <family val="0"/>
        <charset val="128"/>
      </rPr>
      <t xml:space="preserve">Artistic</t>
    </r>
    <r>
      <rPr>
        <sz val="10"/>
        <rFont val="宋体"/>
        <family val="0"/>
        <charset val="128"/>
      </rPr>
      <t xml:space="preserve"> - If your Vigor is 2:
</t>
    </r>
    <r>
      <rPr>
        <b val="true"/>
        <sz val="10"/>
        <rFont val="宋体"/>
        <family val="0"/>
        <charset val="128"/>
      </rPr>
      <t xml:space="preserve">Shadow (2)→ Your Aura
Disenchant:</t>
    </r>
    <r>
      <rPr>
        <sz val="10"/>
        <rFont val="宋体"/>
        <family val="0"/>
        <charset val="128"/>
      </rPr>
      <t xml:space="preserve"> Gain 1 Vigor.</t>
    </r>
  </si>
  <si>
    <t xml:space="preserve">04-tokoyo-A1-n-7</t>
  </si>
  <si>
    <t xml:space="preserve">陽の音</t>
  </si>
  <si>
    <t xml:space="preserve">阳之音</t>
  </si>
  <si>
    <t xml:space="preserve">햇볕의 소리</t>
  </si>
  <si>
    <t xml:space="preserve">Sound of Sun</t>
  </si>
  <si>
    <t xml:space="preserve">【展開時/展開中】展開時、およびあなたが《対応》カードを使用した時、その解決後にダスト→自オーラ：1 
【展開中】相手のターンにこのカードの上の桜花結晶は移動しない。</t>
  </si>
  <si>
    <t xml:space="preserve">【展开时】虚→1→自装
【展开中】每当你使用的具《对应》副类别的牌结算完毕时：虚→1→自装
【展开中】对手的回合内，此牌上的樱花结晶不会移动。</t>
  </si>
  <si>
    <t xml:space="preserve">【展开时】虚（1）→自装
【展开中】每当你使用的具《对应》副类别的牌结算完毕时，虚（1）→自装
【展开中】对手的回合内不能移除此牌上的樱花结晶。</t>
  </si>
  <si>
    <r>
      <rPr>
        <sz val="11"/>
        <color rgb="FF000000"/>
        <rFont val="MS PGothic"/>
        <family val="3"/>
        <charset val="128"/>
      </rPr>
      <t xml:space="preserve">【전개시</t>
    </r>
    <r>
      <rPr>
        <sz val="11"/>
        <color rgb="FF000000"/>
        <rFont val="Arial"/>
        <family val="2"/>
        <charset val="1"/>
      </rPr>
      <t xml:space="preserve">/</t>
    </r>
    <r>
      <rPr>
        <sz val="11"/>
        <color rgb="FF000000"/>
        <rFont val="MS PGothic"/>
        <family val="3"/>
        <charset val="128"/>
      </rPr>
      <t xml:space="preserve">전개중】전개시</t>
    </r>
    <r>
      <rPr>
        <sz val="11"/>
        <color rgb="FF000000"/>
        <rFont val="Arial"/>
        <family val="2"/>
        <charset val="1"/>
      </rPr>
      <t xml:space="preserve">, </t>
    </r>
    <r>
      <rPr>
        <sz val="11"/>
        <color rgb="FF000000"/>
        <rFont val="MS PGothic"/>
        <family val="3"/>
        <charset val="128"/>
      </rPr>
      <t xml:space="preserve">그리고 당신이 《대응》카드를 사용했을 때</t>
    </r>
    <r>
      <rPr>
        <sz val="11"/>
        <color rgb="FF000000"/>
        <rFont val="Arial"/>
        <family val="2"/>
        <charset val="1"/>
      </rPr>
      <t xml:space="preserve">, </t>
    </r>
    <r>
      <rPr>
        <sz val="11"/>
        <color rgb="FF000000"/>
        <rFont val="MS PGothic"/>
        <family val="3"/>
        <charset val="128"/>
      </rPr>
      <t xml:space="preserve">그 해결 후 더스트→자신 오라：</t>
    </r>
    <r>
      <rPr>
        <sz val="11"/>
        <color rgb="FF000000"/>
        <rFont val="Arial"/>
        <family val="2"/>
        <charset val="1"/>
      </rPr>
      <t xml:space="preserve">1 
 </t>
    </r>
    <r>
      <rPr>
        <sz val="11"/>
        <color rgb="FF000000"/>
        <rFont val="MS PGothic"/>
        <family val="3"/>
        <charset val="128"/>
      </rPr>
      <t xml:space="preserve">【전개중】 상대 턴에는 이 카드 위의 벚꽃 결정은 이동하지 않는다</t>
    </r>
    <r>
      <rPr>
        <sz val="11"/>
        <color rgb="FF000000"/>
        <rFont val="Arial"/>
        <family val="2"/>
        <charset val="1"/>
      </rPr>
      <t xml:space="preserve">.</t>
    </r>
  </si>
  <si>
    <r>
      <rPr>
        <b val="true"/>
        <sz val="10"/>
        <color rgb="FF000000"/>
        <rFont val="SimSun"/>
        <family val="0"/>
        <charset val="134"/>
      </rPr>
      <t xml:space="preserve">Initialize/Ongoing:</t>
    </r>
    <r>
      <rPr>
        <sz val="10"/>
        <rFont val="宋体"/>
        <family val="0"/>
        <charset val="128"/>
      </rPr>
      <t xml:space="preserve"> When you play this, or you play a Reaction while this is in play, after that card resolves:
</t>
    </r>
    <r>
      <rPr>
        <b val="true"/>
        <sz val="10"/>
        <rFont val="宋体"/>
        <family val="0"/>
        <charset val="128"/>
      </rPr>
      <t xml:space="preserve">Shadow (1)→ Your Aura
Ongoing:</t>
    </r>
    <r>
      <rPr>
        <sz val="10"/>
        <rFont val="宋体"/>
        <family val="0"/>
        <charset val="128"/>
      </rPr>
      <t xml:space="preserve"> Sakura tokens cannot leave this card on your opponent's turn.</t>
    </r>
  </si>
  <si>
    <t xml:space="preserve">04-tokoyo-o-s-1</t>
  </si>
  <si>
    <t xml:space="preserve">久遠ノ花</t>
  </si>
  <si>
    <t xml:space="preserve">くおんのはな</t>
  </si>
  <si>
    <t xml:space="preserve">久远之花</t>
  </si>
  <si>
    <t xml:space="preserve">영원한 꽃</t>
  </si>
  <si>
    <t xml:space="preserve">Immortal Flower</t>
  </si>
  <si>
    <t xml:space="preserve">【攻撃後】対応した《攻撃》を打ち消す。</t>
  </si>
  <si>
    <t xml:space="preserve">【攻击后】打消被对应的《攻击》。</t>
  </si>
  <si>
    <t xml:space="preserve">【攻击后】打消被对应的《攻击》。 </t>
  </si>
  <si>
    <r>
      <rPr>
        <sz val="11"/>
        <color rgb="FF000000"/>
        <rFont val="MS PGothic"/>
        <family val="3"/>
        <charset val="128"/>
      </rPr>
      <t xml:space="preserve">【공격후】대응한 《공격》을 무효화한다</t>
    </r>
    <r>
      <rPr>
        <sz val="11"/>
        <color rgb="FF000000"/>
        <rFont val="Arial"/>
        <family val="2"/>
        <charset val="1"/>
      </rPr>
      <t xml:space="preserve">.</t>
    </r>
  </si>
  <si>
    <r>
      <rPr>
        <b val="true"/>
        <sz val="10"/>
        <rFont val="宋体"/>
        <family val="0"/>
        <charset val="128"/>
      </rPr>
      <t xml:space="preserve">After Attack: </t>
    </r>
    <r>
      <rPr>
        <sz val="10"/>
        <rFont val="宋体"/>
        <family val="0"/>
        <charset val="128"/>
      </rPr>
      <t xml:space="preserve">Cancel the attack you played this card as a Reaction to.</t>
    </r>
  </si>
  <si>
    <t xml:space="preserve">04-tokoyo-o-s-2</t>
  </si>
  <si>
    <t xml:space="preserve">千歳ノ鳥</t>
  </si>
  <si>
    <t xml:space="preserve">ちとせのとり</t>
  </si>
  <si>
    <t xml:space="preserve">千岁之鸟</t>
  </si>
  <si>
    <t xml:space="preserve">천년의 새</t>
  </si>
  <si>
    <t xml:space="preserve">Eternal Migrant</t>
  </si>
  <si>
    <t xml:space="preserve">【攻撃後】山札を再構成する。 
(その際にダメージは受けない)</t>
  </si>
  <si>
    <t xml:space="preserve">【攻击后】重铸牌库（你不会因此受到伤害）。</t>
  </si>
  <si>
    <r>
      <rPr>
        <sz val="11"/>
        <color rgb="FF000000"/>
        <rFont val="MS PGothic"/>
        <family val="3"/>
        <charset val="128"/>
      </rPr>
      <t xml:space="preserve">【공격후】패산을 재구성한다</t>
    </r>
    <r>
      <rPr>
        <sz val="11"/>
        <color rgb="FF000000"/>
        <rFont val="Arial"/>
        <family val="2"/>
        <charset val="1"/>
      </rPr>
      <t xml:space="preserve">.
 (</t>
    </r>
    <r>
      <rPr>
        <sz val="11"/>
        <color rgb="FF000000"/>
        <rFont val="MS PGothic"/>
        <family val="3"/>
        <charset val="128"/>
      </rPr>
      <t xml:space="preserve">이 때에는 대미지를 받지 않는다</t>
    </r>
    <r>
      <rPr>
        <sz val="11"/>
        <color rgb="FF000000"/>
        <rFont val="Arial"/>
        <family val="2"/>
        <charset val="1"/>
      </rPr>
      <t xml:space="preserve">.)</t>
    </r>
  </si>
  <si>
    <r>
      <rPr>
        <b val="true"/>
        <sz val="10"/>
        <rFont val="宋体"/>
        <family val="0"/>
        <charset val="128"/>
      </rPr>
      <t xml:space="preserve">After Attack:</t>
    </r>
    <r>
      <rPr>
        <sz val="10"/>
        <rFont val="宋体"/>
        <family val="0"/>
        <charset val="128"/>
      </rPr>
      <t xml:space="preserve"> Reshuffle your deck </t>
    </r>
    <r>
      <rPr>
        <i val="true"/>
        <sz val="10"/>
        <rFont val="宋体"/>
        <family val="0"/>
        <charset val="128"/>
      </rPr>
      <t xml:space="preserve">(without taking Damage to </t>
    </r>
    <r>
      <rPr>
        <b val="true"/>
        <i val="true"/>
        <sz val="10"/>
        <rFont val="宋体"/>
        <family val="0"/>
        <charset val="128"/>
      </rPr>
      <t xml:space="preserve">your Life</t>
    </r>
    <r>
      <rPr>
        <i val="true"/>
        <sz val="10"/>
        <rFont val="宋体"/>
        <family val="0"/>
        <charset val="128"/>
      </rPr>
      <t xml:space="preserve">)</t>
    </r>
    <r>
      <rPr>
        <sz val="10"/>
        <rFont val="宋体"/>
        <family val="0"/>
        <charset val="128"/>
      </rPr>
      <t xml:space="preserve">.</t>
    </r>
  </si>
  <si>
    <t xml:space="preserve">04-tokoyo-A1-s-2</t>
  </si>
  <si>
    <t xml:space="preserve">二重奏:吹弾陽明</t>
  </si>
  <si>
    <t xml:space="preserve">にじゅうそう：すいだんようめい</t>
  </si>
  <si>
    <t xml:space="preserve">二重奏：吹弹阳明</t>
  </si>
  <si>
    <t xml:space="preserve">이중주:취탄양명</t>
  </si>
  <si>
    <t xml:space="preserve">Duet: Radiant Luminosity</t>
  </si>
  <si>
    <t xml:space="preserve">【使用済】あなたの開始フェイズの開始時に捨て札または伏せ札からカード1枚を選び、それを山札の底に置いてもよい。 
----
【即再起】あなたが再構成以外でライフに1以上のダメージを受ける。</t>
  </si>
  <si>
    <t xml:space="preserve">【使用后】每当你的准备阶段开始时，你可以从你的弃牌区或盖牌区中选择1张牌，将其置于你的牌库底。
----
【即再起】自命受到除重铸牌库以外的1点或以上的伤害。</t>
  </si>
  <si>
    <t xml:space="preserve">【使用后】你的准备阶段开始时，你可以从你的弃牌区或盖牌区中选择一张牌，将其置于你的牌库底。
----
【即再起】自命受到除重铸牌库以外的1点以上的伤害。</t>
  </si>
  <si>
    <r>
      <rPr>
        <sz val="11"/>
        <color rgb="FF000000"/>
        <rFont val="MS PGothic"/>
        <family val="3"/>
        <charset val="128"/>
      </rPr>
      <t xml:space="preserve">【사용완료】당신의 개시 페이즈 시작시에 버림패</t>
    </r>
    <r>
      <rPr>
        <sz val="11"/>
        <color rgb="FF000000"/>
        <rFont val="Arial"/>
        <family val="2"/>
        <charset val="1"/>
      </rPr>
      <t xml:space="preserve">, </t>
    </r>
    <r>
      <rPr>
        <sz val="11"/>
        <color rgb="FF000000"/>
        <rFont val="MS PGothic"/>
        <family val="3"/>
        <charset val="128"/>
      </rPr>
      <t xml:space="preserve">혹은 덮임패에서 카드 </t>
    </r>
    <r>
      <rPr>
        <sz val="11"/>
        <color rgb="FF000000"/>
        <rFont val="Arial"/>
        <family val="2"/>
        <charset val="1"/>
      </rPr>
      <t xml:space="preserve">1</t>
    </r>
    <r>
      <rPr>
        <sz val="11"/>
        <color rgb="FF000000"/>
        <rFont val="MS PGothic"/>
        <family val="3"/>
        <charset val="128"/>
      </rPr>
      <t xml:space="preserve">장을 골라</t>
    </r>
    <r>
      <rPr>
        <sz val="11"/>
        <color rgb="FF000000"/>
        <rFont val="Arial"/>
        <family val="2"/>
        <charset val="1"/>
      </rPr>
      <t xml:space="preserve">, </t>
    </r>
    <r>
      <rPr>
        <sz val="11"/>
        <color rgb="FF000000"/>
        <rFont val="MS PGothic"/>
        <family val="3"/>
        <charset val="128"/>
      </rPr>
      <t xml:space="preserve">그것을 패산 밑에 두어도 좋다</t>
    </r>
    <r>
      <rPr>
        <sz val="11"/>
        <color rgb="FF000000"/>
        <rFont val="Arial"/>
        <family val="2"/>
        <charset val="1"/>
      </rPr>
      <t xml:space="preserve">.
 ----
 </t>
    </r>
    <r>
      <rPr>
        <sz val="11"/>
        <color rgb="FF000000"/>
        <rFont val="MS PGothic"/>
        <family val="3"/>
        <charset val="128"/>
      </rPr>
      <t xml:space="preserve">【즉재기】당신이 재구성 이외로 라이프에 </t>
    </r>
    <r>
      <rPr>
        <sz val="11"/>
        <color rgb="FF000000"/>
        <rFont val="Arial"/>
        <family val="2"/>
        <charset val="1"/>
      </rPr>
      <t xml:space="preserve">1 </t>
    </r>
    <r>
      <rPr>
        <sz val="11"/>
        <color rgb="FF000000"/>
        <rFont val="MS PGothic"/>
        <family val="3"/>
        <charset val="128"/>
      </rPr>
      <t xml:space="preserve">이상의 대미지를 받는다</t>
    </r>
    <r>
      <rPr>
        <sz val="11"/>
        <color rgb="FF000000"/>
        <rFont val="Arial"/>
        <family val="2"/>
        <charset val="1"/>
      </rPr>
      <t xml:space="preserve">.</t>
    </r>
  </si>
  <si>
    <r>
      <rPr>
        <b val="true"/>
        <sz val="10"/>
        <color rgb="FF000000"/>
        <rFont val="SimSun"/>
        <family val="0"/>
        <charset val="134"/>
      </rPr>
      <t xml:space="preserve">Devoted:</t>
    </r>
    <r>
      <rPr>
        <sz val="10"/>
        <rFont val="宋体"/>
        <family val="0"/>
        <charset val="128"/>
      </rPr>
      <t xml:space="preserve"> At the beginning of your turn, you may put a card from your discard pile or your played pile on the bottom of your deck.
----
</t>
    </r>
    <r>
      <rPr>
        <b val="true"/>
        <sz val="10"/>
        <rFont val="宋体"/>
        <family val="0"/>
        <charset val="128"/>
      </rPr>
      <t xml:space="preserve">Immediate Resurgence:</t>
    </r>
    <r>
      <rPr>
        <sz val="10"/>
        <rFont val="宋体"/>
        <family val="0"/>
        <charset val="128"/>
      </rPr>
      <t xml:space="preserve"> You take 1 or more damage to </t>
    </r>
    <r>
      <rPr>
        <b val="true"/>
        <sz val="10"/>
        <rFont val="宋体"/>
        <family val="0"/>
        <charset val="128"/>
      </rPr>
      <t xml:space="preserve">your Life</t>
    </r>
    <r>
      <rPr>
        <sz val="10"/>
        <rFont val="宋体"/>
        <family val="0"/>
        <charset val="128"/>
      </rPr>
      <t xml:space="preserve">, excluding reshuffle damage.</t>
    </r>
  </si>
  <si>
    <t xml:space="preserve">04-tokoyo-o-s-3</t>
  </si>
  <si>
    <t xml:space="preserve">無窮ノ風</t>
  </si>
  <si>
    <t xml:space="preserve">むきゅうのかぜ</t>
  </si>
  <si>
    <t xml:space="preserve">无穷之风</t>
  </si>
  <si>
    <t xml:space="preserve">무궁한 바람</t>
  </si>
  <si>
    <t xml:space="preserve">Perpetual Wind</t>
  </si>
  <si>
    <t xml:space="preserve">3-8</t>
  </si>
  <si>
    <t xml:space="preserve">対応不可 
【攻撃後】相手は手札から《攻撃》でないカード1枚を捨て札にする。それが行えない場合、相手は手札を公開する。 
----
【再起】境地-あなたの集中力が2である。</t>
  </si>
  <si>
    <t xml:space="preserve">不可被对应。
【攻击后】对手弃1张非《攻击》的牌。若不能如此做，对手须展示其手牌。
----
【再起】境地～你的集中力为2。</t>
  </si>
  <si>
    <t xml:space="preserve">不可被对应。
【攻击后】对手弃一张非《攻击》的牌。若不能如此做，则对手须展示其手牌。
----
【再起】境地-你的集中力等于2。</t>
  </si>
  <si>
    <r>
      <rPr>
        <sz val="11"/>
        <color rgb="FF000000"/>
        <rFont val="MS PGothic"/>
        <family val="3"/>
        <charset val="128"/>
      </rPr>
      <t xml:space="preserve">대응불가 
 【공격후】상대는 손패에서 《공격》이 아닌 카드 </t>
    </r>
    <r>
      <rPr>
        <sz val="11"/>
        <color rgb="FF000000"/>
        <rFont val="Arial"/>
        <family val="2"/>
        <charset val="1"/>
      </rPr>
      <t xml:space="preserve">1</t>
    </r>
    <r>
      <rPr>
        <sz val="11"/>
        <color rgb="FF000000"/>
        <rFont val="MS PGothic"/>
        <family val="3"/>
        <charset val="128"/>
      </rPr>
      <t xml:space="preserve">장을 버림패로 한다</t>
    </r>
    <r>
      <rPr>
        <sz val="11"/>
        <color rgb="FF000000"/>
        <rFont val="Arial"/>
        <family val="2"/>
        <charset val="1"/>
      </rPr>
      <t xml:space="preserve">. </t>
    </r>
    <r>
      <rPr>
        <sz val="11"/>
        <color rgb="FF000000"/>
        <rFont val="MS PGothic"/>
        <family val="3"/>
        <charset val="128"/>
      </rPr>
      <t xml:space="preserve">불가능하다면</t>
    </r>
    <r>
      <rPr>
        <sz val="11"/>
        <color rgb="FF000000"/>
        <rFont val="Arial"/>
        <family val="2"/>
        <charset val="1"/>
      </rPr>
      <t xml:space="preserve">, </t>
    </r>
    <r>
      <rPr>
        <sz val="11"/>
        <color rgb="FF000000"/>
        <rFont val="MS PGothic"/>
        <family val="3"/>
        <charset val="128"/>
      </rPr>
      <t xml:space="preserve">상대는 손패를 공개한다</t>
    </r>
    <r>
      <rPr>
        <sz val="11"/>
        <color rgb="FF000000"/>
        <rFont val="Arial"/>
        <family val="2"/>
        <charset val="1"/>
      </rPr>
      <t xml:space="preserve">.
 ----
 </t>
    </r>
    <r>
      <rPr>
        <sz val="11"/>
        <color rgb="FF000000"/>
        <rFont val="MS PGothic"/>
        <family val="3"/>
        <charset val="128"/>
      </rPr>
      <t xml:space="preserve">【재기】경지</t>
    </r>
    <r>
      <rPr>
        <sz val="11"/>
        <color rgb="FF000000"/>
        <rFont val="Arial"/>
        <family val="2"/>
        <charset val="1"/>
      </rPr>
      <t xml:space="preserve">-</t>
    </r>
    <r>
      <rPr>
        <sz val="11"/>
        <color rgb="FF000000"/>
        <rFont val="MS PGothic"/>
        <family val="3"/>
        <charset val="128"/>
      </rPr>
      <t xml:space="preserve">당신의 집중력이 </t>
    </r>
    <r>
      <rPr>
        <sz val="11"/>
        <color rgb="FF000000"/>
        <rFont val="Arial"/>
        <family val="2"/>
        <charset val="1"/>
      </rPr>
      <t xml:space="preserve">2</t>
    </r>
    <r>
      <rPr>
        <sz val="11"/>
        <color rgb="FF000000"/>
        <rFont val="MS PGothic"/>
        <family val="3"/>
        <charset val="128"/>
      </rPr>
      <t xml:space="preserve">이다</t>
    </r>
    <r>
      <rPr>
        <sz val="11"/>
        <color rgb="FF000000"/>
        <rFont val="Arial"/>
        <family val="2"/>
        <charset val="1"/>
      </rPr>
      <t xml:space="preserve">.</t>
    </r>
  </si>
  <si>
    <r>
      <rPr>
        <b val="true"/>
        <sz val="10"/>
        <color rgb="FF000000"/>
        <rFont val="Arial"/>
        <family val="2"/>
        <charset val="1"/>
      </rPr>
      <t xml:space="preserve">No Reactions
After Attack:</t>
    </r>
    <r>
      <rPr>
        <sz val="10"/>
        <rFont val="宋体"/>
        <family val="0"/>
        <charset val="128"/>
      </rPr>
      <t xml:space="preserve"> Your opponent puts a non-Attack card from their hand into their played pile. If they can't, they must reveal their hand.
----
Resurgence: </t>
    </r>
    <r>
      <rPr>
        <i val="true"/>
        <sz val="10"/>
        <rFont val="宋体"/>
        <family val="0"/>
        <charset val="128"/>
      </rPr>
      <t xml:space="preserve">Artistic</t>
    </r>
    <r>
      <rPr>
        <sz val="10"/>
        <rFont val="宋体"/>
        <family val="0"/>
        <charset val="128"/>
      </rPr>
      <t xml:space="preserve"> - Your Vigor is 2.</t>
    </r>
  </si>
  <si>
    <t xml:space="preserve">04-tokoyo-o-s-4</t>
  </si>
  <si>
    <t xml:space="preserve">常世ノ月</t>
  </si>
  <si>
    <t xml:space="preserve">とこよのつき</t>
  </si>
  <si>
    <t xml:space="preserve">常世之月</t>
  </si>
  <si>
    <t xml:space="preserve">토코요의 달</t>
  </si>
  <si>
    <t xml:space="preserve">Eternal Moon</t>
  </si>
  <si>
    <t xml:space="preserve">あなたの集中力は2になり、相手の集中力は0になり、相手を畏縮させる。</t>
  </si>
  <si>
    <t xml:space="preserve">你的集中力变为2，对手的集中力变为0，令对手畏缩。</t>
  </si>
  <si>
    <t xml:space="preserve">你的集中力变为2，对手的集中力变为0，对手畏缩。</t>
  </si>
  <si>
    <r>
      <rPr>
        <sz val="11"/>
        <color rgb="FF000000"/>
        <rFont val="MS PGothic"/>
        <family val="3"/>
        <charset val="128"/>
      </rPr>
      <t xml:space="preserve">당신의 집중력이 </t>
    </r>
    <r>
      <rPr>
        <sz val="11"/>
        <color rgb="FF000000"/>
        <rFont val="Arial"/>
        <family val="2"/>
        <charset val="1"/>
      </rPr>
      <t xml:space="preserve">2</t>
    </r>
    <r>
      <rPr>
        <sz val="11"/>
        <color rgb="FF000000"/>
        <rFont val="MS PGothic"/>
        <family val="3"/>
        <charset val="128"/>
      </rPr>
      <t xml:space="preserve">가 되고</t>
    </r>
    <r>
      <rPr>
        <sz val="11"/>
        <color rgb="FF000000"/>
        <rFont val="Arial"/>
        <family val="2"/>
        <charset val="1"/>
      </rPr>
      <t xml:space="preserve">, </t>
    </r>
    <r>
      <rPr>
        <sz val="11"/>
        <color rgb="FF000000"/>
        <rFont val="MS PGothic"/>
        <family val="3"/>
        <charset val="128"/>
      </rPr>
      <t xml:space="preserve">상대의 집중력이 </t>
    </r>
    <r>
      <rPr>
        <sz val="11"/>
        <color rgb="FF000000"/>
        <rFont val="Arial"/>
        <family val="2"/>
        <charset val="1"/>
      </rPr>
      <t xml:space="preserve">0</t>
    </r>
    <r>
      <rPr>
        <sz val="11"/>
        <color rgb="FF000000"/>
        <rFont val="MS PGothic"/>
        <family val="3"/>
        <charset val="128"/>
      </rPr>
      <t xml:space="preserve">이 되고</t>
    </r>
    <r>
      <rPr>
        <sz val="11"/>
        <color rgb="FF000000"/>
        <rFont val="Arial"/>
        <family val="2"/>
        <charset val="1"/>
      </rPr>
      <t xml:space="preserve">, </t>
    </r>
    <r>
      <rPr>
        <sz val="11"/>
        <color rgb="FF000000"/>
        <rFont val="MS PGothic"/>
        <family val="3"/>
        <charset val="128"/>
      </rPr>
      <t xml:space="preserve">상대를 위축시킨다。</t>
    </r>
  </si>
  <si>
    <t xml:space="preserve">Your Vigor becomes 2. Your opponent's Vigor becomes 0. Flinch your opponent.</t>
  </si>
  <si>
    <t xml:space="preserve">05-oboro-o-n-1</t>
  </si>
  <si>
    <t xml:space="preserve">oboro</t>
  </si>
  <si>
    <t xml:space="preserve">鋼糸</t>
  </si>
  <si>
    <t xml:space="preserve">こうし</t>
  </si>
  <si>
    <t xml:space="preserve">钢丝</t>
  </si>
  <si>
    <t xml:space="preserve">철사</t>
  </si>
  <si>
    <t xml:space="preserve">Steel Strings</t>
  </si>
  <si>
    <t xml:space="preserve">設置</t>
  </si>
  <si>
    <t xml:space="preserve">设置</t>
  </si>
  <si>
    <t xml:space="preserve">설치</t>
  </si>
  <si>
    <t xml:space="preserve">Trap</t>
  </si>
  <si>
    <t xml:space="preserve">05-oboro-o-n-2</t>
  </si>
  <si>
    <t xml:space="preserve">影菱</t>
  </si>
  <si>
    <t xml:space="preserve">かげびし</t>
  </si>
  <si>
    <t xml:space="preserve">그림자 마름</t>
  </si>
  <si>
    <t xml:space="preserve">Caltrops</t>
  </si>
  <si>
    <t xml:space="preserve">設置　対応不可
【攻撃後】このカードを伏せ札から使用したならば、相手の手札を見てその中から1枚を選び、それを伏せ札にする。</t>
  </si>
  <si>
    <t xml:space="preserve">设置 不可被对应 
【攻击后】若你从盖牌区使用此牌，则检视对手的手牌，盖伏其中1张。</t>
  </si>
  <si>
    <t xml:space="preserve">设置 不可被对应 
【攻击后】若你从盖牌区使用此牌，则检视对手的手牌，盖伏其中一张。</t>
  </si>
  <si>
    <r>
      <rPr>
        <sz val="11"/>
        <color rgb="FF2A2A2A"/>
        <rFont val="MS PGothic"/>
        <family val="3"/>
        <charset val="128"/>
      </rPr>
      <t xml:space="preserve">설치 대응불가
 【공격후】이 카드를 덮임패에서 사용했다면</t>
    </r>
    <r>
      <rPr>
        <sz val="11"/>
        <color rgb="FF2A2A2A"/>
        <rFont val="Arial"/>
        <family val="2"/>
        <charset val="1"/>
      </rPr>
      <t xml:space="preserve">, </t>
    </r>
    <r>
      <rPr>
        <sz val="11"/>
        <color rgb="FF2A2A2A"/>
        <rFont val="MS PGothic"/>
        <family val="3"/>
        <charset val="128"/>
      </rPr>
      <t xml:space="preserve">상대의 손패를 보고 그 중 </t>
    </r>
    <r>
      <rPr>
        <sz val="11"/>
        <color rgb="FF2A2A2A"/>
        <rFont val="Arial"/>
        <family val="2"/>
        <charset val="1"/>
      </rPr>
      <t xml:space="preserve">1</t>
    </r>
    <r>
      <rPr>
        <sz val="11"/>
        <color rgb="FF2A2A2A"/>
        <rFont val="MS PGothic"/>
        <family val="3"/>
        <charset val="128"/>
      </rPr>
      <t xml:space="preserve">장을 골라</t>
    </r>
    <r>
      <rPr>
        <sz val="11"/>
        <color rgb="FF2A2A2A"/>
        <rFont val="Arial"/>
        <family val="2"/>
        <charset val="1"/>
      </rPr>
      <t xml:space="preserve">, </t>
    </r>
    <r>
      <rPr>
        <sz val="11"/>
        <color rgb="FF2A2A2A"/>
        <rFont val="MS PGothic"/>
        <family val="3"/>
        <charset val="128"/>
      </rPr>
      <t xml:space="preserve">그것을 덮임패로 한다</t>
    </r>
    <r>
      <rPr>
        <sz val="11"/>
        <color rgb="FF2A2A2A"/>
        <rFont val="Arial"/>
        <family val="2"/>
        <charset val="1"/>
      </rPr>
      <t xml:space="preserve">.</t>
    </r>
  </si>
  <si>
    <r>
      <rPr>
        <i val="true"/>
        <sz val="10"/>
        <rFont val="宋体"/>
        <family val="0"/>
        <charset val="128"/>
      </rPr>
      <t xml:space="preserve">Trap</t>
    </r>
    <r>
      <rPr>
        <sz val="10"/>
        <rFont val="宋体"/>
        <family val="0"/>
        <charset val="128"/>
      </rPr>
      <t xml:space="preserve">    No Reactions
After Attack: If this card was played from your discard pile, look at your opponent's hand. Choose one of those cards and put it into their discard pile.</t>
    </r>
  </si>
  <si>
    <t xml:space="preserve">05-oboro-o-n-3</t>
  </si>
  <si>
    <t xml:space="preserve">斬撃乱舞</t>
  </si>
  <si>
    <t xml:space="preserve">ざんげきらんぶ</t>
  </si>
  <si>
    <t xml:space="preserve">斩击乱舞</t>
  </si>
  <si>
    <t xml:space="preserve">참격난무</t>
  </si>
  <si>
    <t xml:space="preserve">Rush of Blades</t>
  </si>
  <si>
    <t xml:space="preserve">【常時】相手がこのターン中にオーラへのダメージを受けているならば、この《攻撃》は+1/+1となる。</t>
  </si>
  <si>
    <t xml:space="preserve">【常时】若本回合内敌装受到过伤害，则此《攻击》得+1/+1。</t>
  </si>
  <si>
    <t xml:space="preserve">【常时】若本回合内敌装受到过伤害，则此《攻击》得+1/+1</t>
  </si>
  <si>
    <r>
      <rPr>
        <sz val="11"/>
        <color rgb="FF000000"/>
        <rFont val="MS PGothic"/>
        <family val="3"/>
        <charset val="128"/>
      </rPr>
      <t xml:space="preserve">【상시】상대가 이 턴 안에 오라로의 대미지를 받았다면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 xml:space="preserve">+1/+1</t>
    </r>
    <r>
      <rPr>
        <sz val="11"/>
        <color rgb="FF000000"/>
        <rFont val="MS PGothic"/>
        <family val="3"/>
        <charset val="128"/>
      </rPr>
      <t xml:space="preserve">이 된다</t>
    </r>
    <r>
      <rPr>
        <sz val="11"/>
        <color rgb="FF000000"/>
        <rFont val="Arial"/>
        <family val="2"/>
        <charset val="1"/>
      </rPr>
      <t xml:space="preserve">.</t>
    </r>
  </si>
  <si>
    <r>
      <rPr>
        <b val="true"/>
        <sz val="10"/>
        <rFont val="Arial"/>
        <family val="2"/>
        <charset val="1"/>
      </rPr>
      <t xml:space="preserve">Forced:</t>
    </r>
    <r>
      <rPr>
        <sz val="10"/>
        <rFont val="宋体"/>
        <family val="0"/>
        <charset val="128"/>
      </rPr>
      <t xml:space="preserve"> This attack gains +1/+1 if your opponent has taken damage to their Aura this turn.</t>
    </r>
  </si>
  <si>
    <t xml:space="preserve">05-oboro-o-n-4</t>
  </si>
  <si>
    <t xml:space="preserve">忍歩</t>
  </si>
  <si>
    <t xml:space="preserve">にんぽ</t>
  </si>
  <si>
    <t xml:space="preserve">忍步</t>
  </si>
  <si>
    <t xml:space="preserve">닌자걸음</t>
  </si>
  <si>
    <t xml:space="preserve">Ninpo-Walk</t>
  </si>
  <si>
    <t xml:space="preserve">設置 
間合⇔ダスト：1 
このカードを伏せ札から使用したならば、伏せ札から設置を持つカードを1枚使用してもよい。</t>
  </si>
  <si>
    <t xml:space="preserve">设置
距↔1↔虚
若你从盖牌区中使用此牌，则你可以从盖牌区中额外使用1张具设置关键字的牌。</t>
  </si>
  <si>
    <t xml:space="preserve">设置
距 (1)⇔ 虚
若你从盖牌区中使用此牌，则你可以从盖牌区中额外使用一张具设置关键字的牌。</t>
  </si>
  <si>
    <r>
      <rPr>
        <sz val="11"/>
        <color rgb="FF000000"/>
        <rFont val="MS PGothic"/>
        <family val="3"/>
        <charset val="128"/>
      </rPr>
      <t xml:space="preserve">설치 
 간격⇔더스트：</t>
    </r>
    <r>
      <rPr>
        <sz val="11"/>
        <color rgb="FF000000"/>
        <rFont val="Arial"/>
        <family val="2"/>
        <charset val="1"/>
      </rPr>
      <t xml:space="preserve">1 
 </t>
    </r>
    <r>
      <rPr>
        <sz val="11"/>
        <color rgb="FF000000"/>
        <rFont val="MS PGothic"/>
        <family val="3"/>
        <charset val="128"/>
      </rPr>
      <t xml:space="preserve">이 카드를 덮임패에서 사용했다면</t>
    </r>
    <r>
      <rPr>
        <sz val="11"/>
        <color rgb="FF000000"/>
        <rFont val="Arial"/>
        <family val="2"/>
        <charset val="1"/>
      </rPr>
      <t xml:space="preserve">, </t>
    </r>
    <r>
      <rPr>
        <sz val="11"/>
        <color rgb="FF000000"/>
        <rFont val="MS PGothic"/>
        <family val="3"/>
        <charset val="128"/>
      </rPr>
      <t xml:space="preserve">덮임패에서 설치를 갖는 카드를 </t>
    </r>
    <r>
      <rPr>
        <sz val="11"/>
        <color rgb="FF000000"/>
        <rFont val="Arial"/>
        <family val="2"/>
        <charset val="1"/>
      </rPr>
      <t xml:space="preserve">1</t>
    </r>
    <r>
      <rPr>
        <sz val="11"/>
        <color rgb="FF000000"/>
        <rFont val="MS PGothic"/>
        <family val="3"/>
        <charset val="128"/>
      </rPr>
      <t xml:space="preserve">장 사용해도 좋다</t>
    </r>
    <r>
      <rPr>
        <sz val="11"/>
        <color rgb="FF000000"/>
        <rFont val="Arial"/>
        <family val="2"/>
        <charset val="1"/>
      </rPr>
      <t xml:space="preserve">.</t>
    </r>
  </si>
  <si>
    <r>
      <rPr>
        <i val="true"/>
        <sz val="10"/>
        <rFont val="宋体"/>
        <family val="0"/>
        <charset val="128"/>
      </rPr>
      <t xml:space="preserve">Trap
</t>
    </r>
    <r>
      <rPr>
        <sz val="10"/>
        <rFont val="宋体"/>
        <family val="0"/>
        <charset val="128"/>
      </rPr>
      <t xml:space="preserve">
Distance (1)⇔ Shadow
If this card was played from your discard pile, you may play a card with Trap from your discard pile.</t>
    </r>
  </si>
  <si>
    <t xml:space="preserve">05-oboro-o-n-5</t>
  </si>
  <si>
    <t xml:space="preserve">誘導</t>
  </si>
  <si>
    <t xml:space="preserve">ゆうどう</t>
  </si>
  <si>
    <t xml:space="preserve">诱导</t>
  </si>
  <si>
    <t xml:space="preserve">유도</t>
  </si>
  <si>
    <t xml:space="preserve">Induce</t>
  </si>
  <si>
    <t xml:space="preserve">設置
以下から１つを選ぶ。
・間合→相オーラ：1
・相オーラ→相フレア：1</t>
  </si>
  <si>
    <t xml:space="preserve">设置 
选择一项：
●距→1→敌装
●敌装→1→敌气</t>
  </si>
  <si>
    <t xml:space="preserve">设置 
选择一项：
1.距（1）→敌装
2.敌装（1）→敌气</t>
  </si>
  <si>
    <r>
      <rPr>
        <sz val="11"/>
        <color rgb="FF000000"/>
        <rFont val="MS PGothic"/>
        <family val="3"/>
        <charset val="128"/>
      </rPr>
      <t xml:space="preserve">설치
 이하에서 하나를 고른다</t>
    </r>
    <r>
      <rPr>
        <sz val="11"/>
        <color rgb="FF000000"/>
        <rFont val="Arial"/>
        <family val="2"/>
        <charset val="1"/>
      </rPr>
      <t xml:space="preserve">.
 </t>
    </r>
    <r>
      <rPr>
        <sz val="11"/>
        <color rgb="FF000000"/>
        <rFont val="MS PGothic"/>
        <family val="3"/>
        <charset val="128"/>
      </rPr>
      <t xml:space="preserve">・간격→상대 오라：</t>
    </r>
    <r>
      <rPr>
        <sz val="11"/>
        <color rgb="FF000000"/>
        <rFont val="Arial"/>
        <family val="2"/>
        <charset val="1"/>
      </rPr>
      <t xml:space="preserve">1
 </t>
    </r>
    <r>
      <rPr>
        <sz val="11"/>
        <color rgb="FF000000"/>
        <rFont val="MS PGothic"/>
        <family val="3"/>
        <charset val="128"/>
      </rPr>
      <t xml:space="preserve">・상대 오라→상대 플레어：</t>
    </r>
    <r>
      <rPr>
        <sz val="11"/>
        <color rgb="FF000000"/>
        <rFont val="Arial"/>
        <family val="2"/>
        <charset val="1"/>
      </rPr>
      <t xml:space="preserve">1</t>
    </r>
  </si>
  <si>
    <r>
      <rPr>
        <i val="true"/>
        <sz val="10"/>
        <rFont val="宋体"/>
        <family val="0"/>
        <charset val="128"/>
      </rPr>
      <t xml:space="preserve">Trap
</t>
    </r>
    <r>
      <rPr>
        <sz val="10"/>
        <rFont val="宋体"/>
        <family val="0"/>
        <charset val="128"/>
      </rPr>
      <t xml:space="preserve">
Choose one:
</t>
    </r>
    <r>
      <rPr>
        <sz val="10"/>
        <rFont val="MS Gothic"/>
        <family val="3"/>
        <charset val="128"/>
      </rPr>
      <t xml:space="preserve">・</t>
    </r>
    <r>
      <rPr>
        <sz val="10"/>
        <rFont val="宋体"/>
        <family val="0"/>
        <charset val="128"/>
      </rPr>
      <t xml:space="preserve">Distance (1)→ Opponent's Aura
</t>
    </r>
    <r>
      <rPr>
        <sz val="10"/>
        <rFont val="MS Gothic"/>
        <family val="3"/>
        <charset val="128"/>
      </rPr>
      <t xml:space="preserve">・</t>
    </r>
    <r>
      <rPr>
        <sz val="10"/>
        <rFont val="宋体"/>
        <family val="0"/>
        <charset val="128"/>
      </rPr>
      <t xml:space="preserve">Opponent's Aura (1)→ Opponent's Flare</t>
    </r>
  </si>
  <si>
    <t xml:space="preserve">05-oboro-o-n-6</t>
  </si>
  <si>
    <t xml:space="preserve">分身の術</t>
  </si>
  <si>
    <t xml:space="preserve">ぶんしんのじゅつ</t>
  </si>
  <si>
    <t xml:space="preserve">分身术</t>
  </si>
  <si>
    <t xml:space="preserve">분신술</t>
  </si>
  <si>
    <t xml:space="preserve">Shadow Cloning</t>
  </si>
  <si>
    <t xml:space="preserve">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</si>
  <si>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 xml:space="preserve">从盖牌区中选择1张非《全力》的牌使用。若以此法使用的牌结算完毕进入弃牌区，则从弃牌区中再次使用之。若所选择的牌是《攻击》牌，则此《攻击》得不可被对应（2次都获得）。</t>
  </si>
  <si>
    <t xml:space="preserve">从盖牌区中选择一张非《全力》的牌使用。当所选择的牌结算完毕进入弃牌区时，从弃牌区中再次使用之（这个效果仅结算一次）。若所选择的牌是《攻击》牌，则此《攻击》得不可被对应（2次都获得）。</t>
  </si>
  <si>
    <r>
      <rPr>
        <sz val="11"/>
        <color rgb="FF000000"/>
        <rFont val="MS PGothic"/>
        <family val="3"/>
        <charset val="128"/>
      </rPr>
      <t xml:space="preserve">덮임패에서 《전력》이 아닌 카드를 </t>
    </r>
    <r>
      <rPr>
        <sz val="11"/>
        <color rgb="FF000000"/>
        <rFont val="Arial"/>
        <family val="2"/>
        <charset val="1"/>
      </rPr>
      <t xml:space="preserve">1</t>
    </r>
    <r>
      <rPr>
        <sz val="11"/>
        <color rgb="FF000000"/>
        <rFont val="MS PGothic"/>
        <family val="3"/>
        <charset val="128"/>
      </rPr>
      <t xml:space="preserve">장 골라</t>
    </r>
    <r>
      <rPr>
        <sz val="11"/>
        <color rgb="FF000000"/>
        <rFont val="Arial"/>
        <family val="2"/>
        <charset val="1"/>
      </rPr>
      <t xml:space="preserve">, </t>
    </r>
    <r>
      <rPr>
        <sz val="11"/>
        <color rgb="FF000000"/>
        <rFont val="MS PGothic"/>
        <family val="3"/>
        <charset val="128"/>
      </rPr>
      <t xml:space="preserve">그 카드를 사용한다</t>
    </r>
    <r>
      <rPr>
        <sz val="11"/>
        <color rgb="FF000000"/>
        <rFont val="Arial"/>
        <family val="2"/>
        <charset val="1"/>
      </rPr>
      <t xml:space="preserve">. </t>
    </r>
    <r>
      <rPr>
        <sz val="11"/>
        <color rgb="FF000000"/>
        <rFont val="MS PGothic"/>
        <family val="3"/>
        <charset val="128"/>
      </rPr>
      <t xml:space="preserve">그 후</t>
    </r>
    <r>
      <rPr>
        <sz val="11"/>
        <color rgb="FF000000"/>
        <rFont val="Arial"/>
        <family val="2"/>
        <charset val="1"/>
      </rPr>
      <t xml:space="preserve">, </t>
    </r>
    <r>
      <rPr>
        <sz val="11"/>
        <color rgb="FF000000"/>
        <rFont val="MS PGothic"/>
        <family val="3"/>
        <charset val="128"/>
      </rPr>
      <t xml:space="preserve">그 카드가 버림패에 있다면 버림패에서 한번 더 사용한다</t>
    </r>
    <r>
      <rPr>
        <sz val="11"/>
        <color rgb="FF000000"/>
        <rFont val="Arial"/>
        <family val="2"/>
        <charset val="1"/>
      </rPr>
      <t xml:space="preserve">. </t>
    </r>
    <r>
      <rPr>
        <sz val="11"/>
        <color rgb="FF000000"/>
        <rFont val="MS PGothic"/>
        <family val="3"/>
        <charset val="128"/>
      </rPr>
      <t xml:space="preserve">《공격》카드가 사용됐다면 그 《공격》들은 대응불가를 얻는다（</t>
    </r>
    <r>
      <rPr>
        <sz val="11"/>
        <color rgb="FF000000"/>
        <rFont val="Arial"/>
        <family val="2"/>
        <charset val="1"/>
      </rPr>
      <t xml:space="preserve">2</t>
    </r>
    <r>
      <rPr>
        <sz val="11"/>
        <color rgb="FF000000"/>
        <rFont val="MS PGothic"/>
        <family val="3"/>
        <charset val="128"/>
      </rPr>
      <t xml:space="preserve">번 모두 대응불가를 얻는다）</t>
    </r>
    <r>
      <rPr>
        <sz val="11"/>
        <color rgb="FF000000"/>
        <rFont val="Arial"/>
        <family val="2"/>
        <charset val="1"/>
      </rPr>
      <t xml:space="preserve">.</t>
    </r>
  </si>
  <si>
    <r>
      <rPr>
        <sz val="10"/>
        <rFont val="Arial"/>
        <family val="2"/>
        <charset val="1"/>
      </rPr>
      <t xml:space="preserve">Reveal a non-Throughout card in your discard pile and play it. Then play it again if it is in your played pile. If the played card is an Attack card, it gains </t>
    </r>
    <r>
      <rPr>
        <b val="true"/>
        <sz val="10"/>
        <rFont val="宋体"/>
        <family val="0"/>
        <charset val="128"/>
      </rPr>
      <t xml:space="preserve">No Reactions</t>
    </r>
    <r>
      <rPr>
        <sz val="10"/>
        <rFont val="宋体"/>
        <family val="0"/>
        <charset val="128"/>
      </rPr>
      <t xml:space="preserve"> (both times).</t>
    </r>
  </si>
  <si>
    <t xml:space="preserve">05-oboro-o-n-7</t>
  </si>
  <si>
    <t xml:space="preserve">生体活性</t>
  </si>
  <si>
    <t xml:space="preserve">せいたいかっせい</t>
  </si>
  <si>
    <t xml:space="preserve">生物活性</t>
  </si>
  <si>
    <t xml:space="preserve">생체활성</t>
  </si>
  <si>
    <t xml:space="preserve">Revitalize</t>
  </si>
  <si>
    <t xml:space="preserve">隙　設置 
【破棄時】あなたの使用済の切札を1枚選び、それを未使用に戻す。</t>
  </si>
  <si>
    <t xml:space="preserve">破绽 设置 
【破弃时】将你的1张处于使用后状态的王牌变为未使用状态。</t>
  </si>
  <si>
    <t xml:space="preserve">破绽 设置 
【破弃时】将你的一张面朝上的王牌翻面。</t>
  </si>
  <si>
    <r>
      <rPr>
        <sz val="11"/>
        <color rgb="FF000000"/>
        <rFont val="MS PGothic"/>
        <family val="3"/>
        <charset val="128"/>
      </rPr>
      <t xml:space="preserve">빈틈 설치 
 【파기시】당신의 사용완료 비장패를 </t>
    </r>
    <r>
      <rPr>
        <sz val="11"/>
        <color rgb="FF000000"/>
        <rFont val="Arial"/>
        <family val="2"/>
        <charset val="1"/>
      </rPr>
      <t xml:space="preserve">1</t>
    </r>
    <r>
      <rPr>
        <sz val="11"/>
        <color rgb="FF000000"/>
        <rFont val="MS PGothic"/>
        <family val="3"/>
        <charset val="128"/>
      </rPr>
      <t xml:space="preserve">장 골라</t>
    </r>
    <r>
      <rPr>
        <sz val="11"/>
        <color rgb="FF000000"/>
        <rFont val="Arial"/>
        <family val="2"/>
        <charset val="1"/>
      </rPr>
      <t xml:space="preserve">, </t>
    </r>
    <r>
      <rPr>
        <sz val="11"/>
        <color rgb="FF000000"/>
        <rFont val="MS PGothic"/>
        <family val="3"/>
        <charset val="128"/>
      </rPr>
      <t xml:space="preserve">그것을 미사용으로 되돌린다</t>
    </r>
    <r>
      <rPr>
        <sz val="11"/>
        <color rgb="FF000000"/>
        <rFont val="Arial"/>
        <family val="2"/>
        <charset val="1"/>
      </rPr>
      <t xml:space="preserve">.</t>
    </r>
  </si>
  <si>
    <r>
      <rPr>
        <b val="true"/>
        <sz val="10"/>
        <rFont val="宋体"/>
        <family val="0"/>
        <charset val="128"/>
      </rPr>
      <t xml:space="preserve">Unguarded    </t>
    </r>
    <r>
      <rPr>
        <b val="true"/>
        <i val="true"/>
        <sz val="10"/>
        <rFont val="宋体"/>
        <family val="0"/>
        <charset val="128"/>
      </rPr>
      <t xml:space="preserve">Trap
</t>
    </r>
    <r>
      <rPr>
        <b val="true"/>
        <sz val="10"/>
        <rFont val="宋体"/>
        <family val="0"/>
        <charset val="128"/>
      </rPr>
      <t xml:space="preserve">
Disenchant:</t>
    </r>
    <r>
      <rPr>
        <sz val="10"/>
        <rFont val="宋体"/>
        <family val="0"/>
        <charset val="128"/>
      </rPr>
      <t xml:space="preserve"> Choose one of your Devoted Special cards and turn it face-down.</t>
    </r>
  </si>
  <si>
    <t xml:space="preserve">05-oboro-o-s-1</t>
  </si>
  <si>
    <t xml:space="preserve">熊介</t>
  </si>
  <si>
    <t xml:space="preserve">くますけ</t>
  </si>
  <si>
    <t xml:space="preserve">쿠마스케</t>
  </si>
  <si>
    <t xml:space="preserve">Kuma-Suke</t>
  </si>
  <si>
    <t xml:space="preserve">【攻撃後】攻撃『適正距離3-4、2/2』をX回行う。Xはあなたの伏せ札の枚数に等しい。</t>
  </si>
  <si>
    <t xml:space="preserve">【攻击后】进行X次“攻击距离3-4、伤害2/2”的攻击，X等于你盖牌区中的牌张数。</t>
  </si>
  <si>
    <t xml:space="preserve">【攻击后】进行X次“攻击距离3-4 伤害2/2”的攻击。X等于你盖牌区中的牌张数。 </t>
  </si>
  <si>
    <r>
      <rPr>
        <sz val="11"/>
        <color rgb="FF000000"/>
        <rFont val="MS PGothic"/>
        <family val="3"/>
        <charset val="128"/>
      </rPr>
      <t xml:space="preserve">【공격후】공격『적정거리</t>
    </r>
    <r>
      <rPr>
        <sz val="11"/>
        <color rgb="FF000000"/>
        <rFont val="Arial"/>
        <family val="2"/>
        <charset val="1"/>
      </rPr>
      <t xml:space="preserve">3-4</t>
    </r>
    <r>
      <rPr>
        <sz val="11"/>
        <color rgb="FF000000"/>
        <rFont val="MS PGothic"/>
        <family val="3"/>
        <charset val="128"/>
      </rPr>
      <t xml:space="preserve">、</t>
    </r>
    <r>
      <rPr>
        <sz val="11"/>
        <color rgb="FF000000"/>
        <rFont val="Arial"/>
        <family val="2"/>
        <charset val="1"/>
      </rPr>
      <t xml:space="preserve">2/2</t>
    </r>
    <r>
      <rPr>
        <sz val="11"/>
        <color rgb="FF000000"/>
        <rFont val="MS PGothic"/>
        <family val="3"/>
        <charset val="128"/>
      </rPr>
      <t xml:space="preserve">』을 </t>
    </r>
    <r>
      <rPr>
        <sz val="11"/>
        <color rgb="FF000000"/>
        <rFont val="Arial"/>
        <family val="2"/>
        <charset val="1"/>
      </rPr>
      <t xml:space="preserve">X</t>
    </r>
    <r>
      <rPr>
        <sz val="11"/>
        <color rgb="FF000000"/>
        <rFont val="MS PGothic"/>
        <family val="3"/>
        <charset val="128"/>
      </rPr>
      <t xml:space="preserve">번 행한다</t>
    </r>
    <r>
      <rPr>
        <sz val="11"/>
        <color rgb="FF000000"/>
        <rFont val="Arial"/>
        <family val="2"/>
        <charset val="1"/>
      </rPr>
      <t xml:space="preserve">. X</t>
    </r>
    <r>
      <rPr>
        <sz val="11"/>
        <color rgb="FF000000"/>
        <rFont val="MS PGothic"/>
        <family val="3"/>
        <charset val="128"/>
      </rPr>
      <t xml:space="preserve">는 당신의 덮임패 장수와 같다</t>
    </r>
    <r>
      <rPr>
        <sz val="11"/>
        <color rgb="FF000000"/>
        <rFont val="Arial"/>
        <family val="2"/>
        <charset val="1"/>
      </rPr>
      <t xml:space="preserve">.</t>
    </r>
  </si>
  <si>
    <r>
      <rPr>
        <b val="true"/>
        <sz val="10"/>
        <rFont val="Arial"/>
        <family val="2"/>
        <charset val="1"/>
      </rPr>
      <t xml:space="preserve">After Attack:</t>
    </r>
    <r>
      <rPr>
        <sz val="10"/>
        <rFont val="宋体"/>
        <family val="0"/>
        <charset val="128"/>
      </rPr>
      <t xml:space="preserve"> You attack with "Range: 3-4, Damage: 2/2" X times, where X is the number of cards in your discard pile.</t>
    </r>
  </si>
  <si>
    <t xml:space="preserve">05-oboro-o-s-2</t>
  </si>
  <si>
    <t xml:space="preserve">鳶影</t>
  </si>
  <si>
    <t xml:space="preserve">とびかげ</t>
  </si>
  <si>
    <t xml:space="preserve">鸢影</t>
  </si>
  <si>
    <t xml:space="preserve">토비카게</t>
  </si>
  <si>
    <t xml:space="preserve">Tobi-Kage</t>
  </si>
  <si>
    <t xml:space="preserve">伏せ札から《全力》でないカードを1枚選び、そのカードを使用してもよい。この際、このカードが対応している《攻撃》があるならば、使用されたカードはそれに対応しているものと扱う。</t>
  </si>
  <si>
    <t xml:space="preserve">从盖牌区中选择1张非《全力》的牌使用。若此牌对应了一个《攻击》，则视为所选择的牌也对应了那个《攻击》。</t>
  </si>
  <si>
    <t xml:space="preserve">从盖牌区中选择一张非《全力》的牌使用。若此牌对应了一个《攻击》，则视为所选择的牌代替此牌对应了那个《攻击》。</t>
  </si>
  <si>
    <r>
      <rPr>
        <sz val="11"/>
        <color rgb="FF000000"/>
        <rFont val="MS PGothic"/>
        <family val="3"/>
        <charset val="128"/>
      </rPr>
      <t xml:space="preserve">덮임패에서 《전력》이 아닌 카드를 </t>
    </r>
    <r>
      <rPr>
        <sz val="11"/>
        <color rgb="FF000000"/>
        <rFont val="Arial"/>
        <family val="2"/>
        <charset val="1"/>
      </rPr>
      <t xml:space="preserve">1</t>
    </r>
    <r>
      <rPr>
        <sz val="11"/>
        <color rgb="FF000000"/>
        <rFont val="MS PGothic"/>
        <family val="3"/>
        <charset val="128"/>
      </rPr>
      <t xml:space="preserve">장 골라</t>
    </r>
    <r>
      <rPr>
        <sz val="11"/>
        <color rgb="FF000000"/>
        <rFont val="Arial"/>
        <family val="2"/>
        <charset val="1"/>
      </rPr>
      <t xml:space="preserve">, </t>
    </r>
    <r>
      <rPr>
        <sz val="11"/>
        <color rgb="FF000000"/>
        <rFont val="MS PGothic"/>
        <family val="3"/>
        <charset val="128"/>
      </rPr>
      <t xml:space="preserve">그 카드를 사용해도 좋다</t>
    </r>
    <r>
      <rPr>
        <sz val="11"/>
        <color rgb="FF000000"/>
        <rFont val="Arial"/>
        <family val="2"/>
        <charset val="1"/>
      </rPr>
      <t xml:space="preserve">. </t>
    </r>
    <r>
      <rPr>
        <sz val="11"/>
        <color rgb="FF000000"/>
        <rFont val="MS PGothic"/>
        <family val="3"/>
        <charset val="128"/>
      </rPr>
      <t xml:space="preserve">이 때</t>
    </r>
    <r>
      <rPr>
        <sz val="11"/>
        <color rgb="FF000000"/>
        <rFont val="Arial"/>
        <family val="2"/>
        <charset val="1"/>
      </rPr>
      <t xml:space="preserve">, </t>
    </r>
    <r>
      <rPr>
        <sz val="11"/>
        <color rgb="FF000000"/>
        <rFont val="MS PGothic"/>
        <family val="3"/>
        <charset val="128"/>
      </rPr>
      <t xml:space="preserve">이 카드가 대응하는 《공격》이 있다면</t>
    </r>
    <r>
      <rPr>
        <sz val="11"/>
        <color rgb="FF000000"/>
        <rFont val="Arial"/>
        <family val="2"/>
        <charset val="1"/>
      </rPr>
      <t xml:space="preserve">, </t>
    </r>
    <r>
      <rPr>
        <sz val="11"/>
        <color rgb="FF000000"/>
        <rFont val="MS PGothic"/>
        <family val="3"/>
        <charset val="128"/>
      </rPr>
      <t xml:space="preserve">사용된 카드는 그것에 대응하고 있는것으로 취급한다</t>
    </r>
    <r>
      <rPr>
        <sz val="11"/>
        <color rgb="FF000000"/>
        <rFont val="Arial"/>
        <family val="2"/>
        <charset val="1"/>
      </rPr>
      <t xml:space="preserve">.</t>
    </r>
  </si>
  <si>
    <t xml:space="preserve">Reveal a non-Throughout card in your discard pile and play it. If this card was played as a Reaction to an attack, treat that card as if it were played as a Reaction to that attack.</t>
  </si>
  <si>
    <t xml:space="preserve">05-oboro-o-s-3</t>
  </si>
  <si>
    <t xml:space="preserve">虚魚</t>
  </si>
  <si>
    <t xml:space="preserve">うろうお</t>
  </si>
  <si>
    <t xml:space="preserve">虚鱼</t>
  </si>
  <si>
    <t xml:space="preserve">우로우오</t>
  </si>
  <si>
    <t xml:space="preserve">Uro-Uo</t>
  </si>
  <si>
    <t xml:space="preserve">【使用済】あなたは1回の再構成に対して、設置を持つカードを任意の枚数、任意の順で使用できる。</t>
  </si>
  <si>
    <t xml:space="preserve">【使用后】每当你将重铸牌库时，你可以以任意顺序使用任意张具设置关键字的牌。</t>
  </si>
  <si>
    <t xml:space="preserve">【使用后】当你将重铸牌库时，你可以以任意顺序使用任意张具设置关键字的牌。</t>
  </si>
  <si>
    <r>
      <rPr>
        <sz val="11"/>
        <color rgb="FF000000"/>
        <rFont val="MS PGothic"/>
        <family val="3"/>
        <charset val="128"/>
      </rPr>
      <t xml:space="preserve">【사용완료】당신은 한 번의 재구성에 대해</t>
    </r>
    <r>
      <rPr>
        <sz val="11"/>
        <color rgb="FF000000"/>
        <rFont val="Arial"/>
        <family val="2"/>
        <charset val="1"/>
      </rPr>
      <t xml:space="preserve">, </t>
    </r>
    <r>
      <rPr>
        <sz val="11"/>
        <color rgb="FF000000"/>
        <rFont val="MS PGothic"/>
        <family val="3"/>
        <charset val="128"/>
      </rPr>
      <t xml:space="preserve">설치를 갖는 카드를 임의의 장수</t>
    </r>
    <r>
      <rPr>
        <sz val="11"/>
        <color rgb="FF000000"/>
        <rFont val="Arial"/>
        <family val="2"/>
        <charset val="1"/>
      </rPr>
      <t xml:space="preserve">, </t>
    </r>
    <r>
      <rPr>
        <sz val="11"/>
        <color rgb="FF000000"/>
        <rFont val="MS PGothic"/>
        <family val="3"/>
        <charset val="128"/>
      </rPr>
      <t xml:space="preserve">임의의 순서로 사용 가능하다</t>
    </r>
    <r>
      <rPr>
        <sz val="11"/>
        <color rgb="FF000000"/>
        <rFont val="Arial"/>
        <family val="2"/>
        <charset val="1"/>
      </rPr>
      <t xml:space="preserve">.</t>
    </r>
  </si>
  <si>
    <r>
      <rPr>
        <b val="true"/>
        <sz val="10"/>
        <rFont val="宋体"/>
        <family val="0"/>
        <charset val="128"/>
      </rPr>
      <t xml:space="preserve">Devoted:</t>
    </r>
    <r>
      <rPr>
        <sz val="10"/>
        <rFont val="宋体"/>
        <family val="0"/>
        <charset val="128"/>
      </rPr>
      <t xml:space="preserve"> You may play any number of cards with </t>
    </r>
    <r>
      <rPr>
        <b val="true"/>
        <i val="true"/>
        <sz val="10"/>
        <rFont val="宋体"/>
        <family val="0"/>
        <charset val="128"/>
      </rPr>
      <t xml:space="preserve">Trap</t>
    </r>
    <r>
      <rPr>
        <sz val="10"/>
        <rFont val="宋体"/>
        <family val="0"/>
        <charset val="128"/>
      </rPr>
      <t xml:space="preserve"> from your discard pile in the order of your choosing just before you reshuffle your deck.</t>
    </r>
  </si>
  <si>
    <t xml:space="preserve">05-oboro-o-s-4</t>
  </si>
  <si>
    <t xml:space="preserve">壬蔓</t>
  </si>
  <si>
    <t xml:space="preserve">みかずら</t>
  </si>
  <si>
    <t xml:space="preserve">미카즈라</t>
  </si>
  <si>
    <t xml:space="preserve">Mi-Kazura</t>
  </si>
  <si>
    <t xml:space="preserve">相オーラ→自フレア：1 
----
【再起】あなたのフレアが0である。</t>
  </si>
  <si>
    <t xml:space="preserve">敌装→1→自气 
----
【再起】自气中的樱花结晶的数目等于0。</t>
  </si>
  <si>
    <t xml:space="preserve">敌装（1）→自气 
----
【再起】自气中没有樱花结晶。</t>
  </si>
  <si>
    <r>
      <rPr>
        <sz val="11"/>
        <color rgb="FF000000"/>
        <rFont val="MS PGothic"/>
        <family val="3"/>
        <charset val="128"/>
      </rPr>
      <t xml:space="preserve">상대 오라→자신 플레어：</t>
    </r>
    <r>
      <rPr>
        <sz val="11"/>
        <color rgb="FF000000"/>
        <rFont val="Arial"/>
        <family val="2"/>
        <charset val="1"/>
      </rPr>
      <t xml:space="preserve">1 
 ----
 </t>
    </r>
    <r>
      <rPr>
        <sz val="11"/>
        <color rgb="FF000000"/>
        <rFont val="MS PGothic"/>
        <family val="3"/>
        <charset val="128"/>
      </rPr>
      <t xml:space="preserve">【재기】당신의 플레어가 </t>
    </r>
    <r>
      <rPr>
        <sz val="11"/>
        <color rgb="FF000000"/>
        <rFont val="Arial"/>
        <family val="2"/>
        <charset val="1"/>
      </rPr>
      <t xml:space="preserve">0</t>
    </r>
    <r>
      <rPr>
        <sz val="11"/>
        <color rgb="FF000000"/>
        <rFont val="MS PGothic"/>
        <family val="3"/>
        <charset val="128"/>
      </rPr>
      <t xml:space="preserve">이다</t>
    </r>
    <r>
      <rPr>
        <sz val="11"/>
        <color rgb="FF000000"/>
        <rFont val="Arial"/>
        <family val="2"/>
        <charset val="1"/>
      </rPr>
      <t xml:space="preserve">.</t>
    </r>
  </si>
  <si>
    <r>
      <rPr>
        <b val="true"/>
        <sz val="10"/>
        <color rgb="FF000000"/>
        <rFont val="Arial"/>
        <family val="2"/>
        <charset val="1"/>
      </rPr>
      <t xml:space="preserve">Opponent's Aura (1)</t>
    </r>
    <r>
      <rPr>
        <b val="true"/>
        <sz val="10"/>
        <rFont val="ＭＳ Ｐゴシック"/>
        <family val="3"/>
        <charset val="128"/>
      </rPr>
      <t xml:space="preserve">→</t>
    </r>
    <r>
      <rPr>
        <b val="true"/>
        <sz val="10"/>
        <rFont val="Arial"/>
        <family val="2"/>
        <charset val="1"/>
      </rPr>
      <t xml:space="preserve"> Your Flare
</t>
    </r>
    <r>
      <rPr>
        <sz val="10"/>
        <rFont val="Arial"/>
        <family val="2"/>
        <charset val="1"/>
      </rPr>
      <t xml:space="preserve">----
</t>
    </r>
    <r>
      <rPr>
        <sz val="10"/>
        <rFont val="宋体"/>
        <family val="0"/>
        <charset val="128"/>
      </rPr>
      <t xml:space="preserve">Resurgence: There are no Sakura tokens on your Flare.</t>
    </r>
  </si>
  <si>
    <t xml:space="preserve">06-yukihi-o-n-1</t>
  </si>
  <si>
    <t xml:space="preserve">yukihi</t>
  </si>
  <si>
    <t xml:space="preserve">しこみばり / ふくみばり</t>
  </si>
  <si>
    <t xml:space="preserve">藏针 / 含针</t>
  </si>
  <si>
    <t xml:space="preserve">藏针/含针</t>
  </si>
  <si>
    <t xml:space="preserve">숨겨둔 바늘/움켜쥔 바늘</t>
  </si>
  <si>
    <t xml:space="preserve">Hidden Needles / Kept Needles</t>
  </si>
  <si>
    <t xml:space="preserve">4-6</t>
  </si>
  <si>
    <t xml:space="preserve">1/2</t>
  </si>
  <si>
    <t xml:space="preserve">06-yukihi-o-n-2</t>
  </si>
  <si>
    <t xml:space="preserve">しこみび / ねこだまし</t>
  </si>
  <si>
    <t xml:space="preserve">预演 / 猫骗</t>
  </si>
  <si>
    <t xml:space="preserve">匍匐/猫跳</t>
  </si>
  <si>
    <t xml:space="preserve">불꽃장치/손바닥치기</t>
  </si>
  <si>
    <t xml:space="preserve">Preparation / Fake Out</t>
  </si>
  <si>
    <t xml:space="preserve">5-6</t>
  </si>
  <si>
    <t xml:space="preserve">【攻撃後】このカードを手札に戻し、傘の開閉を行う。 </t>
  </si>
  <si>
    <t xml:space="preserve">【攻击后】将此牌置入你的手牌，进行一次伞的开合操作。</t>
  </si>
  <si>
    <t xml:space="preserve">【攻击后】将此牌置入你的手牌，进行一次伞的开合操作。 开伞：（无）</t>
  </si>
  <si>
    <r>
      <rPr>
        <sz val="11"/>
        <color rgb="FF000000"/>
        <rFont val="MS PGothic"/>
        <family val="3"/>
        <charset val="128"/>
      </rPr>
      <t xml:space="preserve">【공격후】이 카드를 손패로 되돌리고</t>
    </r>
    <r>
      <rPr>
        <sz val="11"/>
        <color rgb="FF000000"/>
        <rFont val="Arial"/>
        <family val="2"/>
        <charset val="1"/>
      </rPr>
      <t xml:space="preserve">, </t>
    </r>
    <r>
      <rPr>
        <sz val="11"/>
        <color rgb="FF000000"/>
        <rFont val="MS PGothic"/>
        <family val="3"/>
        <charset val="128"/>
      </rPr>
      <t xml:space="preserve">우산의 개폐를 행한다</t>
    </r>
    <r>
      <rPr>
        <sz val="11"/>
        <color rgb="FF000000"/>
        <rFont val="Arial"/>
        <family val="2"/>
        <charset val="1"/>
      </rPr>
      <t xml:space="preserve">.</t>
    </r>
  </si>
  <si>
    <t xml:space="preserve">After Attack: Put this card into your hand. Open your umbrella. If it was already open, close it instead.</t>
  </si>
  <si>
    <t xml:space="preserve">（无）</t>
  </si>
  <si>
    <t xml:space="preserve">06-yukihi-o-n-3</t>
  </si>
  <si>
    <t xml:space="preserve">ふりはらい / たぐりよせ</t>
  </si>
  <si>
    <t xml:space="preserve">掸去 / 拖拽</t>
  </si>
  <si>
    <t xml:space="preserve">拒/引</t>
  </si>
  <si>
    <t xml:space="preserve">휘둘러치기/끌어당기기</t>
  </si>
  <si>
    <t xml:space="preserve">Hidden Power / Chain Reel</t>
  </si>
  <si>
    <t xml:space="preserve">2-5</t>
  </si>
  <si>
    <t xml:space="preserve">【攻撃後】ダスト⇔間合：1 </t>
  </si>
  <si>
    <r>
      <rPr>
        <sz val="9"/>
        <color rgb="FF000000"/>
        <rFont val="SimSun"/>
        <family val="0"/>
        <charset val="134"/>
      </rPr>
      <t xml:space="preserve">【攻击后】距</t>
    </r>
    <r>
      <rPr>
        <sz val="9"/>
        <color rgb="FF000000"/>
        <rFont val="BatangChe"/>
        <family val="3"/>
        <charset val="129"/>
      </rPr>
      <t xml:space="preserve">↔</t>
    </r>
    <r>
      <rPr>
        <sz val="9"/>
        <color rgb="FF000000"/>
        <rFont val="宋体"/>
        <family val="0"/>
        <charset val="128"/>
      </rPr>
      <t xml:space="preserve">1</t>
    </r>
    <r>
      <rPr>
        <sz val="9"/>
        <color rgb="FF000000"/>
        <rFont val="BatangChe"/>
        <family val="3"/>
        <charset val="129"/>
      </rPr>
      <t xml:space="preserve">↔</t>
    </r>
    <r>
      <rPr>
        <sz val="9"/>
        <color rgb="FF000000"/>
        <rFont val="宋体"/>
        <family val="0"/>
        <charset val="128"/>
      </rPr>
      <t xml:space="preserve">虚</t>
    </r>
  </si>
  <si>
    <r>
      <rPr>
        <sz val="10"/>
        <color rgb="FF000000"/>
        <rFont val="SimSun"/>
        <family val="0"/>
        <charset val="134"/>
      </rPr>
      <t xml:space="preserve">【攻击后】距（1）</t>
    </r>
    <r>
      <rPr>
        <sz val="10"/>
        <color rgb="FF000000"/>
        <rFont val="ＭＳ Ｐゴシック"/>
        <family val="3"/>
        <charset val="128"/>
      </rPr>
      <t xml:space="preserve">⇔</t>
    </r>
    <r>
      <rPr>
        <sz val="10"/>
        <color rgb="FF000000"/>
        <rFont val="宋体"/>
        <family val="0"/>
        <charset val="128"/>
      </rPr>
      <t xml:space="preserve"> 虚 _x005F_x005F_x000D_</t>
    </r>
  </si>
  <si>
    <r>
      <rPr>
        <sz val="11"/>
        <color rgb="FF000000"/>
        <rFont val="MS PGothic"/>
        <family val="3"/>
        <charset val="128"/>
      </rPr>
      <t xml:space="preserve">【공격후】더스트⇔간격：</t>
    </r>
    <r>
      <rPr>
        <sz val="11"/>
        <color rgb="FF000000"/>
        <rFont val="Arial"/>
        <family val="2"/>
        <charset val="1"/>
      </rPr>
      <t xml:space="preserve">1</t>
    </r>
  </si>
  <si>
    <r>
      <rPr>
        <b val="true"/>
        <i val="true"/>
        <sz val="10"/>
        <color rgb="FF000000"/>
        <rFont val="Arial"/>
        <family val="2"/>
        <charset val="1"/>
      </rPr>
      <t xml:space="preserve">After Attack: 
</t>
    </r>
    <r>
      <rPr>
        <sz val="10"/>
        <rFont val="宋体"/>
        <family val="0"/>
        <charset val="128"/>
      </rPr>
      <t xml:space="preserve">Distance (1)</t>
    </r>
    <r>
      <rPr>
        <sz val="10"/>
        <rFont val="ＭＳ Ｐゴシック"/>
        <family val="3"/>
        <charset val="128"/>
      </rPr>
      <t xml:space="preserve">⇔</t>
    </r>
    <r>
      <rPr>
        <sz val="10"/>
        <rFont val="宋体"/>
        <family val="0"/>
        <charset val="128"/>
      </rPr>
      <t xml:space="preserve"> Shadow</t>
    </r>
  </si>
  <si>
    <t xml:space="preserve">【攻撃後】間合→ダスト：2</t>
  </si>
  <si>
    <t xml:space="preserve">【攻击后】距→2→虚</t>
  </si>
  <si>
    <r>
      <rPr>
        <sz val="10"/>
        <color rgb="FF000000"/>
        <rFont val="MS PGothic"/>
        <family val="3"/>
        <charset val="128"/>
      </rPr>
      <t xml:space="preserve">【攻</t>
    </r>
    <r>
      <rPr>
        <sz val="10"/>
        <color rgb="FF000000"/>
        <rFont val="ＭＳ Ｐゴシック"/>
        <family val="3"/>
        <charset val="128"/>
      </rPr>
      <t xml:space="preserve">击后】距（2）→虚</t>
    </r>
  </si>
  <si>
    <t xml:space="preserve">【공격후】간격→더스트：2</t>
  </si>
  <si>
    <t xml:space="preserve">After Attack:
Distance (2)→ Shadow</t>
  </si>
  <si>
    <t xml:space="preserve">06-yukihi-o-n-4</t>
  </si>
  <si>
    <t xml:space="preserve">ふりまわし / つきさし</t>
  </si>
  <si>
    <t xml:space="preserve">挥舞 / 突刺</t>
  </si>
  <si>
    <t xml:space="preserve">挥舞/突刺</t>
  </si>
  <si>
    <t xml:space="preserve">휘두르기/찔러넣기</t>
  </si>
  <si>
    <t xml:space="preserve">Swing / Pierce</t>
  </si>
  <si>
    <t xml:space="preserve">5/-</t>
  </si>
  <si>
    <t xml:space="preserve">-/2</t>
  </si>
  <si>
    <t xml:space="preserve">06-yukihi-o-n-5</t>
  </si>
  <si>
    <t xml:space="preserve">かさまわし</t>
  </si>
  <si>
    <t xml:space="preserve">舞伞</t>
  </si>
  <si>
    <t xml:space="preserve">伞飞转</t>
  </si>
  <si>
    <t xml:space="preserve">우산 돌리기</t>
  </si>
  <si>
    <t xml:space="preserve">Wield</t>
  </si>
  <si>
    <t xml:space="preserve">(このカードは使用しても効果はない) 
【常時】あなたが傘の開閉を行った時、このカードを手札から公開してもよい。そうした場合、 
ダスト→自オーラ：1
</t>
  </si>
  <si>
    <t xml:space="preserve">（使用此牌没有任何效果）
【常时】当你进行伞的开合操作时，你可以从手牌中展示此牌。若如此做，则：
虚→1→自装</t>
  </si>
  <si>
    <t xml:space="preserve">（使用此牌没有任何效果）
【常时】当你进行伞的开合操作时，你可以从手牌中展示此牌。若如此做，则虚（1）→自装</t>
  </si>
  <si>
    <r>
      <rPr>
        <sz val="11"/>
        <color rgb="FF000000"/>
        <rFont val="Arial"/>
        <family val="2"/>
        <charset val="1"/>
      </rPr>
      <t xml:space="preserve">(</t>
    </r>
    <r>
      <rPr>
        <sz val="11"/>
        <color rgb="FF000000"/>
        <rFont val="MS PGothic"/>
        <family val="3"/>
        <charset val="128"/>
      </rPr>
      <t xml:space="preserve">이 카드는 사용해도 효과가 없다</t>
    </r>
    <r>
      <rPr>
        <sz val="11"/>
        <color rgb="FF000000"/>
        <rFont val="Arial"/>
        <family val="2"/>
        <charset val="1"/>
      </rPr>
      <t xml:space="preserve">) 
 </t>
    </r>
    <r>
      <rPr>
        <sz val="11"/>
        <color rgb="FF000000"/>
        <rFont val="MS PGothic"/>
        <family val="3"/>
        <charset val="128"/>
      </rPr>
      <t xml:space="preserve">【상시】당신이 우산의 개폐를 행했을 때</t>
    </r>
    <r>
      <rPr>
        <sz val="11"/>
        <color rgb="FF000000"/>
        <rFont val="Arial"/>
        <family val="2"/>
        <charset val="1"/>
      </rPr>
      <t xml:space="preserve">, </t>
    </r>
    <r>
      <rPr>
        <sz val="11"/>
        <color rgb="FF000000"/>
        <rFont val="MS PGothic"/>
        <family val="3"/>
        <charset val="128"/>
      </rPr>
      <t xml:space="preserve">이 카드를 손패에서 공개해도 좋다</t>
    </r>
    <r>
      <rPr>
        <sz val="11"/>
        <color rgb="FF000000"/>
        <rFont val="Arial"/>
        <family val="2"/>
        <charset val="1"/>
      </rPr>
      <t xml:space="preserve">. </t>
    </r>
    <r>
      <rPr>
        <sz val="11"/>
        <color rgb="FF000000"/>
        <rFont val="MS PGothic"/>
        <family val="3"/>
        <charset val="128"/>
      </rPr>
      <t xml:space="preserve">그럴 경우</t>
    </r>
    <r>
      <rPr>
        <sz val="11"/>
        <color rgb="FF000000"/>
        <rFont val="Arial"/>
        <family val="2"/>
        <charset val="1"/>
      </rPr>
      <t xml:space="preserve">,
 </t>
    </r>
    <r>
      <rPr>
        <sz val="11"/>
        <color rgb="FF000000"/>
        <rFont val="MS PGothic"/>
        <family val="3"/>
        <charset val="128"/>
      </rPr>
      <t xml:space="preserve">더스트→자신 오라：</t>
    </r>
    <r>
      <rPr>
        <sz val="11"/>
        <color rgb="FF000000"/>
        <rFont val="Arial"/>
        <family val="2"/>
        <charset val="1"/>
      </rPr>
      <t xml:space="preserve">1</t>
    </r>
  </si>
  <si>
    <r>
      <rPr>
        <i val="true"/>
        <sz val="10"/>
        <rFont val="宋体"/>
        <family val="0"/>
        <charset val="128"/>
      </rPr>
      <t xml:space="preserve">(Nothing happens if you play this card.)
</t>
    </r>
    <r>
      <rPr>
        <b val="true"/>
        <sz val="10"/>
        <rFont val="宋体"/>
        <family val="0"/>
        <charset val="128"/>
      </rPr>
      <t xml:space="preserve">Forced:</t>
    </r>
    <r>
      <rPr>
        <sz val="10"/>
        <rFont val="宋体"/>
        <family val="0"/>
        <charset val="128"/>
      </rPr>
      <t xml:space="preserve"> Whenever you open or close your umbrella, you may reveal this card from your hand and:
</t>
    </r>
    <r>
      <rPr>
        <b val="true"/>
        <sz val="10"/>
        <rFont val="宋体"/>
        <family val="0"/>
        <charset val="128"/>
      </rPr>
      <t xml:space="preserve">Shadow (1)→ Your Aura</t>
    </r>
  </si>
  <si>
    <t xml:space="preserve">06-yukihi-o-n-6</t>
  </si>
  <si>
    <t xml:space="preserve">ひきあし / もぐりこみ</t>
  </si>
  <si>
    <t xml:space="preserve">撤步 / 潜进</t>
  </si>
  <si>
    <t xml:space="preserve">闪回/潜进</t>
  </si>
  <si>
    <t xml:space="preserve">뒷걸음질/파고들기</t>
  </si>
  <si>
    <t xml:space="preserve">Pull Back / Advance</t>
  </si>
  <si>
    <t xml:space="preserve">ダスト→間合：1 </t>
  </si>
  <si>
    <t xml:space="preserve">虚→1→距</t>
  </si>
  <si>
    <t xml:space="preserve">虚（1）→距 
</t>
  </si>
  <si>
    <r>
      <rPr>
        <sz val="11"/>
        <color rgb="FF000000"/>
        <rFont val="MS PGothic"/>
        <family val="3"/>
        <charset val="128"/>
      </rPr>
      <t xml:space="preserve">더스트→간격：</t>
    </r>
    <r>
      <rPr>
        <sz val="11"/>
        <color rgb="FF000000"/>
        <rFont val="Arial"/>
        <family val="2"/>
        <charset val="1"/>
      </rPr>
      <t xml:space="preserve">1</t>
    </r>
  </si>
  <si>
    <t xml:space="preserve">Shadow (1)→ Distance</t>
  </si>
  <si>
    <t xml:space="preserve">間合→ダスト：1</t>
  </si>
  <si>
    <t xml:space="preserve">距→1→虚</t>
  </si>
  <si>
    <t xml:space="preserve">距（1）→虚</t>
  </si>
  <si>
    <t xml:space="preserve">간격→더스트：1</t>
  </si>
  <si>
    <t xml:space="preserve">Distance (1)→ Shadow</t>
  </si>
  <si>
    <t xml:space="preserve">06-yukihi-o-n-7</t>
  </si>
  <si>
    <t xml:space="preserve">えんむすび</t>
  </si>
  <si>
    <t xml:space="preserve">结缘</t>
  </si>
  <si>
    <t xml:space="preserve">인연 맺기</t>
  </si>
  <si>
    <t xml:space="preserve">Bind</t>
  </si>
  <si>
    <t xml:space="preserve">【展開時】間合→ダスト：1 
【破棄時】ダスト→間合：1 
【常時】あなたの傘が開いているならば、このカードの矢印(→)は逆になる。</t>
  </si>
  <si>
    <t xml:space="preserve">【展开时】距→1→虚 
【破弃时】虚→1→距 
【常时】若伞面处于开伞状态，则此牌效果中所有的箭头反向。</t>
  </si>
  <si>
    <t xml:space="preserve">【展开时】距（1）→虚 
【破弃时】虚（1）→距 
【常时】当伞面处于开伞状态时，此牌效果中所有的箭头反向。</t>
  </si>
  <si>
    <r>
      <rPr>
        <sz val="11"/>
        <color rgb="FF000000"/>
        <rFont val="MS PGothic"/>
        <family val="3"/>
        <charset val="128"/>
      </rPr>
      <t xml:space="preserve">【전개시】간격→더스트：</t>
    </r>
    <r>
      <rPr>
        <sz val="11"/>
        <color rgb="FF000000"/>
        <rFont val="Arial"/>
        <family val="2"/>
        <charset val="1"/>
      </rPr>
      <t xml:space="preserve">1 
 </t>
    </r>
    <r>
      <rPr>
        <sz val="11"/>
        <color rgb="FF000000"/>
        <rFont val="MS PGothic"/>
        <family val="3"/>
        <charset val="128"/>
      </rPr>
      <t xml:space="preserve">【파기시】더스트→간격：</t>
    </r>
    <r>
      <rPr>
        <sz val="11"/>
        <color rgb="FF000000"/>
        <rFont val="Arial"/>
        <family val="2"/>
        <charset val="1"/>
      </rPr>
      <t xml:space="preserve">1 
 </t>
    </r>
    <r>
      <rPr>
        <sz val="11"/>
        <color rgb="FF000000"/>
        <rFont val="MS PGothic"/>
        <family val="3"/>
        <charset val="128"/>
      </rPr>
      <t xml:space="preserve">【상시】당신의 우산이 펴져있다면、이 카드의 화살표</t>
    </r>
    <r>
      <rPr>
        <sz val="11"/>
        <color rgb="FF000000"/>
        <rFont val="Arial"/>
        <family val="2"/>
        <charset val="1"/>
      </rPr>
      <t xml:space="preserve">(→)</t>
    </r>
    <r>
      <rPr>
        <sz val="11"/>
        <color rgb="FF000000"/>
        <rFont val="MS PGothic"/>
        <family val="3"/>
        <charset val="128"/>
      </rPr>
      <t xml:space="preserve">는 반대가 된다</t>
    </r>
    <r>
      <rPr>
        <sz val="11"/>
        <color rgb="FF000000"/>
        <rFont val="Arial"/>
        <family val="2"/>
        <charset val="1"/>
      </rPr>
      <t xml:space="preserve">.</t>
    </r>
  </si>
  <si>
    <r>
      <rPr>
        <b val="true"/>
        <sz val="10"/>
        <rFont val="宋体"/>
        <family val="0"/>
        <charset val="128"/>
      </rPr>
      <t xml:space="preserve">Initialize:
Distance (1)→ Shadow
</t>
    </r>
    <r>
      <rPr>
        <sz val="10"/>
        <rFont val="宋体"/>
        <family val="0"/>
        <charset val="128"/>
      </rPr>
      <t xml:space="preserve">
</t>
    </r>
    <r>
      <rPr>
        <b val="true"/>
        <sz val="10"/>
        <rFont val="宋体"/>
        <family val="0"/>
        <charset val="128"/>
      </rPr>
      <t xml:space="preserve">Disenchant:
Shadow (1)→ Distance
Forced:</t>
    </r>
    <r>
      <rPr>
        <sz val="10"/>
        <rFont val="宋体"/>
        <family val="0"/>
        <charset val="128"/>
      </rPr>
      <t xml:space="preserve"> If your umbrella is open, the arrows on this card are reversed.</t>
    </r>
  </si>
  <si>
    <t xml:space="preserve">06-yukihi-o-s-1</t>
  </si>
  <si>
    <t xml:space="preserve">はらりゆき</t>
  </si>
  <si>
    <t xml:space="preserve">纷扬如雪</t>
  </si>
  <si>
    <t xml:space="preserve">부드러운 눈꽃</t>
  </si>
  <si>
    <t xml:space="preserve">Gentle Snow</t>
  </si>
  <si>
    <t xml:space="preserve">0-1</t>
  </si>
  <si>
    <t xml:space="preserve">0/0</t>
  </si>
  <si>
    <t xml:space="preserve">无
</t>
  </si>
  <si>
    <t xml:space="preserve">----
【即再起】あなたが傘の開閉を行う。 </t>
  </si>
  <si>
    <t xml:space="preserve">----
【即再起】进行一次伞的开合操作。</t>
  </si>
  <si>
    <r>
      <rPr>
        <sz val="10"/>
        <color rgb="FF000000"/>
        <rFont val="MS PGothic"/>
        <family val="3"/>
        <charset val="128"/>
      </rPr>
      <t xml:space="preserve">无 
----
【即再起】</t>
    </r>
    <r>
      <rPr>
        <sz val="10"/>
        <color rgb="FF000000"/>
        <rFont val="ＭＳ Ｐゴシック"/>
        <family val="3"/>
        <charset val="128"/>
      </rPr>
      <t xml:space="preserve">进行伞的开合操作</t>
    </r>
  </si>
  <si>
    <t xml:space="preserve">----
【즉재기】당신이 우산의 개폐를 행한다.</t>
  </si>
  <si>
    <t xml:space="preserve">----
Immediate Resurgence: You open or close your umbrella.</t>
  </si>
  <si>
    <t xml:space="preserve">06-yukihi-o-s-2</t>
  </si>
  <si>
    <t xml:space="preserve">ゆらりび</t>
  </si>
  <si>
    <t xml:space="preserve">明灭如灯</t>
  </si>
  <si>
    <t xml:space="preserve">일렁이는 불꽃</t>
  </si>
  <si>
    <t xml:space="preserve">Swaying Flame</t>
  </si>
  <si>
    <t xml:space="preserve">4/5</t>
  </si>
  <si>
    <t xml:space="preserve">无</t>
  </si>
  <si>
    <t xml:space="preserve">06-yukihi-o-s-3</t>
  </si>
  <si>
    <t xml:space="preserve">どろりうら</t>
  </si>
  <si>
    <t xml:space="preserve">交融其心</t>
  </si>
  <si>
    <t xml:space="preserve">无常其心</t>
  </si>
  <si>
    <t xml:space="preserve">물컹이는 마음</t>
  </si>
  <si>
    <t xml:space="preserve">Soft Heart</t>
  </si>
  <si>
    <t xml:space="preserve">【展開中】あなたのユキヒの《攻撃》は傘を開いた状態と傘を閉じた状態両方の適正距離を持つ。</t>
  </si>
  <si>
    <t xml:space="preserve">【展开中】你的雪灯的《攻击》牌攻击距离改为开伞时与闭伞时攻击距离的叠加。</t>
  </si>
  <si>
    <r>
      <rPr>
        <sz val="11"/>
        <color rgb="FF000000"/>
        <rFont val="MS PGothic"/>
        <family val="3"/>
        <charset val="128"/>
      </rPr>
      <t xml:space="preserve">【전개중】당신의 유키히의《공격》은 우산을 연 상태와 우산을 닫은 상태 양방의 적정거리를 가진다</t>
    </r>
    <r>
      <rPr>
        <sz val="11"/>
        <color rgb="FF000000"/>
        <rFont val="Arial"/>
        <family val="2"/>
        <charset val="1"/>
      </rPr>
      <t xml:space="preserve">.</t>
    </r>
  </si>
  <si>
    <r>
      <rPr>
        <b val="true"/>
        <sz val="10"/>
        <rFont val="宋体"/>
        <family val="0"/>
        <charset val="128"/>
      </rPr>
      <t xml:space="preserve">Ongoing:</t>
    </r>
    <r>
      <rPr>
        <sz val="10"/>
        <rFont val="宋体"/>
        <family val="0"/>
        <charset val="128"/>
      </rPr>
      <t xml:space="preserve"> The Range of your attacks from Yukihi's cards are their </t>
    </r>
    <r>
      <rPr>
        <b val="true"/>
        <i val="true"/>
        <sz val="10"/>
        <rFont val="宋体"/>
        <family val="0"/>
        <charset val="128"/>
      </rPr>
      <t xml:space="preserve">Open</t>
    </r>
    <r>
      <rPr>
        <sz val="10"/>
        <rFont val="宋体"/>
        <family val="0"/>
        <charset val="128"/>
      </rPr>
      <t xml:space="preserve"> and </t>
    </r>
    <r>
      <rPr>
        <b val="true"/>
        <i val="true"/>
        <sz val="10"/>
        <rFont val="宋体"/>
        <family val="0"/>
        <charset val="128"/>
      </rPr>
      <t xml:space="preserve">Closed</t>
    </r>
    <r>
      <rPr>
        <sz val="10"/>
        <rFont val="宋体"/>
        <family val="0"/>
        <charset val="128"/>
      </rPr>
      <t xml:space="preserve"> Ranges combined.</t>
    </r>
  </si>
  <si>
    <t xml:space="preserve">06-yukihi-o-s-4</t>
  </si>
  <si>
    <t xml:space="preserve">くるりみ</t>
  </si>
  <si>
    <t xml:space="preserve">复返其身</t>
  </si>
  <si>
    <t xml:space="preserve">변모하는 얼굴</t>
  </si>
  <si>
    <t xml:space="preserve">Abrupt Transformation</t>
  </si>
  <si>
    <t xml:space="preserve">傘の開閉を行う。 
ダスト→自オーラ：1</t>
  </si>
  <si>
    <t xml:space="preserve">进行一次伞的开合操作。
虚→1→自装</t>
  </si>
  <si>
    <t xml:space="preserve">进行一次伞的开合操作。
虚（1）→自装</t>
  </si>
  <si>
    <r>
      <rPr>
        <sz val="11"/>
        <color rgb="FF000000"/>
        <rFont val="MS PGothic"/>
        <family val="3"/>
        <charset val="128"/>
      </rPr>
      <t xml:space="preserve">우산의 개폐를 행한다</t>
    </r>
    <r>
      <rPr>
        <sz val="11"/>
        <color rgb="FF000000"/>
        <rFont val="Arial"/>
        <family val="2"/>
        <charset val="1"/>
      </rPr>
      <t xml:space="preserve">. 
 </t>
    </r>
    <r>
      <rPr>
        <sz val="11"/>
        <color rgb="FF000000"/>
        <rFont val="MS PGothic"/>
        <family val="3"/>
        <charset val="128"/>
      </rPr>
      <t xml:space="preserve">더스트→자신 오라：</t>
    </r>
    <r>
      <rPr>
        <sz val="11"/>
        <color rgb="FF000000"/>
        <rFont val="Arial"/>
        <family val="2"/>
        <charset val="1"/>
      </rPr>
      <t xml:space="preserve">1</t>
    </r>
  </si>
  <si>
    <r>
      <rPr>
        <sz val="10"/>
        <color rgb="FF000000"/>
        <rFont val="Arial"/>
        <family val="2"/>
        <charset val="1"/>
      </rPr>
      <t xml:space="preserve">Open or close your umbrella.
</t>
    </r>
    <r>
      <rPr>
        <b val="true"/>
        <sz val="10"/>
        <rFont val="宋体"/>
        <family val="0"/>
        <charset val="128"/>
      </rPr>
      <t xml:space="preserve">Shadow (1)→ Your Aura</t>
    </r>
  </si>
  <si>
    <t xml:space="preserve">07-shinra-o-n-1</t>
  </si>
  <si>
    <t xml:space="preserve">shinra</t>
  </si>
  <si>
    <t xml:space="preserve">立論</t>
  </si>
  <si>
    <t xml:space="preserve">りつろん</t>
  </si>
  <si>
    <t xml:space="preserve">立证</t>
  </si>
  <si>
    <t xml:space="preserve">立论</t>
  </si>
  <si>
    <t xml:space="preserve">입론</t>
  </si>
  <si>
    <t xml:space="preserve">Argue</t>
  </si>
  <si>
    <t xml:space="preserve">2-7</t>
  </si>
  <si>
    <t xml:space="preserve">【常時】相手の山札に2枚以上のカードがあるならば、この《攻撃》はダメージを与える代わりに山札の上から2枚を伏せ札にする。</t>
  </si>
  <si>
    <t xml:space="preserve">【常时】若对手牌库的牌张数大于等于2，以盖伏对手牌库顶的2张牌来代替此《攻击》造成的伤害。</t>
  </si>
  <si>
    <t xml:space="preserve">【常时】若对手牌库的牌张数大于2，则防止此《攻击》将造成的伤害。每以此法防止1点伤害，便盖伏对手牌库顶的一张牌。</t>
  </si>
  <si>
    <r>
      <rPr>
        <sz val="11"/>
        <color rgb="FF000000"/>
        <rFont val="MS PGothic"/>
        <family val="3"/>
        <charset val="128"/>
      </rPr>
      <t xml:space="preserve">【상시】상대의 패산에 </t>
    </r>
    <r>
      <rPr>
        <sz val="11"/>
        <color rgb="FF000000"/>
        <rFont val="Arial"/>
        <family val="2"/>
        <charset val="1"/>
      </rPr>
      <t xml:space="preserve">2</t>
    </r>
    <r>
      <rPr>
        <sz val="11"/>
        <color rgb="FF000000"/>
        <rFont val="MS PGothic"/>
        <family val="3"/>
        <charset val="128"/>
      </rPr>
      <t xml:space="preserve">장 이상 카드가 있다면</t>
    </r>
    <r>
      <rPr>
        <sz val="11"/>
        <color rgb="FF000000"/>
        <rFont val="Arial"/>
        <family val="2"/>
        <charset val="1"/>
      </rPr>
      <t xml:space="preserve">, </t>
    </r>
    <r>
      <rPr>
        <sz val="11"/>
        <color rgb="FF000000"/>
        <rFont val="MS PGothic"/>
        <family val="3"/>
        <charset val="128"/>
      </rPr>
      <t xml:space="preserve">이 《공격》은 대미지를 주는 대신 패산의 위에서 </t>
    </r>
    <r>
      <rPr>
        <sz val="11"/>
        <color rgb="FF000000"/>
        <rFont val="Arial"/>
        <family val="2"/>
        <charset val="1"/>
      </rPr>
      <t xml:space="preserve">2</t>
    </r>
    <r>
      <rPr>
        <sz val="11"/>
        <color rgb="FF000000"/>
        <rFont val="MS PGothic"/>
        <family val="3"/>
        <charset val="128"/>
      </rPr>
      <t xml:space="preserve">장을 덮임패로 한다</t>
    </r>
    <r>
      <rPr>
        <sz val="11"/>
        <color rgb="FF000000"/>
        <rFont val="Arial"/>
        <family val="2"/>
        <charset val="1"/>
      </rPr>
      <t xml:space="preserve">.</t>
    </r>
  </si>
  <si>
    <r>
      <rPr>
        <b val="true"/>
        <sz val="10"/>
        <color rgb="FF000000"/>
        <rFont val="SimSun"/>
        <family val="0"/>
        <charset val="134"/>
      </rPr>
      <t xml:space="preserve">Forced:</t>
    </r>
    <r>
      <rPr>
        <sz val="10"/>
        <rFont val="宋体"/>
        <family val="0"/>
        <charset val="128"/>
      </rPr>
      <t xml:space="preserve"> If your opponent's deck has 2 or more cards, this attack puts the top 2 cards of your opponent's deck into their discard pile instead of dealing damage.</t>
    </r>
  </si>
  <si>
    <t xml:space="preserve">07-shinra-o-n-2</t>
  </si>
  <si>
    <t xml:space="preserve">反論</t>
  </si>
  <si>
    <t xml:space="preserve">はんろん</t>
  </si>
  <si>
    <t xml:space="preserve">反驳</t>
  </si>
  <si>
    <t xml:space="preserve">反论</t>
  </si>
  <si>
    <t xml:space="preserve">반론</t>
  </si>
  <si>
    <t xml:space="preserve">Protest</t>
  </si>
  <si>
    <t xml:space="preserve">1/-</t>
  </si>
  <si>
    <t xml:space="preserve">【攻撃後】対応した切札でなく、オーラへのダメージが3以上である《攻撃》のダメージを打ち消す。 
【攻撃後】相手はカードを1枚引く。</t>
  </si>
  <si>
    <t xml:space="preserve">【攻击后】若被对应的《攻击》非王牌且对装伤害大于等于3，则打消其将造成的所有伤害（其攻击后效果依然结算）。
【攻击后】对手抓1张牌。</t>
  </si>
  <si>
    <t xml:space="preserve">【攻击后】若被对应的《攻击》非王牌且对装伤害大于3，则防止其将造成的所有伤害。
【攻击后】对手抓一张牌。</t>
  </si>
  <si>
    <r>
      <rPr>
        <sz val="11"/>
        <color rgb="FF000000"/>
        <rFont val="MS PGothic"/>
        <family val="3"/>
        <charset val="128"/>
      </rPr>
      <t xml:space="preserve">【공격후】대응한 카드가 비장패가 아니면서</t>
    </r>
    <r>
      <rPr>
        <sz val="11"/>
        <color rgb="FF000000"/>
        <rFont val="Arial"/>
        <family val="2"/>
        <charset val="1"/>
      </rPr>
      <t xml:space="preserve">, </t>
    </r>
    <r>
      <rPr>
        <sz val="11"/>
        <color rgb="FF000000"/>
        <rFont val="MS PGothic"/>
        <family val="3"/>
        <charset val="128"/>
      </rPr>
      <t xml:space="preserve">오라로의 대미지가 </t>
    </r>
    <r>
      <rPr>
        <sz val="11"/>
        <color rgb="FF000000"/>
        <rFont val="Arial"/>
        <family val="2"/>
        <charset val="1"/>
      </rPr>
      <t xml:space="preserve">3 </t>
    </r>
    <r>
      <rPr>
        <sz val="11"/>
        <color rgb="FF000000"/>
        <rFont val="MS PGothic"/>
        <family val="3"/>
        <charset val="128"/>
      </rPr>
      <t xml:space="preserve">이상인 《공격》의 대미지를 무효화한다</t>
    </r>
    <r>
      <rPr>
        <sz val="11"/>
        <color rgb="FF000000"/>
        <rFont val="Arial"/>
        <family val="2"/>
        <charset val="1"/>
      </rPr>
      <t xml:space="preserve">.
 </t>
    </r>
    <r>
      <rPr>
        <sz val="11"/>
        <color rgb="FF000000"/>
        <rFont val="MS PGothic"/>
        <family val="3"/>
        <charset val="128"/>
      </rPr>
      <t xml:space="preserve">【공격후】상대는 카드를 </t>
    </r>
    <r>
      <rPr>
        <sz val="11"/>
        <color rgb="FF000000"/>
        <rFont val="Arial"/>
        <family val="2"/>
        <charset val="1"/>
      </rPr>
      <t xml:space="preserve">1</t>
    </r>
    <r>
      <rPr>
        <sz val="11"/>
        <color rgb="FF000000"/>
        <rFont val="MS PGothic"/>
        <family val="3"/>
        <charset val="128"/>
      </rPr>
      <t xml:space="preserve">장 뽑는다</t>
    </r>
    <r>
      <rPr>
        <sz val="11"/>
        <color rgb="FF000000"/>
        <rFont val="Arial"/>
        <family val="2"/>
        <charset val="1"/>
      </rPr>
      <t xml:space="preserve">.</t>
    </r>
  </si>
  <si>
    <r>
      <rPr>
        <b val="true"/>
        <sz val="10"/>
        <rFont val="宋体"/>
        <family val="0"/>
        <charset val="128"/>
      </rPr>
      <t xml:space="preserve">After Attack:</t>
    </r>
    <r>
      <rPr>
        <sz val="10"/>
        <rFont val="宋体"/>
        <family val="0"/>
        <charset val="128"/>
      </rPr>
      <t xml:space="preserve"> Cancel the damage of the non-Special attack you played this card as a Reaction to if that attack has 3 or more Damage to Aura.
</t>
    </r>
    <r>
      <rPr>
        <b val="true"/>
        <sz val="10"/>
        <rFont val="宋体"/>
        <family val="0"/>
        <charset val="128"/>
      </rPr>
      <t xml:space="preserve">After Attack:</t>
    </r>
    <r>
      <rPr>
        <sz val="10"/>
        <rFont val="宋体"/>
        <family val="0"/>
        <charset val="128"/>
      </rPr>
      <t xml:space="preserve"> Your opponent draws a card.</t>
    </r>
  </si>
  <si>
    <t xml:space="preserve">07-shinra-o-n-3</t>
  </si>
  <si>
    <t xml:space="preserve">詭弁</t>
  </si>
  <si>
    <t xml:space="preserve">きべん</t>
  </si>
  <si>
    <t xml:space="preserve">诡辩</t>
  </si>
  <si>
    <t xml:space="preserve">궤변</t>
  </si>
  <si>
    <t xml:space="preserve">Sophism</t>
  </si>
  <si>
    <t xml:space="preserve">【攻撃後】計略を実行し、次の計略を準備する。 
[神算] 相手の山札の上から3枚を伏せ札にする。 
[鬼謀] 相手の捨て札にあるカードを1枚選び、それを使用してもよい。</t>
  </si>
  <si>
    <t xml:space="preserve">【攻击后】实行当前计略，准备下个计略。 
----
[神算] 盖伏对手牌库顶的3张牌。 _x005F_x005F_x000D_
----
[鬼谋] 你可以使用对手弃牌区中的1张牌。</t>
  </si>
  <si>
    <t xml:space="preserve">【攻击后】实行当前计略，准备下个计略。 
神算：盖伏对手牌库顶的3张牌。 
鬼谋：你可以使用对手弃牌区中的一张牌。</t>
  </si>
  <si>
    <r>
      <rPr>
        <sz val="11"/>
        <color rgb="FF000000"/>
        <rFont val="MS PGothic"/>
        <family val="3"/>
        <charset val="128"/>
      </rPr>
      <t xml:space="preserve">【공격후】계략을 실행하고</t>
    </r>
    <r>
      <rPr>
        <sz val="11"/>
        <color rgb="FF000000"/>
        <rFont val="Arial"/>
        <family val="2"/>
        <charset val="1"/>
      </rPr>
      <t xml:space="preserve">, </t>
    </r>
    <r>
      <rPr>
        <sz val="11"/>
        <color rgb="FF000000"/>
        <rFont val="MS PGothic"/>
        <family val="3"/>
        <charset val="128"/>
      </rPr>
      <t xml:space="preserve">다음 계략을 준비한다</t>
    </r>
    <r>
      <rPr>
        <sz val="11"/>
        <color rgb="FF000000"/>
        <rFont val="Arial"/>
        <family val="2"/>
        <charset val="1"/>
      </rPr>
      <t xml:space="preserve">.
 [</t>
    </r>
    <r>
      <rPr>
        <sz val="11"/>
        <color rgb="FF000000"/>
        <rFont val="MS PGothic"/>
        <family val="3"/>
        <charset val="128"/>
      </rPr>
      <t xml:space="preserve">신산</t>
    </r>
    <r>
      <rPr>
        <sz val="11"/>
        <color rgb="FF000000"/>
        <rFont val="Arial"/>
        <family val="2"/>
        <charset val="1"/>
      </rPr>
      <t xml:space="preserve">]</t>
    </r>
    <r>
      <rPr>
        <sz val="11"/>
        <color rgb="FF000000"/>
        <rFont val="MS PGothic"/>
        <family val="3"/>
        <charset val="128"/>
      </rPr>
      <t xml:space="preserve">상대의 패산 위에서 </t>
    </r>
    <r>
      <rPr>
        <sz val="11"/>
        <color rgb="FF000000"/>
        <rFont val="Arial"/>
        <family val="2"/>
        <charset val="1"/>
      </rPr>
      <t xml:space="preserve">3</t>
    </r>
    <r>
      <rPr>
        <sz val="11"/>
        <color rgb="FF000000"/>
        <rFont val="MS PGothic"/>
        <family val="3"/>
        <charset val="128"/>
      </rPr>
      <t xml:space="preserve">장을 덮임패로 한다</t>
    </r>
    <r>
      <rPr>
        <sz val="11"/>
        <color rgb="FF000000"/>
        <rFont val="Arial"/>
        <family val="2"/>
        <charset val="1"/>
      </rPr>
      <t xml:space="preserve">.
 [</t>
    </r>
    <r>
      <rPr>
        <sz val="11"/>
        <color rgb="FF000000"/>
        <rFont val="MS PGothic"/>
        <family val="3"/>
        <charset val="128"/>
      </rPr>
      <t xml:space="preserve">귀모</t>
    </r>
    <r>
      <rPr>
        <sz val="11"/>
        <color rgb="FF000000"/>
        <rFont val="Arial"/>
        <family val="2"/>
        <charset val="1"/>
      </rPr>
      <t xml:space="preserve">]</t>
    </r>
    <r>
      <rPr>
        <sz val="11"/>
        <color rgb="FF000000"/>
        <rFont val="MS PGothic"/>
        <family val="3"/>
        <charset val="128"/>
      </rPr>
      <t xml:space="preserve">상대의 버림패에 있는 카드 </t>
    </r>
    <r>
      <rPr>
        <sz val="11"/>
        <color rgb="FF000000"/>
        <rFont val="Arial"/>
        <family val="2"/>
        <charset val="1"/>
      </rPr>
      <t xml:space="preserve">1</t>
    </r>
    <r>
      <rPr>
        <sz val="11"/>
        <color rgb="FF000000"/>
        <rFont val="MS PGothic"/>
        <family val="3"/>
        <charset val="128"/>
      </rPr>
      <t xml:space="preserve">장을 골라</t>
    </r>
    <r>
      <rPr>
        <sz val="11"/>
        <color rgb="FF000000"/>
        <rFont val="Arial"/>
        <family val="2"/>
        <charset val="1"/>
      </rPr>
      <t xml:space="preserve">, </t>
    </r>
    <r>
      <rPr>
        <sz val="11"/>
        <color rgb="FF000000"/>
        <rFont val="MS PGothic"/>
        <family val="3"/>
        <charset val="128"/>
      </rPr>
      <t xml:space="preserve">그것을 사용해도 좋다</t>
    </r>
    <r>
      <rPr>
        <sz val="11"/>
        <color rgb="FF000000"/>
        <rFont val="Arial"/>
        <family val="2"/>
        <charset val="1"/>
      </rPr>
      <t xml:space="preserve">.</t>
    </r>
  </si>
  <si>
    <r>
      <rPr>
        <b val="true"/>
        <sz val="10"/>
        <rFont val="Arial"/>
        <family val="2"/>
        <charset val="1"/>
      </rPr>
      <t xml:space="preserve">After Attack:</t>
    </r>
    <r>
      <rPr>
        <sz val="10"/>
        <rFont val="宋体"/>
        <family val="0"/>
        <charset val="128"/>
      </rPr>
      <t xml:space="preserve"> Enact your current </t>
    </r>
    <r>
      <rPr>
        <i val="true"/>
        <sz val="10"/>
        <rFont val="宋体"/>
        <family val="0"/>
        <charset val="128"/>
      </rPr>
      <t xml:space="preserve">Plan</t>
    </r>
    <r>
      <rPr>
        <sz val="10"/>
        <rFont val="宋体"/>
        <family val="0"/>
        <charset val="128"/>
      </rPr>
      <t xml:space="preserve">, then prepare your next one.
</t>
    </r>
    <r>
      <rPr>
        <i val="true"/>
        <sz val="10"/>
        <rFont val="宋体"/>
        <family val="0"/>
        <charset val="128"/>
      </rPr>
      <t xml:space="preserve">Divine</t>
    </r>
    <r>
      <rPr>
        <sz val="10"/>
        <rFont val="宋体"/>
        <family val="0"/>
        <charset val="128"/>
      </rPr>
      <t xml:space="preserve"> - Put the top 3 cards of your opponent's deck into their discard pile.
</t>
    </r>
    <r>
      <rPr>
        <i val="true"/>
        <sz val="10"/>
        <rFont val="宋体"/>
        <family val="0"/>
        <charset val="128"/>
      </rPr>
      <t xml:space="preserve">Devious</t>
    </r>
    <r>
      <rPr>
        <sz val="10"/>
        <rFont val="宋体"/>
        <family val="0"/>
        <charset val="128"/>
      </rPr>
      <t xml:space="preserve"> - You may choose and play a card in your opponent's played pile.</t>
    </r>
  </si>
  <si>
    <t xml:space="preserve">07-shinra-o-n-4</t>
  </si>
  <si>
    <t xml:space="preserve">引用</t>
  </si>
  <si>
    <t xml:space="preserve">いんよう</t>
  </si>
  <si>
    <t xml:space="preserve">인용</t>
  </si>
  <si>
    <t xml:space="preserve">Replicate</t>
  </si>
  <si>
    <t xml:space="preserve">相手の手札を見て、《攻撃》カードを1枚選んでもよい。そうした場合、そのカードを使用するか伏せ札にする。その後、そのカードが《全力》を持つならば現在のフェイズを終了する。</t>
  </si>
  <si>
    <t xml:space="preserve">检视对手的手牌，你可以从中选择1张《攻击》牌。
若如此做，你可以使用或者盖伏所选择的牌。
若所选择的牌具有《全力》副类别，则结束当前阶段。</t>
  </si>
  <si>
    <t xml:space="preserve">检视对手的手牌，你可以从中选择一张《攻击》牌。选择一项：1.使用所选择的牌；2.盖伏所选择的牌。若所选择的牌具有《全力》副类别，则结束当前阶段。</t>
  </si>
  <si>
    <r>
      <rPr>
        <sz val="11"/>
        <color rgb="FF000000"/>
        <rFont val="MS PGothic"/>
        <family val="3"/>
        <charset val="128"/>
      </rPr>
      <t xml:space="preserve">상대의 손패를 보고</t>
    </r>
    <r>
      <rPr>
        <sz val="11"/>
        <color rgb="FF000000"/>
        <rFont val="Arial"/>
        <family val="2"/>
        <charset val="1"/>
      </rPr>
      <t xml:space="preserve">, </t>
    </r>
    <r>
      <rPr>
        <sz val="11"/>
        <color rgb="FF000000"/>
        <rFont val="MS PGothic"/>
        <family val="3"/>
        <charset val="128"/>
      </rPr>
      <t xml:space="preserve">《공격》카드를 </t>
    </r>
    <r>
      <rPr>
        <sz val="11"/>
        <color rgb="FF000000"/>
        <rFont val="Arial"/>
        <family val="2"/>
        <charset val="1"/>
      </rPr>
      <t xml:space="preserve">1</t>
    </r>
    <r>
      <rPr>
        <sz val="11"/>
        <color rgb="FF000000"/>
        <rFont val="MS PGothic"/>
        <family val="3"/>
        <charset val="128"/>
      </rPr>
      <t xml:space="preserve">장 골라도 좋다</t>
    </r>
    <r>
      <rPr>
        <sz val="11"/>
        <color rgb="FF000000"/>
        <rFont val="Arial"/>
        <family val="2"/>
        <charset val="1"/>
      </rPr>
      <t xml:space="preserve">. </t>
    </r>
    <r>
      <rPr>
        <sz val="11"/>
        <color rgb="FF000000"/>
        <rFont val="MS PGothic"/>
        <family val="3"/>
        <charset val="128"/>
      </rPr>
      <t xml:space="preserve">그럴 경우</t>
    </r>
    <r>
      <rPr>
        <sz val="11"/>
        <color rgb="FF000000"/>
        <rFont val="Arial"/>
        <family val="2"/>
        <charset val="1"/>
      </rPr>
      <t xml:space="preserve">, </t>
    </r>
    <r>
      <rPr>
        <sz val="11"/>
        <color rgb="FF000000"/>
        <rFont val="MS PGothic"/>
        <family val="3"/>
        <charset val="128"/>
      </rPr>
      <t xml:space="preserve">그 카드를 사용하거나 덮임패로 한다</t>
    </r>
    <r>
      <rPr>
        <sz val="11"/>
        <color rgb="FF000000"/>
        <rFont val="Arial"/>
        <family val="2"/>
        <charset val="1"/>
      </rPr>
      <t xml:space="preserve">. </t>
    </r>
    <r>
      <rPr>
        <sz val="11"/>
        <color rgb="FF000000"/>
        <rFont val="MS PGothic"/>
        <family val="3"/>
        <charset val="128"/>
      </rPr>
      <t xml:space="preserve">그 후</t>
    </r>
    <r>
      <rPr>
        <sz val="11"/>
        <color rgb="FF000000"/>
        <rFont val="Arial"/>
        <family val="2"/>
        <charset val="1"/>
      </rPr>
      <t xml:space="preserve">, </t>
    </r>
    <r>
      <rPr>
        <sz val="11"/>
        <color rgb="FF000000"/>
        <rFont val="MS PGothic"/>
        <family val="3"/>
        <charset val="128"/>
      </rPr>
      <t xml:space="preserve">그 카드가 《전력》을 갖는다면 현재 페이즈를 종료한다</t>
    </r>
    <r>
      <rPr>
        <sz val="11"/>
        <color rgb="FF000000"/>
        <rFont val="Arial"/>
        <family val="2"/>
        <charset val="1"/>
      </rPr>
      <t xml:space="preserve">.</t>
    </r>
  </si>
  <si>
    <t xml:space="preserve">Look at your opponent's hand. You may choose an Attack card from it and either play it or put it into their discard pile. If you chose a Throughout card this way, end the current phase.</t>
  </si>
  <si>
    <t xml:space="preserve">07-shinra-o-n-5</t>
  </si>
  <si>
    <t xml:space="preserve">煽動</t>
  </si>
  <si>
    <t xml:space="preserve">せんどう</t>
  </si>
  <si>
    <t xml:space="preserve">煽动</t>
  </si>
  <si>
    <t xml:space="preserve">선동</t>
  </si>
  <si>
    <t xml:space="preserve">Agitate</t>
  </si>
  <si>
    <t xml:space="preserve">計略を実行し、次の計略を準備する。 
[神算] ダスト→間合：1 
[鬼謀] 間合→相オーラ：1</t>
  </si>
  <si>
    <t xml:space="preserve">实行当前计略，准备下个计略。
----
[神算] 虚→1→距_x005F_x005F_x000D_
----
[鬼谋] 距→1→敌装</t>
  </si>
  <si>
    <t xml:space="preserve">实行当前计略，准备下个计略。神算：虚（1）→距 鬼谋：距（1）→敌装</t>
  </si>
  <si>
    <r>
      <rPr>
        <sz val="11"/>
        <color rgb="FF000000"/>
        <rFont val="MS PGothic"/>
        <family val="3"/>
        <charset val="128"/>
      </rPr>
      <t xml:space="preserve">계략을 실행하고</t>
    </r>
    <r>
      <rPr>
        <sz val="11"/>
        <color rgb="FF000000"/>
        <rFont val="Arial"/>
        <family val="2"/>
        <charset val="1"/>
      </rPr>
      <t xml:space="preserve">, </t>
    </r>
    <r>
      <rPr>
        <sz val="11"/>
        <color rgb="FF000000"/>
        <rFont val="MS PGothic"/>
        <family val="3"/>
        <charset val="128"/>
      </rPr>
      <t xml:space="preserve">다음 계략을 준비한다</t>
    </r>
    <r>
      <rPr>
        <sz val="11"/>
        <color rgb="FF000000"/>
        <rFont val="Arial"/>
        <family val="2"/>
        <charset val="1"/>
      </rPr>
      <t xml:space="preserve">.
 [</t>
    </r>
    <r>
      <rPr>
        <sz val="11"/>
        <color rgb="FF000000"/>
        <rFont val="MS PGothic"/>
        <family val="3"/>
        <charset val="128"/>
      </rPr>
      <t xml:space="preserve">신산</t>
    </r>
    <r>
      <rPr>
        <sz val="11"/>
        <color rgb="FF000000"/>
        <rFont val="Arial"/>
        <family val="2"/>
        <charset val="1"/>
      </rPr>
      <t xml:space="preserve">] </t>
    </r>
    <r>
      <rPr>
        <sz val="11"/>
        <color rgb="FF000000"/>
        <rFont val="MS PGothic"/>
        <family val="3"/>
        <charset val="128"/>
      </rPr>
      <t xml:space="preserve">더스트→간격：</t>
    </r>
    <r>
      <rPr>
        <sz val="11"/>
        <color rgb="FF000000"/>
        <rFont val="Arial"/>
        <family val="2"/>
        <charset val="1"/>
      </rPr>
      <t xml:space="preserve">1 
 [</t>
    </r>
    <r>
      <rPr>
        <sz val="11"/>
        <color rgb="FF000000"/>
        <rFont val="MS PGothic"/>
        <family val="3"/>
        <charset val="128"/>
      </rPr>
      <t xml:space="preserve">귀모</t>
    </r>
    <r>
      <rPr>
        <sz val="11"/>
        <color rgb="FF000000"/>
        <rFont val="Arial"/>
        <family val="2"/>
        <charset val="1"/>
      </rPr>
      <t xml:space="preserve">] </t>
    </r>
    <r>
      <rPr>
        <sz val="11"/>
        <color rgb="FF000000"/>
        <rFont val="MS PGothic"/>
        <family val="3"/>
        <charset val="128"/>
      </rPr>
      <t xml:space="preserve">간격→상대 오라：</t>
    </r>
    <r>
      <rPr>
        <sz val="11"/>
        <color rgb="FF000000"/>
        <rFont val="Arial"/>
        <family val="2"/>
        <charset val="1"/>
      </rPr>
      <t xml:space="preserve">1</t>
    </r>
  </si>
  <si>
    <r>
      <rPr>
        <sz val="10"/>
        <rFont val="宋体"/>
        <family val="0"/>
        <charset val="128"/>
      </rPr>
      <t xml:space="preserve">Enact your current </t>
    </r>
    <r>
      <rPr>
        <i val="true"/>
        <sz val="10"/>
        <rFont val="宋体"/>
        <family val="0"/>
        <charset val="128"/>
      </rPr>
      <t xml:space="preserve">Plan</t>
    </r>
    <r>
      <rPr>
        <sz val="10"/>
        <rFont val="宋体"/>
        <family val="0"/>
        <charset val="128"/>
      </rPr>
      <t xml:space="preserve">, then prepare your next one.
</t>
    </r>
    <r>
      <rPr>
        <i val="true"/>
        <sz val="10"/>
        <rFont val="宋体"/>
        <family val="0"/>
        <charset val="128"/>
      </rPr>
      <t xml:space="preserve">Divine</t>
    </r>
    <r>
      <rPr>
        <sz val="10"/>
        <rFont val="宋体"/>
        <family val="0"/>
        <charset val="128"/>
      </rPr>
      <t xml:space="preserve"> -
Shadow (1)→ Distance
</t>
    </r>
    <r>
      <rPr>
        <i val="true"/>
        <sz val="10"/>
        <rFont val="宋体"/>
        <family val="0"/>
        <charset val="128"/>
      </rPr>
      <t xml:space="preserve">Devious</t>
    </r>
    <r>
      <rPr>
        <sz val="10"/>
        <rFont val="宋体"/>
        <family val="0"/>
        <charset val="128"/>
      </rPr>
      <t xml:space="preserve"> -
Distance (1)→ Opponent's Aura</t>
    </r>
  </si>
  <si>
    <t xml:space="preserve">07-shinra-o-n-6</t>
  </si>
  <si>
    <t xml:space="preserve">壮語</t>
  </si>
  <si>
    <t xml:space="preserve">そうご</t>
  </si>
  <si>
    <t xml:space="preserve">壮语</t>
  </si>
  <si>
    <t xml:space="preserve">장담</t>
  </si>
  <si>
    <t xml:space="preserve">Eloquence</t>
  </si>
  <si>
    <t xml:space="preserve">【破棄時】計略を実行し、次の計略を準備する。 
[神算] あなたの集中力は1増加し、このカードを山札の一番上に置く。 
[鬼謀] 相手は手札が2枚以上ならば、手札を1枚になるまで捨て札にする。相手の集中力は0になる。</t>
  </si>
  <si>
    <t xml:space="preserve">【破弃时】实行当前计略，准备下个计略。
----
[神算] 你获得1点集中力，将此牌置于你的牌库顶。_x005F_x005F_x000D_
----
[鬼谋] 若对手的手牌不少于2张，则弃牌直到只剩1张。对手的集中力变为0。</t>
  </si>
  <si>
    <t xml:space="preserve">【破弃时】实行当前计略，准备下个计略。
神算：你获得1点集中力，将此牌置于你的牌库顶。
鬼谋：若对手的手牌多于2张，则弃至1张。对手的集中力变为0。</t>
  </si>
  <si>
    <r>
      <rPr>
        <sz val="11"/>
        <color rgb="FF000000"/>
        <rFont val="MS PGothic"/>
        <family val="3"/>
        <charset val="128"/>
      </rPr>
      <t xml:space="preserve">【파기시】계략을 실행하고</t>
    </r>
    <r>
      <rPr>
        <sz val="11"/>
        <color rgb="FF000000"/>
        <rFont val="Arial"/>
        <family val="2"/>
        <charset val="1"/>
      </rPr>
      <t xml:space="preserve">, </t>
    </r>
    <r>
      <rPr>
        <sz val="11"/>
        <color rgb="FF000000"/>
        <rFont val="MS PGothic"/>
        <family val="3"/>
        <charset val="128"/>
      </rPr>
      <t xml:space="preserve">다음 계략을 준비한다</t>
    </r>
    <r>
      <rPr>
        <sz val="11"/>
        <color rgb="FF000000"/>
        <rFont val="Arial"/>
        <family val="2"/>
        <charset val="1"/>
      </rPr>
      <t xml:space="preserve">.
 [</t>
    </r>
    <r>
      <rPr>
        <sz val="11"/>
        <color rgb="FF000000"/>
        <rFont val="MS PGothic"/>
        <family val="3"/>
        <charset val="128"/>
      </rPr>
      <t xml:space="preserve">신산</t>
    </r>
    <r>
      <rPr>
        <sz val="11"/>
        <color rgb="FF000000"/>
        <rFont val="Arial"/>
        <family val="2"/>
        <charset val="1"/>
      </rPr>
      <t xml:space="preserve">] </t>
    </r>
    <r>
      <rPr>
        <sz val="11"/>
        <color rgb="FF000000"/>
        <rFont val="MS PGothic"/>
        <family val="3"/>
        <charset val="128"/>
      </rPr>
      <t xml:space="preserve">당신의 집중력은 </t>
    </r>
    <r>
      <rPr>
        <sz val="11"/>
        <color rgb="FF000000"/>
        <rFont val="Arial"/>
        <family val="2"/>
        <charset val="1"/>
      </rPr>
      <t xml:space="preserve">1 </t>
    </r>
    <r>
      <rPr>
        <sz val="11"/>
        <color rgb="FF000000"/>
        <rFont val="MS PGothic"/>
        <family val="3"/>
        <charset val="128"/>
      </rPr>
      <t xml:space="preserve">증가하고</t>
    </r>
    <r>
      <rPr>
        <sz val="11"/>
        <color rgb="FF000000"/>
        <rFont val="Arial"/>
        <family val="2"/>
        <charset val="1"/>
      </rPr>
      <t xml:space="preserve">, </t>
    </r>
    <r>
      <rPr>
        <sz val="11"/>
        <color rgb="FF000000"/>
        <rFont val="MS PGothic"/>
        <family val="3"/>
        <charset val="128"/>
      </rPr>
      <t xml:space="preserve">이 카드를 패산의 맨 위에 둔다</t>
    </r>
    <r>
      <rPr>
        <sz val="11"/>
        <color rgb="FF000000"/>
        <rFont val="Arial"/>
        <family val="2"/>
        <charset val="1"/>
      </rPr>
      <t xml:space="preserve">.
 [</t>
    </r>
    <r>
      <rPr>
        <sz val="11"/>
        <color rgb="FF000000"/>
        <rFont val="MS PGothic"/>
        <family val="3"/>
        <charset val="128"/>
      </rPr>
      <t xml:space="preserve">귀모</t>
    </r>
    <r>
      <rPr>
        <sz val="11"/>
        <color rgb="FF000000"/>
        <rFont val="Arial"/>
        <family val="2"/>
        <charset val="1"/>
      </rPr>
      <t xml:space="preserve">] </t>
    </r>
    <r>
      <rPr>
        <sz val="11"/>
        <color rgb="FF000000"/>
        <rFont val="MS PGothic"/>
        <family val="3"/>
        <charset val="128"/>
      </rPr>
      <t xml:space="preserve">상대는 손패가 </t>
    </r>
    <r>
      <rPr>
        <sz val="11"/>
        <color rgb="FF000000"/>
        <rFont val="Arial"/>
        <family val="2"/>
        <charset val="1"/>
      </rPr>
      <t xml:space="preserve">2</t>
    </r>
    <r>
      <rPr>
        <sz val="11"/>
        <color rgb="FF000000"/>
        <rFont val="MS PGothic"/>
        <family val="3"/>
        <charset val="128"/>
      </rPr>
      <t xml:space="preserve">장 이상이라면</t>
    </r>
    <r>
      <rPr>
        <sz val="11"/>
        <color rgb="FF000000"/>
        <rFont val="Arial"/>
        <family val="2"/>
        <charset val="1"/>
      </rPr>
      <t xml:space="preserve">, </t>
    </r>
    <r>
      <rPr>
        <sz val="11"/>
        <color rgb="FF000000"/>
        <rFont val="MS PGothic"/>
        <family val="3"/>
        <charset val="128"/>
      </rPr>
      <t xml:space="preserve">손패를 </t>
    </r>
    <r>
      <rPr>
        <sz val="11"/>
        <color rgb="FF000000"/>
        <rFont val="Arial"/>
        <family val="2"/>
        <charset val="1"/>
      </rPr>
      <t xml:space="preserve">1</t>
    </r>
    <r>
      <rPr>
        <sz val="11"/>
        <color rgb="FF000000"/>
        <rFont val="MS PGothic"/>
        <family val="3"/>
        <charset val="128"/>
      </rPr>
      <t xml:space="preserve">장이 될 때까지 버림패로 한다</t>
    </r>
    <r>
      <rPr>
        <sz val="11"/>
        <color rgb="FF000000"/>
        <rFont val="Arial"/>
        <family val="2"/>
        <charset val="1"/>
      </rPr>
      <t xml:space="preserve">. </t>
    </r>
    <r>
      <rPr>
        <sz val="11"/>
        <color rgb="FF000000"/>
        <rFont val="MS PGothic"/>
        <family val="3"/>
        <charset val="128"/>
      </rPr>
      <t xml:space="preserve">상대의 집중력은 </t>
    </r>
    <r>
      <rPr>
        <sz val="11"/>
        <color rgb="FF000000"/>
        <rFont val="Arial"/>
        <family val="2"/>
        <charset val="1"/>
      </rPr>
      <t xml:space="preserve">0</t>
    </r>
    <r>
      <rPr>
        <sz val="11"/>
        <color rgb="FF000000"/>
        <rFont val="MS PGothic"/>
        <family val="3"/>
        <charset val="128"/>
      </rPr>
      <t xml:space="preserve">이 된다</t>
    </r>
    <r>
      <rPr>
        <sz val="11"/>
        <color rgb="FF000000"/>
        <rFont val="Arial"/>
        <family val="2"/>
        <charset val="1"/>
      </rPr>
      <t xml:space="preserve">.</t>
    </r>
  </si>
  <si>
    <r>
      <rPr>
        <b val="true"/>
        <sz val="10"/>
        <rFont val="宋体"/>
        <family val="0"/>
        <charset val="128"/>
      </rPr>
      <t xml:space="preserve">Disenchant:</t>
    </r>
    <r>
      <rPr>
        <sz val="10"/>
        <rFont val="宋体"/>
        <family val="0"/>
        <charset val="128"/>
      </rPr>
      <t xml:space="preserve"> Enact your current </t>
    </r>
    <r>
      <rPr>
        <b val="true"/>
        <i val="true"/>
        <sz val="10"/>
        <rFont val="宋体"/>
        <family val="0"/>
        <charset val="128"/>
      </rPr>
      <t xml:space="preserve">Plan</t>
    </r>
    <r>
      <rPr>
        <sz val="10"/>
        <rFont val="宋体"/>
        <family val="0"/>
        <charset val="128"/>
      </rPr>
      <t xml:space="preserve">, then prepare your next one.
</t>
    </r>
    <r>
      <rPr>
        <b val="true"/>
        <i val="true"/>
        <sz val="10"/>
        <rFont val="宋体"/>
        <family val="0"/>
        <charset val="128"/>
      </rPr>
      <t xml:space="preserve">Divine</t>
    </r>
    <r>
      <rPr>
        <sz val="10"/>
        <rFont val="宋体"/>
        <family val="0"/>
        <charset val="128"/>
      </rPr>
      <t xml:space="preserve"> - Gain 1 Vigor. Put this card on the top of your deck.
</t>
    </r>
    <r>
      <rPr>
        <b val="true"/>
        <i val="true"/>
        <sz val="10"/>
        <rFont val="宋体"/>
        <family val="0"/>
        <charset val="128"/>
      </rPr>
      <t xml:space="preserve">Devious</t>
    </r>
    <r>
      <rPr>
        <sz val="10"/>
        <rFont val="宋体"/>
        <family val="0"/>
        <charset val="128"/>
      </rPr>
      <t xml:space="preserve"> - Your opponent's Vigor becomes 0. If they have 2 or more cards in hand, they must put cards from their hand into their played pile until they have 1 card in hand.</t>
    </r>
  </si>
  <si>
    <t xml:space="preserve">07-shinra-o-n-7</t>
  </si>
  <si>
    <t xml:space="preserve">論破</t>
  </si>
  <si>
    <t xml:space="preserve">ろんぱ</t>
  </si>
  <si>
    <t xml:space="preserve">驳倒</t>
  </si>
  <si>
    <t xml:space="preserve">论破</t>
  </si>
  <si>
    <t xml:space="preserve">논파</t>
  </si>
  <si>
    <t xml:space="preserve">Confuse</t>
  </si>
  <si>
    <t xml:space="preserve">○</t>
  </si>
  <si>
    <t xml:space="preserve">【展開時】相手の捨て札にあるカード1枚を選び、このカードの下に封印する。 
【破棄時】このカードに封印されたカードを相手の捨て札に戻す。</t>
  </si>
  <si>
    <t xml:space="preserve">【展开时】选择对手弃牌区中的1张牌，封印于此牌下。 
【破弃时】将被此牌封印的牌置入对手的弃牌区。</t>
  </si>
  <si>
    <t xml:space="preserve">【展开时】选择对手弃牌区中的一张牌，封印于此牌下。 
【破弃时】将被此牌封印的牌置入对手的弃牌区。</t>
  </si>
  <si>
    <r>
      <rPr>
        <sz val="11"/>
        <color rgb="FF000000"/>
        <rFont val="MS PGothic"/>
        <family val="3"/>
        <charset val="128"/>
      </rPr>
      <t xml:space="preserve">【전개시】상대의 버림패에 있는 카드를 </t>
    </r>
    <r>
      <rPr>
        <sz val="11"/>
        <color rgb="FF000000"/>
        <rFont val="Arial"/>
        <family val="2"/>
        <charset val="1"/>
      </rPr>
      <t xml:space="preserve">1</t>
    </r>
    <r>
      <rPr>
        <sz val="11"/>
        <color rgb="FF000000"/>
        <rFont val="MS PGothic"/>
        <family val="3"/>
        <charset val="128"/>
      </rPr>
      <t xml:space="preserve">장 골라</t>
    </r>
    <r>
      <rPr>
        <sz val="11"/>
        <color rgb="FF000000"/>
        <rFont val="Arial"/>
        <family val="2"/>
        <charset val="1"/>
      </rPr>
      <t xml:space="preserve">, </t>
    </r>
    <r>
      <rPr>
        <sz val="11"/>
        <color rgb="FF000000"/>
        <rFont val="MS PGothic"/>
        <family val="3"/>
        <charset val="128"/>
      </rPr>
      <t xml:space="preserve">이 카드 밑에 봉인한다</t>
    </r>
    <r>
      <rPr>
        <sz val="11"/>
        <color rgb="FF000000"/>
        <rFont val="Arial"/>
        <family val="2"/>
        <charset val="1"/>
      </rPr>
      <t xml:space="preserve">.
 </t>
    </r>
    <r>
      <rPr>
        <sz val="11"/>
        <color rgb="FF000000"/>
        <rFont val="MS PGothic"/>
        <family val="3"/>
        <charset val="128"/>
      </rPr>
      <t xml:space="preserve">【파기시】이 카드에 봉인 된 카드를 상대의 버림패로 되돌린다</t>
    </r>
    <r>
      <rPr>
        <sz val="11"/>
        <color rgb="FF000000"/>
        <rFont val="Arial"/>
        <family val="2"/>
        <charset val="1"/>
      </rPr>
      <t xml:space="preserve">.</t>
    </r>
  </si>
  <si>
    <r>
      <rPr>
        <b val="true"/>
        <sz val="10"/>
        <rFont val="宋体"/>
        <family val="0"/>
        <charset val="128"/>
      </rPr>
      <t xml:space="preserve">Initialize:</t>
    </r>
    <r>
      <rPr>
        <sz val="10"/>
        <rFont val="宋体"/>
        <family val="0"/>
        <charset val="128"/>
      </rPr>
      <t xml:space="preserve"> Choose a card in your opponent's played pile. Seal it.
</t>
    </r>
    <r>
      <rPr>
        <b val="true"/>
        <sz val="10"/>
        <rFont val="宋体"/>
        <family val="0"/>
        <charset val="128"/>
      </rPr>
      <t xml:space="preserve">Disenchant:</t>
    </r>
    <r>
      <rPr>
        <sz val="10"/>
        <rFont val="宋体"/>
        <family val="0"/>
        <charset val="128"/>
      </rPr>
      <t xml:space="preserve"> Put the sealed card in your opponent's played pile.</t>
    </r>
  </si>
  <si>
    <t xml:space="preserve">07-shinra-o-s-1</t>
  </si>
  <si>
    <t xml:space="preserve">完全論破</t>
  </si>
  <si>
    <t xml:space="preserve">かんぜんろんぱ</t>
  </si>
  <si>
    <t xml:space="preserve">完美驳倒</t>
  </si>
  <si>
    <t xml:space="preserve">完全论破</t>
  </si>
  <si>
    <t xml:space="preserve">완전논파</t>
  </si>
  <si>
    <t xml:space="preserve">Shake the Mind</t>
  </si>
  <si>
    <t xml:space="preserve">相手の捨て札にあるカード1枚を選び、このカードの下に封印する。 
(ゲーム中に戻ることはない)</t>
  </si>
  <si>
    <t xml:space="preserve">选择对手弃牌区中的1张牌，封印于此牌下。
（本局游戏不再归还）</t>
  </si>
  <si>
    <t xml:space="preserve">选择对手弃牌区中的一张牌，封印在此牌下（本局游戏不再归还）。</t>
  </si>
  <si>
    <r>
      <rPr>
        <sz val="11"/>
        <color rgb="FF000000"/>
        <rFont val="MS PGothic"/>
        <family val="3"/>
        <charset val="128"/>
      </rPr>
      <t xml:space="preserve">상대의 버림패에 있는 카드 </t>
    </r>
    <r>
      <rPr>
        <sz val="11"/>
        <color rgb="FF000000"/>
        <rFont val="Arial"/>
        <family val="2"/>
        <charset val="1"/>
      </rPr>
      <t xml:space="preserve">1</t>
    </r>
    <r>
      <rPr>
        <sz val="11"/>
        <color rgb="FF000000"/>
        <rFont val="MS PGothic"/>
        <family val="3"/>
        <charset val="128"/>
      </rPr>
      <t xml:space="preserve">장을 골라</t>
    </r>
    <r>
      <rPr>
        <sz val="11"/>
        <color rgb="FF000000"/>
        <rFont val="Arial"/>
        <family val="2"/>
        <charset val="1"/>
      </rPr>
      <t xml:space="preserve">, </t>
    </r>
    <r>
      <rPr>
        <sz val="11"/>
        <color rgb="FF000000"/>
        <rFont val="MS PGothic"/>
        <family val="3"/>
        <charset val="128"/>
      </rPr>
      <t xml:space="preserve">이 카드 밑에 봉인한다</t>
    </r>
    <r>
      <rPr>
        <sz val="11"/>
        <color rgb="FF000000"/>
        <rFont val="Arial"/>
        <family val="2"/>
        <charset val="1"/>
      </rPr>
      <t xml:space="preserve">.
 (</t>
    </r>
    <r>
      <rPr>
        <sz val="11"/>
        <color rgb="FF000000"/>
        <rFont val="MS PGothic"/>
        <family val="3"/>
        <charset val="128"/>
      </rPr>
      <t xml:space="preserve">게임 중에 되돌아오는 일은 없다</t>
    </r>
    <r>
      <rPr>
        <sz val="11"/>
        <color rgb="FF000000"/>
        <rFont val="Arial"/>
        <family val="2"/>
        <charset val="1"/>
      </rPr>
      <t xml:space="preserve">.)</t>
    </r>
  </si>
  <si>
    <t xml:space="preserve">Choose a card in your opponent's played pile. Seal it.</t>
  </si>
  <si>
    <t xml:space="preserve">07-shinra-o-s-2</t>
  </si>
  <si>
    <t xml:space="preserve">皆式理解</t>
  </si>
  <si>
    <t xml:space="preserve">かいしきりかい</t>
  </si>
  <si>
    <t xml:space="preserve">彻底理解</t>
  </si>
  <si>
    <t xml:space="preserve">诸式理解</t>
  </si>
  <si>
    <t xml:space="preserve">개식이해</t>
  </si>
  <si>
    <t xml:space="preserve">Infer the Totality</t>
  </si>
  <si>
    <t xml:space="preserve">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</si>
  <si>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 xml:space="preserve">实行当前计略，准备下个计略。
----
[神算] 从你的弃牌区或处于使用后状态的王牌中选择1张《付与》牌，使用之且不需支付其费用。若所选择的牌具有《全力》副类别，则结束当前阶段。
----
[鬼谋] 选择对手的1张非王牌的展开中的《付与》牌，将其上所有樱花结晶移至虚。</t>
  </si>
  <si>
    <t xml:space="preserve">实行当前计略，准备下个计略。
神算：从你的弃牌区与面朝上的王牌中选择一张《付与》牌使用，而不需支付其费用。若所选择的牌具有《全力》副类别，则结束当前阶段。
鬼谋：选择对手的一张非王牌的展开中的《付与》牌，将其上所有樱花结晶移至虚。</t>
  </si>
  <si>
    <r>
      <rPr>
        <sz val="11"/>
        <color rgb="FF000000"/>
        <rFont val="MS PGothic"/>
        <family val="3"/>
        <charset val="128"/>
      </rPr>
      <t xml:space="preserve">계략을 실행하고</t>
    </r>
    <r>
      <rPr>
        <sz val="11"/>
        <color rgb="FF000000"/>
        <rFont val="Arial"/>
        <family val="2"/>
        <charset val="1"/>
      </rPr>
      <t xml:space="preserve">, </t>
    </r>
    <r>
      <rPr>
        <sz val="11"/>
        <color rgb="FF000000"/>
        <rFont val="MS PGothic"/>
        <family val="3"/>
        <charset val="128"/>
      </rPr>
      <t xml:space="preserve">다음 계략을 준비한다</t>
    </r>
    <r>
      <rPr>
        <sz val="11"/>
        <color rgb="FF000000"/>
        <rFont val="Arial"/>
        <family val="2"/>
        <charset val="1"/>
      </rPr>
      <t xml:space="preserve">.
 [</t>
    </r>
    <r>
      <rPr>
        <sz val="11"/>
        <color rgb="FF000000"/>
        <rFont val="MS PGothic"/>
        <family val="3"/>
        <charset val="128"/>
      </rPr>
      <t xml:space="preserve">신산</t>
    </r>
    <r>
      <rPr>
        <sz val="11"/>
        <color rgb="FF000000"/>
        <rFont val="Arial"/>
        <family val="2"/>
        <charset val="1"/>
      </rPr>
      <t xml:space="preserve">]</t>
    </r>
    <r>
      <rPr>
        <sz val="11"/>
        <color rgb="FF000000"/>
        <rFont val="MS PGothic"/>
        <family val="3"/>
        <charset val="128"/>
      </rPr>
      <t xml:space="preserve">당신의 버림패 혹은 사용완료 비장패에서</t>
    </r>
    <r>
      <rPr>
        <sz val="11"/>
        <color rgb="FF000000"/>
        <rFont val="Arial"/>
        <family val="2"/>
        <charset val="1"/>
      </rPr>
      <t xml:space="preserve">, </t>
    </r>
    <r>
      <rPr>
        <sz val="11"/>
        <color rgb="FF000000"/>
        <rFont val="MS PGothic"/>
        <family val="3"/>
        <charset val="128"/>
      </rPr>
      <t xml:space="preserve">소비를 지불하지 않고 《부여》카드 </t>
    </r>
    <r>
      <rPr>
        <sz val="11"/>
        <color rgb="FF000000"/>
        <rFont val="Arial"/>
        <family val="2"/>
        <charset val="1"/>
      </rPr>
      <t xml:space="preserve">1</t>
    </r>
    <r>
      <rPr>
        <sz val="11"/>
        <color rgb="FF000000"/>
        <rFont val="MS PGothic"/>
        <family val="3"/>
        <charset val="128"/>
      </rPr>
      <t xml:space="preserve">장을 사용한다</t>
    </r>
    <r>
      <rPr>
        <sz val="11"/>
        <color rgb="FF000000"/>
        <rFont val="Arial"/>
        <family val="2"/>
        <charset val="1"/>
      </rPr>
      <t xml:space="preserve">. </t>
    </r>
    <r>
      <rPr>
        <sz val="11"/>
        <color rgb="FF000000"/>
        <rFont val="MS PGothic"/>
        <family val="3"/>
        <charset val="128"/>
      </rPr>
      <t xml:space="preserve">그 카드가 《전력》이라면 현재 페이즈를 종료한다</t>
    </r>
    <r>
      <rPr>
        <sz val="11"/>
        <color rgb="FF000000"/>
        <rFont val="Arial"/>
        <family val="2"/>
        <charset val="1"/>
      </rPr>
      <t xml:space="preserve">.
 [</t>
    </r>
    <r>
      <rPr>
        <sz val="11"/>
        <color rgb="FF000000"/>
        <rFont val="MS PGothic"/>
        <family val="3"/>
        <charset val="128"/>
      </rPr>
      <t xml:space="preserve">귀모</t>
    </r>
    <r>
      <rPr>
        <sz val="11"/>
        <color rgb="FF000000"/>
        <rFont val="Arial"/>
        <family val="2"/>
        <charset val="1"/>
      </rPr>
      <t xml:space="preserve">] </t>
    </r>
    <r>
      <rPr>
        <sz val="11"/>
        <color rgb="FF000000"/>
        <rFont val="MS PGothic"/>
        <family val="3"/>
        <charset val="128"/>
      </rPr>
      <t xml:space="preserve">비장패가 아닌 상대의 부여패를 </t>
    </r>
    <r>
      <rPr>
        <sz val="11"/>
        <color rgb="FF000000"/>
        <rFont val="Arial"/>
        <family val="2"/>
        <charset val="1"/>
      </rPr>
      <t xml:space="preserve">1</t>
    </r>
    <r>
      <rPr>
        <sz val="11"/>
        <color rgb="FF000000"/>
        <rFont val="MS PGothic"/>
        <family val="3"/>
        <charset val="128"/>
      </rPr>
      <t xml:space="preserve">장 고른다</t>
    </r>
    <r>
      <rPr>
        <sz val="11"/>
        <color rgb="FF000000"/>
        <rFont val="Arial"/>
        <family val="2"/>
        <charset val="1"/>
      </rPr>
      <t xml:space="preserve">. </t>
    </r>
    <r>
      <rPr>
        <sz val="11"/>
        <color rgb="FF000000"/>
        <rFont val="MS PGothic"/>
        <family val="3"/>
        <charset val="128"/>
      </rPr>
      <t xml:space="preserve">그 위의 벚꽃 결정 모두를 더스트로 보낸다</t>
    </r>
    <r>
      <rPr>
        <sz val="11"/>
        <color rgb="FF000000"/>
        <rFont val="Arial"/>
        <family val="2"/>
        <charset val="1"/>
      </rPr>
      <t xml:space="preserve">.</t>
    </r>
  </si>
  <si>
    <r>
      <rPr>
        <sz val="10"/>
        <rFont val="Arial"/>
        <family val="2"/>
        <charset val="1"/>
      </rPr>
      <t xml:space="preserve">Enact your current </t>
    </r>
    <r>
      <rPr>
        <b val="true"/>
        <i val="true"/>
        <sz val="10"/>
        <rFont val="宋体"/>
        <family val="0"/>
        <charset val="128"/>
      </rPr>
      <t xml:space="preserve">Plan</t>
    </r>
    <r>
      <rPr>
        <sz val="10"/>
        <rFont val="宋体"/>
        <family val="0"/>
        <charset val="128"/>
      </rPr>
      <t xml:space="preserve">, then prepare your next one.
</t>
    </r>
    <r>
      <rPr>
        <b val="true"/>
        <i val="true"/>
        <sz val="10"/>
        <rFont val="宋体"/>
        <family val="0"/>
        <charset val="128"/>
      </rPr>
      <t xml:space="preserve">Divine</t>
    </r>
    <r>
      <rPr>
        <sz val="10"/>
        <rFont val="宋体"/>
        <family val="0"/>
        <charset val="128"/>
      </rPr>
      <t xml:space="preserve"> - Choose an Enhancement in your played pile, or one of your Devoted Special Enhancements. Play that card without paying its cost. If that card is Throughout, end the current phase.
</t>
    </r>
    <r>
      <rPr>
        <b val="true"/>
        <i val="true"/>
        <sz val="10"/>
        <rFont val="宋体"/>
        <family val="0"/>
        <charset val="128"/>
      </rPr>
      <t xml:space="preserve">Devious</t>
    </r>
    <r>
      <rPr>
        <sz val="10"/>
        <rFont val="宋体"/>
        <family val="0"/>
        <charset val="128"/>
      </rPr>
      <t xml:space="preserve"> - Choose one of your opponent's non-Special Enhancements. Move all Sakura tokens on it to </t>
    </r>
    <r>
      <rPr>
        <b val="true"/>
        <sz val="10"/>
        <rFont val="宋体"/>
        <family val="0"/>
        <charset val="128"/>
      </rPr>
      <t xml:space="preserve">Shadow</t>
    </r>
    <r>
      <rPr>
        <sz val="10"/>
        <rFont val="宋体"/>
        <family val="0"/>
        <charset val="128"/>
      </rPr>
      <t xml:space="preserve">.</t>
    </r>
  </si>
  <si>
    <t xml:space="preserve">07-shinra-o-s-3</t>
  </si>
  <si>
    <t xml:space="preserve">天地反駁</t>
  </si>
  <si>
    <t xml:space="preserve">てんちはんぱく</t>
  </si>
  <si>
    <t xml:space="preserve">天地反驳</t>
  </si>
  <si>
    <t xml:space="preserve">천지반박</t>
  </si>
  <si>
    <t xml:space="preserve">Refute the World</t>
  </si>
  <si>
    <t xml:space="preserve">【展開中】あなたの《攻撃》のオーラへのダメージとライフへのダメージを入れ替える。 
（ダメージの入れ替えは、ダメージの増減より先に適用される）</t>
  </si>
  <si>
    <t xml:space="preserve">【展开中】交换你的《攻击》牌对装和命的伤害。
（交换优先于修正结算）</t>
  </si>
  <si>
    <t xml:space="preserve">【展开中】交换你的《攻击》牌对装和命的基础伤害（交换优先于修正结算）。</t>
  </si>
  <si>
    <r>
      <rPr>
        <sz val="11"/>
        <color rgb="FF000000"/>
        <rFont val="MS PGothic"/>
        <family val="3"/>
        <charset val="128"/>
      </rPr>
      <t xml:space="preserve">【전개중】당신의 《공격》의 오라로의 대미지와 라이프로의 대미지를 바꾼다</t>
    </r>
    <r>
      <rPr>
        <sz val="11"/>
        <color rgb="FF000000"/>
        <rFont val="Arial"/>
        <family val="2"/>
        <charset val="1"/>
      </rPr>
      <t xml:space="preserve">.
 </t>
    </r>
    <r>
      <rPr>
        <sz val="11"/>
        <color rgb="FF000000"/>
        <rFont val="MS PGothic"/>
        <family val="3"/>
        <charset val="128"/>
      </rPr>
      <t xml:space="preserve">（대미지의 증감보다 먼저 적용된다</t>
    </r>
    <r>
      <rPr>
        <sz val="11"/>
        <color rgb="FF000000"/>
        <rFont val="Arial"/>
        <family val="2"/>
        <charset val="1"/>
      </rPr>
      <t xml:space="preserve">.</t>
    </r>
    <r>
      <rPr>
        <sz val="11"/>
        <color rgb="FF000000"/>
        <rFont val="MS PGothic"/>
        <family val="3"/>
        <charset val="128"/>
      </rPr>
      <t xml:space="preserve">）</t>
    </r>
  </si>
  <si>
    <r>
      <rPr>
        <b val="true"/>
        <sz val="10"/>
        <rFont val="宋体"/>
        <family val="0"/>
        <charset val="128"/>
      </rPr>
      <t xml:space="preserve">Ongoing:</t>
    </r>
    <r>
      <rPr>
        <sz val="10"/>
        <rFont val="宋体"/>
        <family val="0"/>
        <charset val="128"/>
      </rPr>
      <t xml:space="preserve"> Your attacks that deal damage to </t>
    </r>
    <r>
      <rPr>
        <b val="true"/>
        <sz val="10"/>
        <rFont val="宋体"/>
        <family val="0"/>
        <charset val="128"/>
      </rPr>
      <t xml:space="preserve">Aura</t>
    </r>
    <r>
      <rPr>
        <sz val="10"/>
        <rFont val="宋体"/>
        <family val="0"/>
        <charset val="128"/>
      </rPr>
      <t xml:space="preserve">(</t>
    </r>
    <r>
      <rPr>
        <b val="true"/>
        <sz val="10"/>
        <rFont val="宋体"/>
        <family val="0"/>
        <charset val="128"/>
      </rPr>
      <t xml:space="preserve">Life</t>
    </r>
    <r>
      <rPr>
        <sz val="10"/>
        <rFont val="宋体"/>
        <family val="0"/>
        <charset val="128"/>
      </rPr>
      <t xml:space="preserve">) deal damage to </t>
    </r>
    <r>
      <rPr>
        <b val="true"/>
        <sz val="10"/>
        <rFont val="宋体"/>
        <family val="0"/>
        <charset val="128"/>
      </rPr>
      <t xml:space="preserve">Life</t>
    </r>
    <r>
      <rPr>
        <sz val="10"/>
        <rFont val="宋体"/>
        <family val="0"/>
        <charset val="128"/>
      </rPr>
      <t xml:space="preserve">(</t>
    </r>
    <r>
      <rPr>
        <b val="true"/>
        <sz val="10"/>
        <rFont val="宋体"/>
        <family val="0"/>
        <charset val="128"/>
      </rPr>
      <t xml:space="preserve">Aura</t>
    </r>
    <r>
      <rPr>
        <sz val="10"/>
        <rFont val="宋体"/>
        <family val="0"/>
        <charset val="128"/>
      </rPr>
      <t xml:space="preserve">) instead.
</t>
    </r>
    <r>
      <rPr>
        <i val="true"/>
        <sz val="10"/>
        <rFont val="宋体"/>
        <family val="0"/>
        <charset val="128"/>
      </rPr>
      <t xml:space="preserve">(This takes effect before any modifier to Damage is applied.)</t>
    </r>
  </si>
  <si>
    <t xml:space="preserve">07-shinra-o-s-4</t>
  </si>
  <si>
    <t xml:space="preserve">森羅判証</t>
  </si>
  <si>
    <t xml:space="preserve">しんらばんしょう</t>
  </si>
  <si>
    <t xml:space="preserve">森罗判证</t>
  </si>
  <si>
    <t xml:space="preserve">신라만상</t>
  </si>
  <si>
    <t xml:space="preserve">Prove the Nature</t>
  </si>
  <si>
    <t xml:space="preserve">【展開時】ダスト→自ライフ：2 
【展開中】あなたの他の付与札が破棄された時、相手のライフに1ダメージを与える。 
【破棄時】あなたは敗北する。</t>
  </si>
  <si>
    <t xml:space="preserve">【展开时】虚→2→自命 
【展开中】当你的其他《付与》牌破弃时，给予敌命1点伤害。
【破弃时】你输掉这局游戏。</t>
  </si>
  <si>
    <t xml:space="preserve">【展开时】虚（2）→自命 
【展开中】当你的其他《付与》牌破弃时，对敌命造成1点伤害。
 【破弃时】你输掉这局游戏。</t>
  </si>
  <si>
    <r>
      <rPr>
        <sz val="11"/>
        <color rgb="FF000000"/>
        <rFont val="MS PGothic"/>
        <family val="3"/>
        <charset val="128"/>
      </rPr>
      <t xml:space="preserve">【전개시】더스트→자신 라이프：</t>
    </r>
    <r>
      <rPr>
        <sz val="11"/>
        <color rgb="FF000000"/>
        <rFont val="Arial"/>
        <family val="2"/>
        <charset val="1"/>
      </rPr>
      <t xml:space="preserve">2 
 </t>
    </r>
    <r>
      <rPr>
        <sz val="11"/>
        <color rgb="FF000000"/>
        <rFont val="MS PGothic"/>
        <family val="3"/>
        <charset val="128"/>
      </rPr>
      <t xml:space="preserve">【전개중】당신의 다른 부여패가 파기되었을 때</t>
    </r>
    <r>
      <rPr>
        <sz val="11"/>
        <color rgb="FF000000"/>
        <rFont val="Arial"/>
        <family val="2"/>
        <charset val="1"/>
      </rPr>
      <t xml:space="preserve">, </t>
    </r>
    <r>
      <rPr>
        <sz val="11"/>
        <color rgb="FF000000"/>
        <rFont val="MS PGothic"/>
        <family val="3"/>
        <charset val="128"/>
      </rPr>
      <t xml:space="preserve">상대의 라이프에 </t>
    </r>
    <r>
      <rPr>
        <sz val="11"/>
        <color rgb="FF000000"/>
        <rFont val="Arial"/>
        <family val="2"/>
        <charset val="1"/>
      </rPr>
      <t xml:space="preserve">1 </t>
    </r>
    <r>
      <rPr>
        <sz val="11"/>
        <color rgb="FF000000"/>
        <rFont val="MS PGothic"/>
        <family val="3"/>
        <charset val="128"/>
      </rPr>
      <t xml:space="preserve">대미지를 준다</t>
    </r>
    <r>
      <rPr>
        <sz val="11"/>
        <color rgb="FF000000"/>
        <rFont val="Arial"/>
        <family val="2"/>
        <charset val="1"/>
      </rPr>
      <t xml:space="preserve">.
 </t>
    </r>
    <r>
      <rPr>
        <sz val="11"/>
        <color rgb="FF000000"/>
        <rFont val="MS PGothic"/>
        <family val="3"/>
        <charset val="128"/>
      </rPr>
      <t xml:space="preserve">【파기시】당신은 패배한다</t>
    </r>
    <r>
      <rPr>
        <sz val="11"/>
        <color rgb="FF000000"/>
        <rFont val="Arial"/>
        <family val="2"/>
        <charset val="1"/>
      </rPr>
      <t xml:space="preserve">.</t>
    </r>
  </si>
  <si>
    <r>
      <rPr>
        <b val="true"/>
        <sz val="10"/>
        <rFont val="Arial"/>
        <family val="2"/>
        <charset val="1"/>
      </rPr>
      <t xml:space="preserve">Initialize:
Shadow (2)→ Your Life
Ongoing:</t>
    </r>
    <r>
      <rPr>
        <sz val="10"/>
        <rFont val="宋体"/>
        <family val="0"/>
        <charset val="128"/>
      </rPr>
      <t xml:space="preserve"> Your other Enhancements gain "Disenchant: Deal 1 damage to your opponent's Life".
Disenchant: You lose the game.</t>
    </r>
  </si>
  <si>
    <t xml:space="preserve">08-hagane-o-n-1</t>
  </si>
  <si>
    <t xml:space="preserve">hagane</t>
  </si>
  <si>
    <t xml:space="preserve">遠心撃</t>
  </si>
  <si>
    <t xml:space="preserve">えんしんげき</t>
  </si>
  <si>
    <t xml:space="preserve">远心击</t>
  </si>
  <si>
    <t xml:space="preserve">원심격</t>
  </si>
  <si>
    <t xml:space="preserve">Centrifugal Swing</t>
  </si>
  <si>
    <t xml:space="preserve">2-6</t>
  </si>
  <si>
    <t xml:space="preserve">5/3</t>
  </si>
  <si>
    <t xml:space="preserve">遠心 
【攻撃後】現在のターンがあなたのターンならば、あなたと相手の手札を全て伏せ札にし、あなたの集中力は0になり、現在のフェイズを終了する。</t>
  </si>
  <si>
    <t xml:space="preserve">远心 
【攻击后】若现在是你的回合，则盖伏你和对手的所有手牌，你的集中力变为0，结束当前阶段。</t>
  </si>
  <si>
    <r>
      <rPr>
        <sz val="11"/>
        <color rgb="FF000000"/>
        <rFont val="MS PGothic"/>
        <family val="3"/>
        <charset val="128"/>
      </rPr>
      <t xml:space="preserve">원심 
 【공격후】현재 턴이 당신의 턴이라면</t>
    </r>
    <r>
      <rPr>
        <sz val="11"/>
        <color rgb="FF000000"/>
        <rFont val="Arial"/>
        <family val="2"/>
        <charset val="1"/>
      </rPr>
      <t xml:space="preserve">, </t>
    </r>
    <r>
      <rPr>
        <sz val="11"/>
        <color rgb="FF000000"/>
        <rFont val="MS PGothic"/>
        <family val="3"/>
        <charset val="128"/>
      </rPr>
      <t xml:space="preserve">당신과 상대의 손패를 모두 덮임패로 하고</t>
    </r>
    <r>
      <rPr>
        <sz val="11"/>
        <color rgb="FF000000"/>
        <rFont val="Arial"/>
        <family val="2"/>
        <charset val="1"/>
      </rPr>
      <t xml:space="preserve">, </t>
    </r>
    <r>
      <rPr>
        <sz val="11"/>
        <color rgb="FF000000"/>
        <rFont val="MS PGothic"/>
        <family val="3"/>
        <charset val="128"/>
      </rPr>
      <t xml:space="preserve">당신의 집중력은 </t>
    </r>
    <r>
      <rPr>
        <sz val="11"/>
        <color rgb="FF000000"/>
        <rFont val="Arial"/>
        <family val="2"/>
        <charset val="1"/>
      </rPr>
      <t xml:space="preserve">0</t>
    </r>
    <r>
      <rPr>
        <sz val="11"/>
        <color rgb="FF000000"/>
        <rFont val="MS PGothic"/>
        <family val="3"/>
        <charset val="128"/>
      </rPr>
      <t xml:space="preserve">이 되고</t>
    </r>
    <r>
      <rPr>
        <sz val="11"/>
        <color rgb="FF000000"/>
        <rFont val="Arial"/>
        <family val="2"/>
        <charset val="1"/>
      </rPr>
      <t xml:space="preserve">, </t>
    </r>
    <r>
      <rPr>
        <sz val="11"/>
        <color rgb="FF000000"/>
        <rFont val="MS PGothic"/>
        <family val="3"/>
        <charset val="128"/>
      </rPr>
      <t xml:space="preserve">현재 페이즈를 종료한다</t>
    </r>
    <r>
      <rPr>
        <sz val="11"/>
        <color rgb="FF000000"/>
        <rFont val="Arial"/>
        <family val="2"/>
        <charset val="1"/>
      </rPr>
      <t xml:space="preserve">.</t>
    </r>
  </si>
  <si>
    <r>
      <rPr>
        <b val="true"/>
        <i val="true"/>
        <sz val="10"/>
        <rFont val="宋体"/>
        <family val="0"/>
        <charset val="128"/>
      </rPr>
      <t xml:space="preserve">Centrifuge
</t>
    </r>
    <r>
      <rPr>
        <b val="true"/>
        <sz val="10"/>
        <rFont val="宋体"/>
        <family val="0"/>
        <charset val="128"/>
      </rPr>
      <t xml:space="preserve">
After Attack:</t>
    </r>
    <r>
      <rPr>
        <sz val="10"/>
        <rFont val="宋体"/>
        <family val="0"/>
        <charset val="128"/>
      </rPr>
      <t xml:space="preserve"> If it is currently your turn, discard both players' hands, your Vigor becomes 0, and end the current phase.</t>
    </r>
  </si>
  <si>
    <t xml:space="preserve">08-hagane-o-n-2</t>
  </si>
  <si>
    <t xml:space="preserve">砂風塵</t>
  </si>
  <si>
    <t xml:space="preserve">さふうじん</t>
  </si>
  <si>
    <t xml:space="preserve">沙尘暴</t>
  </si>
  <si>
    <t xml:space="preserve">砂风尘</t>
  </si>
  <si>
    <t xml:space="preserve">사풍진</t>
  </si>
  <si>
    <t xml:space="preserve">Scatter to the Winds</t>
  </si>
  <si>
    <t xml:space="preserve">【攻撃後】現在の間合がターン開始時の間合から2以上変化しているならば、相手の手札を1枚無作為に選び、それを捨て札にする。</t>
  </si>
  <si>
    <t xml:space="preserve">【攻击后】若当前距离与本回合开始时距离之差的绝对值大于等于2，则对手随机弃1张牌。</t>
  </si>
  <si>
    <t xml:space="preserve">【攻击后】若当前距离与本回合开始时距离之差的绝对值大于2，则对手随机弃一张牌。</t>
  </si>
  <si>
    <r>
      <rPr>
        <sz val="11"/>
        <color rgb="FF000000"/>
        <rFont val="MS PGothic"/>
        <family val="3"/>
        <charset val="128"/>
      </rPr>
      <t xml:space="preserve">【공격후】현재 간격이 턴 개시시의 간격에서 </t>
    </r>
    <r>
      <rPr>
        <sz val="11"/>
        <color rgb="FF000000"/>
        <rFont val="Arial"/>
        <family val="2"/>
        <charset val="1"/>
      </rPr>
      <t xml:space="preserve">2 </t>
    </r>
    <r>
      <rPr>
        <sz val="11"/>
        <color rgb="FF000000"/>
        <rFont val="MS PGothic"/>
        <family val="3"/>
        <charset val="128"/>
      </rPr>
      <t xml:space="preserve">이상 변화했다면</t>
    </r>
    <r>
      <rPr>
        <sz val="11"/>
        <color rgb="FF000000"/>
        <rFont val="Arial"/>
        <family val="2"/>
        <charset val="1"/>
      </rPr>
      <t xml:space="preserve">, </t>
    </r>
    <r>
      <rPr>
        <sz val="11"/>
        <color rgb="FF000000"/>
        <rFont val="MS PGothic"/>
        <family val="3"/>
        <charset val="128"/>
      </rPr>
      <t xml:space="preserve">상대의 손패를 </t>
    </r>
    <r>
      <rPr>
        <sz val="11"/>
        <color rgb="FF000000"/>
        <rFont val="Arial"/>
        <family val="2"/>
        <charset val="1"/>
      </rPr>
      <t xml:space="preserve">1</t>
    </r>
    <r>
      <rPr>
        <sz val="11"/>
        <color rgb="FF000000"/>
        <rFont val="MS PGothic"/>
        <family val="3"/>
        <charset val="128"/>
      </rPr>
      <t xml:space="preserve">장 무작위로 골라</t>
    </r>
    <r>
      <rPr>
        <sz val="11"/>
        <color rgb="FF000000"/>
        <rFont val="Arial"/>
        <family val="2"/>
        <charset val="1"/>
      </rPr>
      <t xml:space="preserve">, </t>
    </r>
    <r>
      <rPr>
        <sz val="11"/>
        <color rgb="FF000000"/>
        <rFont val="MS PGothic"/>
        <family val="3"/>
        <charset val="128"/>
      </rPr>
      <t xml:space="preserve">그것을 버림패로 한다</t>
    </r>
    <r>
      <rPr>
        <sz val="11"/>
        <color rgb="FF000000"/>
        <rFont val="Arial"/>
        <family val="2"/>
        <charset val="1"/>
      </rPr>
      <t xml:space="preserve">.</t>
    </r>
  </si>
  <si>
    <r>
      <rPr>
        <b val="true"/>
        <sz val="10"/>
        <rFont val="宋体"/>
        <family val="0"/>
        <charset val="128"/>
      </rPr>
      <t xml:space="preserve">After Attack:</t>
    </r>
    <r>
      <rPr>
        <sz val="10"/>
        <rFont val="宋体"/>
        <family val="0"/>
        <charset val="128"/>
      </rPr>
      <t xml:space="preserve"> If the difference between the current </t>
    </r>
    <r>
      <rPr>
        <b val="true"/>
        <sz val="10"/>
        <rFont val="宋体"/>
        <family val="0"/>
        <charset val="128"/>
      </rPr>
      <t xml:space="preserve">Distance</t>
    </r>
    <r>
      <rPr>
        <sz val="10"/>
        <rFont val="宋体"/>
        <family val="0"/>
        <charset val="128"/>
      </rPr>
      <t xml:space="preserve"> and the </t>
    </r>
    <r>
      <rPr>
        <b val="true"/>
        <sz val="10"/>
        <rFont val="宋体"/>
        <family val="0"/>
        <charset val="128"/>
      </rPr>
      <t xml:space="preserve">Distance</t>
    </r>
    <r>
      <rPr>
        <sz val="10"/>
        <rFont val="宋体"/>
        <family val="0"/>
        <charset val="128"/>
      </rPr>
      <t xml:space="preserve"> at the beginning of this turn is 2 or more, your opponent puts a random card from their hand into their played pile.</t>
    </r>
  </si>
  <si>
    <t xml:space="preserve">08-hagane-o-n-3</t>
  </si>
  <si>
    <t xml:space="preserve">大地砕き</t>
  </si>
  <si>
    <t xml:space="preserve">だいちくだき</t>
  </si>
  <si>
    <t xml:space="preserve">地碎击</t>
  </si>
  <si>
    <t xml:space="preserve">大地碎击</t>
  </si>
  <si>
    <t xml:space="preserve">대지 부수기</t>
  </si>
  <si>
    <t xml:space="preserve">Earthshatter</t>
  </si>
  <si>
    <t xml:space="preserve">0-3</t>
  </si>
  <si>
    <t xml:space="preserve">対応不可 
【攻撃後】相手の集中力は0になり、相手を畏縮させる。</t>
  </si>
  <si>
    <t xml:space="preserve">不可被对应 
【攻击后】对手集中力变为0，令对手畏缩。</t>
  </si>
  <si>
    <t xml:space="preserve">不可被对应 
【攻击后】对手集中力变为0，对手畏缩。</t>
  </si>
  <si>
    <r>
      <rPr>
        <sz val="11"/>
        <color rgb="FF000000"/>
        <rFont val="MS PGothic"/>
        <family val="3"/>
        <charset val="128"/>
      </rPr>
      <t xml:space="preserve">대응불가 
 【공격후】상대의 집중력은 </t>
    </r>
    <r>
      <rPr>
        <sz val="11"/>
        <color rgb="FF000000"/>
        <rFont val="Arial"/>
        <family val="2"/>
        <charset val="1"/>
      </rPr>
      <t xml:space="preserve">0</t>
    </r>
    <r>
      <rPr>
        <sz val="11"/>
        <color rgb="FF000000"/>
        <rFont val="MS PGothic"/>
        <family val="3"/>
        <charset val="128"/>
      </rPr>
      <t xml:space="preserve">이 되고</t>
    </r>
    <r>
      <rPr>
        <sz val="11"/>
        <color rgb="FF000000"/>
        <rFont val="Arial"/>
        <family val="2"/>
        <charset val="1"/>
      </rPr>
      <t xml:space="preserve">, </t>
    </r>
    <r>
      <rPr>
        <sz val="11"/>
        <color rgb="FF000000"/>
        <rFont val="MS PGothic"/>
        <family val="3"/>
        <charset val="128"/>
      </rPr>
      <t xml:space="preserve">상대를 위축시킨다。</t>
    </r>
  </si>
  <si>
    <r>
      <rPr>
        <b val="true"/>
        <sz val="10"/>
        <rFont val="Arial"/>
        <family val="2"/>
        <charset val="1"/>
      </rPr>
      <t xml:space="preserve">No Reactions
After Attack:</t>
    </r>
    <r>
      <rPr>
        <sz val="10"/>
        <rFont val="宋体"/>
        <family val="0"/>
        <charset val="128"/>
      </rPr>
      <t xml:space="preserve"> Your opponent's Vigor becomes 0. Flinch your opponent.</t>
    </r>
  </si>
  <si>
    <t xml:space="preserve">08-hagane-o-n-4</t>
  </si>
  <si>
    <t xml:space="preserve">超反発</t>
  </si>
  <si>
    <t xml:space="preserve">ちょうはんぱつ</t>
  </si>
  <si>
    <t xml:space="preserve">超反弹</t>
  </si>
  <si>
    <t xml:space="preserve">超反发</t>
  </si>
  <si>
    <t xml:space="preserve">초반응</t>
  </si>
  <si>
    <t xml:space="preserve">Repulsion</t>
  </si>
  <si>
    <t xml:space="preserve">現在の間合が4以下ならば、相フレア→間合：1</t>
  </si>
  <si>
    <t xml:space="preserve">若当前距离小于等于4，则：敌气→1→距</t>
  </si>
  <si>
    <t xml:space="preserve">若当前距离小于4，则敌气（1）→距</t>
  </si>
  <si>
    <r>
      <rPr>
        <sz val="11"/>
        <color rgb="FF000000"/>
        <rFont val="MS PGothic"/>
        <family val="3"/>
        <charset val="128"/>
      </rPr>
      <t xml:space="preserve">현재 간격이 </t>
    </r>
    <r>
      <rPr>
        <sz val="11"/>
        <color rgb="FF000000"/>
        <rFont val="Arial"/>
        <family val="2"/>
        <charset val="1"/>
      </rPr>
      <t xml:space="preserve">4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상대 플레어→간격：</t>
    </r>
    <r>
      <rPr>
        <sz val="11"/>
        <color rgb="FF000000"/>
        <rFont val="Arial"/>
        <family val="2"/>
        <charset val="1"/>
      </rPr>
      <t xml:space="preserve">1</t>
    </r>
  </si>
  <si>
    <r>
      <rPr>
        <sz val="10"/>
        <rFont val="Arial"/>
        <family val="2"/>
        <charset val="1"/>
      </rPr>
      <t xml:space="preserve">If the current </t>
    </r>
    <r>
      <rPr>
        <b val="true"/>
        <sz val="10"/>
        <rFont val="宋体"/>
        <family val="0"/>
        <charset val="128"/>
      </rPr>
      <t xml:space="preserve">Distance</t>
    </r>
    <r>
      <rPr>
        <sz val="10"/>
        <rFont val="宋体"/>
        <family val="0"/>
        <charset val="128"/>
      </rPr>
      <t xml:space="preserve"> is 4 or less:
</t>
    </r>
    <r>
      <rPr>
        <b val="true"/>
        <sz val="10"/>
        <rFont val="宋体"/>
        <family val="0"/>
        <charset val="128"/>
      </rPr>
      <t xml:space="preserve">Opponent's Flare (1)→ Distance</t>
    </r>
  </si>
  <si>
    <t xml:space="preserve">08-hagane-o-n-5</t>
  </si>
  <si>
    <t xml:space="preserve">円舞錬</t>
  </si>
  <si>
    <t xml:space="preserve">えんぶれん</t>
  </si>
  <si>
    <t xml:space="preserve">圆舞链</t>
  </si>
  <si>
    <t xml:space="preserve">원무련</t>
  </si>
  <si>
    <t xml:space="preserve">Waltz of Steel</t>
  </si>
  <si>
    <t xml:space="preserve">遠心 
相手のフレアが3以上ならば、相フレア→自オーラ：2</t>
  </si>
  <si>
    <t xml:space="preserve">远心 
若敌气中的樱花结晶的数目大于等于3，则：敌气→2→自装</t>
  </si>
  <si>
    <t xml:space="preserve">远心 若敌气中的樱花结晶的数目大于3，则敌气（2）→自装</t>
  </si>
  <si>
    <r>
      <rPr>
        <sz val="11"/>
        <color rgb="FF000000"/>
        <rFont val="MS PGothic"/>
        <family val="3"/>
        <charset val="128"/>
      </rPr>
      <t xml:space="preserve">원심 
상대의 플레어가 </t>
    </r>
    <r>
      <rPr>
        <sz val="11"/>
        <color rgb="FF000000"/>
        <rFont val="Arial"/>
        <family val="2"/>
        <charset val="1"/>
      </rPr>
      <t xml:space="preserve">3 </t>
    </r>
    <r>
      <rPr>
        <sz val="11"/>
        <color rgb="FF000000"/>
        <rFont val="MS PGothic"/>
        <family val="3"/>
        <charset val="128"/>
      </rPr>
      <t xml:space="preserve">이상이라면、상대 플레어→자신 오라：</t>
    </r>
    <r>
      <rPr>
        <sz val="11"/>
        <color rgb="FF000000"/>
        <rFont val="Arial"/>
        <family val="2"/>
        <charset val="1"/>
      </rPr>
      <t xml:space="preserve">2</t>
    </r>
  </si>
  <si>
    <r>
      <rPr>
        <b val="true"/>
        <i val="true"/>
        <sz val="10"/>
        <rFont val="宋体"/>
        <family val="0"/>
        <charset val="128"/>
      </rPr>
      <t xml:space="preserve">Centrifuge
</t>
    </r>
    <r>
      <rPr>
        <b val="true"/>
        <sz val="10"/>
        <rFont val="宋体"/>
        <family val="0"/>
        <charset val="128"/>
      </rPr>
      <t xml:space="preserve">
</t>
    </r>
    <r>
      <rPr>
        <sz val="10"/>
        <rFont val="宋体"/>
        <family val="0"/>
        <charset val="128"/>
      </rPr>
      <t xml:space="preserve">If your opponent has 3 or more Sakura tokens on </t>
    </r>
    <r>
      <rPr>
        <b val="true"/>
        <sz val="10"/>
        <rFont val="宋体"/>
        <family val="0"/>
        <charset val="128"/>
      </rPr>
      <t xml:space="preserve">their Flare</t>
    </r>
    <r>
      <rPr>
        <sz val="10"/>
        <rFont val="宋体"/>
        <family val="0"/>
        <charset val="128"/>
      </rPr>
      <t xml:space="preserve">:
</t>
    </r>
    <r>
      <rPr>
        <b val="true"/>
        <sz val="10"/>
        <rFont val="宋体"/>
        <family val="0"/>
        <charset val="128"/>
      </rPr>
      <t xml:space="preserve">Opponent's Flare (2)→ Your Aura</t>
    </r>
  </si>
  <si>
    <t xml:space="preserve">08-hagane-o-n-6</t>
  </si>
  <si>
    <t xml:space="preserve">鐘鳴らし</t>
  </si>
  <si>
    <t xml:space="preserve">かねならし</t>
  </si>
  <si>
    <t xml:space="preserve">钟鸣响</t>
  </si>
  <si>
    <t xml:space="preserve">大鸣钟</t>
  </si>
  <si>
    <t xml:space="preserve">종 울리기</t>
  </si>
  <si>
    <t xml:space="preserve">Sound the Bell</t>
  </si>
  <si>
    <t xml:space="preserve">遠心 
以下から１つを選ぶ。
・このターンにあなたが次に行う《攻撃》は対応不可を得る。
・このターンにあなたが次に行う《攻撃》はオーラへのダメージが3以上ならば+0/+1、そうでないならば+2/+0となる。</t>
  </si>
  <si>
    <t xml:space="preserve">远心 
选择一项：
●本回合内，你的下一次《攻击》得不可被对应；
●本回合内，若你的下一次《攻击》对装伤害大于等于3，则该《攻击》得+0/+1，否则得+2/+0。</t>
  </si>
  <si>
    <t xml:space="preserve">远心 选择一项：
1.本回合内，你的下一次《攻击》得不可被对应；
2.本回合内，若你的下一次《攻击》对装伤害大于3，则该《攻击》得+0/+1，否则得+2/+0。</t>
  </si>
  <si>
    <r>
      <rPr>
        <sz val="11"/>
        <color rgb="FF000000"/>
        <rFont val="MS PGothic"/>
        <family val="3"/>
        <charset val="128"/>
      </rPr>
      <t xml:space="preserve">원심 
 이하에서 하나를 고른다</t>
    </r>
    <r>
      <rPr>
        <sz val="11"/>
        <color rgb="FF000000"/>
        <rFont val="Arial"/>
        <family val="2"/>
        <charset val="1"/>
      </rPr>
      <t xml:space="preserve">.
 </t>
    </r>
    <r>
      <rPr>
        <sz val="11"/>
        <color rgb="FF000000"/>
        <rFont val="MS PGothic"/>
        <family val="3"/>
        <charset val="128"/>
      </rPr>
      <t xml:space="preserve">・이 턴에 당신이 다음에 행하는 《공격》은 대응불가를 얻는다</t>
    </r>
    <r>
      <rPr>
        <sz val="11"/>
        <color rgb="FF000000"/>
        <rFont val="Arial"/>
        <family val="2"/>
        <charset val="1"/>
      </rPr>
      <t xml:space="preserve">.
 </t>
    </r>
    <r>
      <rPr>
        <sz val="11"/>
        <color rgb="FF000000"/>
        <rFont val="MS PGothic"/>
        <family val="3"/>
        <charset val="128"/>
      </rPr>
      <t xml:space="preserve">・이 턴에 당신이 다음에 행하는 《공격》은 오라로의 대미지가 </t>
    </r>
    <r>
      <rPr>
        <sz val="11"/>
        <color rgb="FF000000"/>
        <rFont val="Arial"/>
        <family val="2"/>
        <charset val="1"/>
      </rPr>
      <t xml:space="preserve">3 </t>
    </r>
    <r>
      <rPr>
        <sz val="11"/>
        <color rgb="FF000000"/>
        <rFont val="MS PGothic"/>
        <family val="3"/>
        <charset val="128"/>
      </rPr>
      <t xml:space="preserve">이상이라면 </t>
    </r>
    <r>
      <rPr>
        <sz val="11"/>
        <color rgb="FF000000"/>
        <rFont val="Arial"/>
        <family val="2"/>
        <charset val="1"/>
      </rPr>
      <t xml:space="preserve">+0/+1, </t>
    </r>
    <r>
      <rPr>
        <sz val="11"/>
        <color rgb="FF000000"/>
        <rFont val="MS PGothic"/>
        <family val="3"/>
        <charset val="128"/>
      </rPr>
      <t xml:space="preserve">그렇지 않다면 </t>
    </r>
    <r>
      <rPr>
        <sz val="11"/>
        <color rgb="FF000000"/>
        <rFont val="Arial"/>
        <family val="2"/>
        <charset val="1"/>
      </rPr>
      <t xml:space="preserve">+2/+0</t>
    </r>
    <r>
      <rPr>
        <sz val="11"/>
        <color rgb="FF000000"/>
        <rFont val="MS PGothic"/>
        <family val="3"/>
        <charset val="128"/>
      </rPr>
      <t xml:space="preserve">이 된다</t>
    </r>
    <r>
      <rPr>
        <sz val="11"/>
        <color rgb="FF000000"/>
        <rFont val="Arial"/>
        <family val="2"/>
        <charset val="1"/>
      </rPr>
      <t xml:space="preserve">.</t>
    </r>
  </si>
  <si>
    <r>
      <rPr>
        <b val="true"/>
        <i val="true"/>
        <sz val="10"/>
        <rFont val="宋体"/>
        <family val="0"/>
        <charset val="128"/>
      </rPr>
      <t xml:space="preserve">Centrifuge
</t>
    </r>
    <r>
      <rPr>
        <sz val="10"/>
        <rFont val="宋体"/>
        <family val="0"/>
        <charset val="128"/>
      </rPr>
      <t xml:space="preserve">
Choose one:
</t>
    </r>
    <r>
      <rPr>
        <sz val="10"/>
        <rFont val="MS Gothic"/>
        <family val="3"/>
        <charset val="128"/>
      </rPr>
      <t xml:space="preserve">・</t>
    </r>
    <r>
      <rPr>
        <sz val="10"/>
        <rFont val="宋体"/>
        <family val="0"/>
        <charset val="128"/>
      </rPr>
      <t xml:space="preserve">Your next attack this turn gains </t>
    </r>
    <r>
      <rPr>
        <b val="true"/>
        <sz val="10"/>
        <rFont val="宋体"/>
        <family val="0"/>
        <charset val="128"/>
      </rPr>
      <t xml:space="preserve">No Reactions</t>
    </r>
    <r>
      <rPr>
        <sz val="10"/>
        <rFont val="宋体"/>
        <family val="0"/>
        <charset val="128"/>
      </rPr>
      <t xml:space="preserve">.
</t>
    </r>
    <r>
      <rPr>
        <sz val="10"/>
        <rFont val="MS Gothic"/>
        <family val="3"/>
        <charset val="128"/>
      </rPr>
      <t xml:space="preserve">・</t>
    </r>
    <r>
      <rPr>
        <sz val="10"/>
        <rFont val="宋体"/>
        <family val="0"/>
        <charset val="128"/>
      </rPr>
      <t xml:space="preserve">Your next attack this turn gains +0/+1 if it has 3 or more Damage to </t>
    </r>
    <r>
      <rPr>
        <b val="true"/>
        <sz val="10"/>
        <rFont val="宋体"/>
        <family val="0"/>
        <charset val="128"/>
      </rPr>
      <t xml:space="preserve">Aura</t>
    </r>
    <r>
      <rPr>
        <sz val="10"/>
        <rFont val="宋体"/>
        <family val="0"/>
        <charset val="128"/>
      </rPr>
      <t xml:space="preserve">. Otherwise, it gains +2/+0.</t>
    </r>
  </si>
  <si>
    <t xml:space="preserve">08-hagane-o-n-7</t>
  </si>
  <si>
    <t xml:space="preserve">引力場</t>
  </si>
  <si>
    <t xml:space="preserve">いんりょくば</t>
  </si>
  <si>
    <t xml:space="preserve">引力场</t>
  </si>
  <si>
    <t xml:space="preserve">인력장</t>
  </si>
  <si>
    <t xml:space="preserve">Gravity Well</t>
  </si>
  <si>
    <t xml:space="preserve">【展開時】間合→ダスト：1 
【展開中】達人の間合は1小さくなる。</t>
  </si>
  <si>
    <t xml:space="preserve">【展开时】距→1→虚
【展开中】达人距离的值减小1。</t>
  </si>
  <si>
    <t xml:space="preserve">【展开时】距（1）→虚
【展开中】达人距离的值减小1。</t>
  </si>
  <si>
    <r>
      <rPr>
        <sz val="11"/>
        <color rgb="FF000000"/>
        <rFont val="MS PGothic"/>
        <family val="3"/>
        <charset val="128"/>
      </rPr>
      <t xml:space="preserve">【전개시】간격→더스트：</t>
    </r>
    <r>
      <rPr>
        <sz val="11"/>
        <color rgb="FF000000"/>
        <rFont val="Arial"/>
        <family val="2"/>
        <charset val="1"/>
      </rPr>
      <t xml:space="preserve">1 
 </t>
    </r>
    <r>
      <rPr>
        <sz val="11"/>
        <color rgb="FF000000"/>
        <rFont val="MS PGothic"/>
        <family val="3"/>
        <charset val="128"/>
      </rPr>
      <t xml:space="preserve">【전개중】달인의 간격은 </t>
    </r>
    <r>
      <rPr>
        <sz val="11"/>
        <color rgb="FF000000"/>
        <rFont val="Arial"/>
        <family val="2"/>
        <charset val="1"/>
      </rPr>
      <t xml:space="preserve">1 </t>
    </r>
    <r>
      <rPr>
        <sz val="11"/>
        <color rgb="FF000000"/>
        <rFont val="MS PGothic"/>
        <family val="3"/>
        <charset val="128"/>
      </rPr>
      <t xml:space="preserve">작게 된다</t>
    </r>
    <r>
      <rPr>
        <sz val="11"/>
        <color rgb="FF000000"/>
        <rFont val="Arial"/>
        <family val="2"/>
        <charset val="1"/>
      </rPr>
      <t xml:space="preserve">.</t>
    </r>
  </si>
  <si>
    <r>
      <rPr>
        <b val="true"/>
        <sz val="10"/>
        <rFont val="Arial"/>
        <family val="2"/>
        <charset val="1"/>
      </rPr>
      <t xml:space="preserve">Initialize:
Distance (1)→ Shadow
Ongoing:</t>
    </r>
    <r>
      <rPr>
        <sz val="10"/>
        <rFont val="宋体"/>
        <family val="0"/>
        <charset val="128"/>
      </rPr>
      <t xml:space="preserve"> Decrease the size of the Mastery Zone by 1.</t>
    </r>
  </si>
  <si>
    <t xml:space="preserve">08-hagane-o-s-1</t>
  </si>
  <si>
    <t xml:space="preserve">大天空クラッシュ</t>
  </si>
  <si>
    <t xml:space="preserve">だいてんくうクラッシュ</t>
  </si>
  <si>
    <t xml:space="preserve">大天空CRASH</t>
  </si>
  <si>
    <t xml:space="preserve">大天空·破限</t>
  </si>
  <si>
    <t xml:space="preserve">대천공 크래시</t>
  </si>
  <si>
    <t xml:space="preserve">Grand Firmament Crash</t>
  </si>
  <si>
    <t xml:space="preserve">X/Y</t>
  </si>
  <si>
    <t xml:space="preserve">超克 
【常時】Xは現在の間合がターン開始時の間合からどれだけ変化しているかに等しい。YはXの半分(切り上げ)に等しい。</t>
  </si>
  <si>
    <t xml:space="preserve">超克 
【常时】X为当前距离与本回合开始时距离之差的绝对值，Y为X的一半（向上取整）。</t>
  </si>
  <si>
    <r>
      <rPr>
        <sz val="11"/>
        <color rgb="FF000000"/>
        <rFont val="MS PGothic"/>
        <family val="3"/>
        <charset val="128"/>
      </rPr>
      <t xml:space="preserve">초극 
 【상시】</t>
    </r>
    <r>
      <rPr>
        <sz val="11"/>
        <color rgb="FF000000"/>
        <rFont val="Arial"/>
        <family val="2"/>
        <charset val="1"/>
      </rPr>
      <t xml:space="preserve">X</t>
    </r>
    <r>
      <rPr>
        <sz val="11"/>
        <color rgb="FF000000"/>
        <rFont val="MS PGothic"/>
        <family val="3"/>
        <charset val="128"/>
      </rPr>
      <t xml:space="preserve">는 현재 간격이 턴 시작시의 간격에서 변화한 값과 같다</t>
    </r>
    <r>
      <rPr>
        <sz val="11"/>
        <color rgb="FF000000"/>
        <rFont val="Arial"/>
        <family val="2"/>
        <charset val="1"/>
      </rPr>
      <t xml:space="preserve">. Y</t>
    </r>
    <r>
      <rPr>
        <sz val="11"/>
        <color rgb="FF000000"/>
        <rFont val="MS PGothic"/>
        <family val="3"/>
        <charset val="128"/>
      </rPr>
      <t xml:space="preserve">는 </t>
    </r>
    <r>
      <rPr>
        <sz val="11"/>
        <color rgb="FF000000"/>
        <rFont val="Arial"/>
        <family val="2"/>
        <charset val="1"/>
      </rPr>
      <t xml:space="preserve">X</t>
    </r>
    <r>
      <rPr>
        <sz val="11"/>
        <color rgb="FF000000"/>
        <rFont val="MS PGothic"/>
        <family val="3"/>
        <charset val="128"/>
      </rPr>
      <t xml:space="preserve">의 절반</t>
    </r>
    <r>
      <rPr>
        <sz val="11"/>
        <color rgb="FF000000"/>
        <rFont val="Arial"/>
        <family val="2"/>
        <charset val="1"/>
      </rPr>
      <t xml:space="preserve">(</t>
    </r>
    <r>
      <rPr>
        <sz val="11"/>
        <color rgb="FF000000"/>
        <rFont val="MS PGothic"/>
        <family val="3"/>
        <charset val="128"/>
      </rPr>
      <t xml:space="preserve">올림</t>
    </r>
    <r>
      <rPr>
        <sz val="11"/>
        <color rgb="FF000000"/>
        <rFont val="Arial"/>
        <family val="2"/>
        <charset val="1"/>
      </rPr>
      <t xml:space="preserve">)</t>
    </r>
    <r>
      <rPr>
        <sz val="11"/>
        <color rgb="FF000000"/>
        <rFont val="MS PGothic"/>
        <family val="3"/>
        <charset val="128"/>
      </rPr>
      <t xml:space="preserve">과 같다</t>
    </r>
    <r>
      <rPr>
        <sz val="11"/>
        <color rgb="FF000000"/>
        <rFont val="Arial"/>
        <family val="2"/>
        <charset val="1"/>
      </rPr>
      <t xml:space="preserve">.</t>
    </r>
  </si>
  <si>
    <r>
      <rPr>
        <b val="true"/>
        <sz val="10"/>
        <rFont val="宋体"/>
        <family val="0"/>
        <charset val="128"/>
      </rPr>
      <t xml:space="preserve">Overwhelm
Forced:</t>
    </r>
    <r>
      <rPr>
        <sz val="10"/>
        <rFont val="宋体"/>
        <family val="0"/>
        <charset val="128"/>
      </rPr>
      <t xml:space="preserve"> X is the difference between the current </t>
    </r>
    <r>
      <rPr>
        <b val="true"/>
        <sz val="10"/>
        <rFont val="宋体"/>
        <family val="0"/>
        <charset val="128"/>
      </rPr>
      <t xml:space="preserve">Distance</t>
    </r>
    <r>
      <rPr>
        <sz val="10"/>
        <rFont val="宋体"/>
        <family val="0"/>
        <charset val="128"/>
      </rPr>
      <t xml:space="preserve"> and the </t>
    </r>
    <r>
      <rPr>
        <b val="true"/>
        <sz val="10"/>
        <rFont val="宋体"/>
        <family val="0"/>
        <charset val="128"/>
      </rPr>
      <t xml:space="preserve">Distance</t>
    </r>
    <r>
      <rPr>
        <sz val="10"/>
        <rFont val="宋体"/>
        <family val="0"/>
        <charset val="128"/>
      </rPr>
      <t xml:space="preserve"> at the beginning of this turn. Y is half of X, rounded up.</t>
    </r>
  </si>
  <si>
    <t xml:space="preserve">08-hagane-o-s-2</t>
  </si>
  <si>
    <t xml:space="preserve">大破鐘メガロベル</t>
  </si>
  <si>
    <t xml:space="preserve">だいはがねメガロベル</t>
  </si>
  <si>
    <t xml:space="preserve">大破钟MEGALOBELL</t>
  </si>
  <si>
    <t xml:space="preserve">大破钟·断限</t>
  </si>
  <si>
    <t xml:space="preserve">대파종 메갈로벨</t>
  </si>
  <si>
    <t xml:space="preserve">Grand Bourdon Peal</t>
  </si>
  <si>
    <t xml:space="preserve">あなたの他の切札が全て使用済ならば、ダスト→自ライフ：2</t>
  </si>
  <si>
    <t xml:space="preserve">若你的其他王牌均处于使用后状态，则虚→2→自命</t>
  </si>
  <si>
    <t xml:space="preserve">若你的其他王牌均正面朝上，则虚（2）→自命</t>
  </si>
  <si>
    <r>
      <rPr>
        <sz val="11"/>
        <color rgb="FF000000"/>
        <rFont val="MS PGothic"/>
        <family val="3"/>
        <charset val="128"/>
      </rPr>
      <t xml:space="preserve">당신의 다른 비장패가 모두 사용완료라면</t>
    </r>
    <r>
      <rPr>
        <sz val="11"/>
        <color rgb="FF000000"/>
        <rFont val="Arial"/>
        <family val="2"/>
        <charset val="1"/>
      </rPr>
      <t xml:space="preserve">, </t>
    </r>
    <r>
      <rPr>
        <sz val="11"/>
        <color rgb="FF000000"/>
        <rFont val="MS PGothic"/>
        <family val="3"/>
        <charset val="128"/>
      </rPr>
      <t xml:space="preserve">더스트→자신 라이프：</t>
    </r>
    <r>
      <rPr>
        <sz val="11"/>
        <color rgb="FF000000"/>
        <rFont val="Arial"/>
        <family val="2"/>
        <charset val="1"/>
      </rPr>
      <t xml:space="preserve">2</t>
    </r>
  </si>
  <si>
    <r>
      <rPr>
        <sz val="10"/>
        <rFont val="Arial"/>
        <family val="2"/>
        <charset val="1"/>
      </rPr>
      <t xml:space="preserve">If all your other Special cards are Devoted:
</t>
    </r>
    <r>
      <rPr>
        <b val="true"/>
        <sz val="10"/>
        <rFont val="宋体"/>
        <family val="0"/>
        <charset val="128"/>
      </rPr>
      <t xml:space="preserve">Shadow (2)→ Your Life</t>
    </r>
  </si>
  <si>
    <t xml:space="preserve">08-hagane-o-s-3</t>
  </si>
  <si>
    <t xml:space="preserve">大重力アトラクト</t>
  </si>
  <si>
    <t xml:space="preserve">だいじゅうりょくアトラクト</t>
  </si>
  <si>
    <t xml:space="preserve">大重力ATTRACT</t>
  </si>
  <si>
    <t xml:space="preserve">大重力·无限</t>
  </si>
  <si>
    <t xml:space="preserve">대중력 어트랙트</t>
  </si>
  <si>
    <t xml:space="preserve">Grand Gravity Attract</t>
  </si>
  <si>
    <t xml:space="preserve">間合→自フレア：3 
----
【再起】このターンにあなたが遠心を持つカードを使用しており、このカードを使用していない。</t>
  </si>
  <si>
    <t xml:space="preserve">距→3→自气
----
【再起】本回合内你使用了具远心关键字的牌，且没有使用此牌。</t>
  </si>
  <si>
    <t xml:space="preserve">距（3）→自气
----
【再起】本回合内你使用了具远心关键字的牌，且没有使用此牌。</t>
  </si>
  <si>
    <r>
      <rPr>
        <sz val="11"/>
        <color rgb="FF000000"/>
        <rFont val="MS PGothic"/>
        <family val="3"/>
        <charset val="128"/>
      </rPr>
      <t xml:space="preserve">간격→자신 플레어：</t>
    </r>
    <r>
      <rPr>
        <sz val="11"/>
        <color rgb="FF000000"/>
        <rFont val="Arial"/>
        <family val="2"/>
        <charset val="1"/>
      </rPr>
      <t xml:space="preserve">3 
 ----
 </t>
    </r>
    <r>
      <rPr>
        <sz val="11"/>
        <color rgb="FF000000"/>
        <rFont val="MS PGothic"/>
        <family val="3"/>
        <charset val="128"/>
      </rPr>
      <t xml:space="preserve">【재기】이 턴에 당신이 원심을 갖는 카드를 사용하고</t>
    </r>
    <r>
      <rPr>
        <sz val="11"/>
        <color rgb="FF000000"/>
        <rFont val="Arial"/>
        <family val="2"/>
        <charset val="1"/>
      </rPr>
      <t xml:space="preserve">, </t>
    </r>
    <r>
      <rPr>
        <sz val="11"/>
        <color rgb="FF000000"/>
        <rFont val="MS PGothic"/>
        <family val="3"/>
        <charset val="128"/>
      </rPr>
      <t xml:space="preserve">이 카드를 사용하지 않았다</t>
    </r>
    <r>
      <rPr>
        <sz val="11"/>
        <color rgb="FF000000"/>
        <rFont val="Arial"/>
        <family val="2"/>
        <charset val="1"/>
      </rPr>
      <t xml:space="preserve">.</t>
    </r>
  </si>
  <si>
    <t xml:space="preserve">Distance (3)→ Your Flare
Resurgence: You played a card with Centrifuge this turn, and this card was not played this turn.</t>
  </si>
  <si>
    <t xml:space="preserve">08-hagane-o-s-4</t>
  </si>
  <si>
    <t xml:space="preserve">大山脈リスペクト</t>
  </si>
  <si>
    <t xml:space="preserve">だいさんみゃくリスペクト</t>
  </si>
  <si>
    <t xml:space="preserve">大山脉RESPECT</t>
  </si>
  <si>
    <t xml:space="preserve">大山脉·转限</t>
  </si>
  <si>
    <t xml:space="preserve">대산맥 리스펙트</t>
  </si>
  <si>
    <t xml:space="preserve">Grand Sierra Respect</t>
  </si>
  <si>
    <t xml:space="preserve">遠心 
あなたの捨て札にある異なる《全力》でないカードを2枚まで選び、任意の順番で使用する。</t>
  </si>
  <si>
    <t xml:space="preserve">远心 
从你的弃牌区选择至多2张非《全力》的牌，以任意顺序使用它们。</t>
  </si>
  <si>
    <r>
      <rPr>
        <sz val="11"/>
        <color rgb="FF000000"/>
        <rFont val="MS PGothic"/>
        <family val="3"/>
        <charset val="128"/>
      </rPr>
      <t xml:space="preserve">원심 
 당신의 버림패에 있는 다른 《전력》이 아닌 카드를 </t>
    </r>
    <r>
      <rPr>
        <sz val="11"/>
        <color rgb="FF000000"/>
        <rFont val="Arial"/>
        <family val="2"/>
        <charset val="1"/>
      </rPr>
      <t xml:space="preserve">2</t>
    </r>
    <r>
      <rPr>
        <sz val="11"/>
        <color rgb="FF000000"/>
        <rFont val="MS PGothic"/>
        <family val="3"/>
        <charset val="128"/>
      </rPr>
      <t xml:space="preserve">장까지 골라</t>
    </r>
    <r>
      <rPr>
        <sz val="11"/>
        <color rgb="FF000000"/>
        <rFont val="Arial"/>
        <family val="2"/>
        <charset val="1"/>
      </rPr>
      <t xml:space="preserve">, </t>
    </r>
    <r>
      <rPr>
        <sz val="11"/>
        <color rgb="FF000000"/>
        <rFont val="MS PGothic"/>
        <family val="3"/>
        <charset val="128"/>
      </rPr>
      <t xml:space="preserve">임의의 순서로 사용한다</t>
    </r>
    <r>
      <rPr>
        <sz val="11"/>
        <color rgb="FF000000"/>
        <rFont val="Arial"/>
        <family val="2"/>
        <charset val="1"/>
      </rPr>
      <t xml:space="preserve">.</t>
    </r>
  </si>
  <si>
    <r>
      <rPr>
        <b val="true"/>
        <i val="true"/>
        <sz val="10"/>
        <rFont val="宋体"/>
        <family val="0"/>
        <charset val="128"/>
      </rPr>
      <t xml:space="preserve">Centrifuge
</t>
    </r>
    <r>
      <rPr>
        <sz val="10"/>
        <rFont val="宋体"/>
        <family val="0"/>
        <charset val="128"/>
      </rPr>
      <t xml:space="preserve">
Choose up to two non-Throughout cards in your played pile. Play the chosen cards in any order.</t>
    </r>
  </si>
  <si>
    <t xml:space="preserve">09-chikage-o-n-1</t>
  </si>
  <si>
    <t xml:space="preserve">chikage</t>
  </si>
  <si>
    <t xml:space="preserve">飛苦無</t>
  </si>
  <si>
    <t xml:space="preserve">とびくない</t>
  </si>
  <si>
    <t xml:space="preserve">飞苦无</t>
  </si>
  <si>
    <t xml:space="preserve">쿠나이 던지기</t>
  </si>
  <si>
    <t xml:space="preserve">Kunai Throw</t>
  </si>
  <si>
    <t xml:space="preserve">09-chikage-o-n-2</t>
  </si>
  <si>
    <t xml:space="preserve">毒針</t>
  </si>
  <si>
    <t xml:space="preserve">どくばり</t>
  </si>
  <si>
    <t xml:space="preserve">毒针</t>
  </si>
  <si>
    <t xml:space="preserve">독침</t>
  </si>
  <si>
    <t xml:space="preserve">Poison Needle</t>
  </si>
  <si>
    <t xml:space="preserve">【攻撃後】毒袋から「麻痺毒」「幻覚毒」「弛緩毒」のいずれか1枚を選び、そのカードを相手の山札の一番上に置く。</t>
  </si>
  <si>
    <t xml:space="preserve">【攻击后】从毒袋中选择『麻痹毒』『幻觉毒』『迟缓毒』中的1张，将其置于对手的牌库顶。</t>
  </si>
  <si>
    <t xml:space="preserve">【攻击后】从毒袋中选择麻痹毒、幻觉毒、迟缓毒中的1张，将其置于对手的牌库顶。</t>
  </si>
  <si>
    <r>
      <rPr>
        <sz val="11"/>
        <color rgb="FF000000"/>
        <rFont val="MS PGothic"/>
        <family val="3"/>
        <charset val="128"/>
      </rPr>
      <t xml:space="preserve">【공격후】독주머니에서「마비독」「환각독」「이완독」중 한 장을 고르고</t>
    </r>
    <r>
      <rPr>
        <sz val="11"/>
        <color rgb="FF000000"/>
        <rFont val="Arial"/>
        <family val="2"/>
        <charset val="1"/>
      </rPr>
      <t xml:space="preserve">, </t>
    </r>
    <r>
      <rPr>
        <sz val="11"/>
        <color rgb="FF000000"/>
        <rFont val="MS PGothic"/>
        <family val="3"/>
        <charset val="128"/>
      </rPr>
      <t xml:space="preserve">그 카드를 상대의 패산 맨 위에 둔다</t>
    </r>
    <r>
      <rPr>
        <sz val="11"/>
        <color rgb="FF000000"/>
        <rFont val="Arial"/>
        <family val="2"/>
        <charset val="1"/>
      </rPr>
      <t xml:space="preserve">.</t>
    </r>
  </si>
  <si>
    <r>
      <rPr>
        <b val="true"/>
        <sz val="10"/>
        <rFont val="宋体"/>
        <family val="0"/>
        <charset val="128"/>
      </rPr>
      <t xml:space="preserve">After Attack:</t>
    </r>
    <r>
      <rPr>
        <sz val="10"/>
        <rFont val="宋体"/>
        <family val="0"/>
        <charset val="128"/>
      </rPr>
      <t xml:space="preserve"> Choose a "Numbing Agent", "Hallucinogen", or "Muscle Relaxant" in your pouch. Put it on top of your opponent's deck.</t>
    </r>
  </si>
  <si>
    <t xml:space="preserve">09-chikage-o-n-3</t>
  </si>
  <si>
    <t xml:space="preserve">遁術</t>
  </si>
  <si>
    <t xml:space="preserve">とんじゅつ</t>
  </si>
  <si>
    <t xml:space="preserve">遁术</t>
  </si>
  <si>
    <t xml:space="preserve">둔갑술</t>
  </si>
  <si>
    <t xml:space="preserve">Concealment</t>
  </si>
  <si>
    <t xml:space="preserve">【攻撃後】自オーラ→間合：2 
【攻撃後】このターン中、全てのプレイヤーは基本動作《前進》を行えない。</t>
  </si>
  <si>
    <t xml:space="preserve">【攻击后】自装→2→距
【攻击后】本回合内所有玩家都不能执行基本动作《前进》。</t>
  </si>
  <si>
    <t xml:space="preserve">【攻击后】自装（2）→距
【攻击后】本回合内所有玩家都不能执行基本动作《前进》。</t>
  </si>
  <si>
    <r>
      <rPr>
        <sz val="11"/>
        <color rgb="FF000000"/>
        <rFont val="MS PGothic"/>
        <family val="3"/>
        <charset val="128"/>
      </rPr>
      <t xml:space="preserve">【공격후】자신 오라→간격：</t>
    </r>
    <r>
      <rPr>
        <sz val="11"/>
        <color rgb="FF000000"/>
        <rFont val="Arial"/>
        <family val="2"/>
        <charset val="1"/>
      </rPr>
      <t xml:space="preserve">2 
 </t>
    </r>
    <r>
      <rPr>
        <sz val="11"/>
        <color rgb="FF000000"/>
        <rFont val="MS PGothic"/>
        <family val="3"/>
        <charset val="128"/>
      </rPr>
      <t xml:space="preserve">【공격후】이 턴 중에</t>
    </r>
    <r>
      <rPr>
        <sz val="11"/>
        <color rgb="FF000000"/>
        <rFont val="Arial"/>
        <family val="2"/>
        <charset val="1"/>
      </rPr>
      <t xml:space="preserve">, </t>
    </r>
    <r>
      <rPr>
        <sz val="11"/>
        <color rgb="FF000000"/>
        <rFont val="MS PGothic"/>
        <family val="3"/>
        <charset val="128"/>
      </rPr>
      <t xml:space="preserve">모든 플레이어는 기본동작 《전진》을 행할 수 없다</t>
    </r>
    <r>
      <rPr>
        <sz val="11"/>
        <color rgb="FF000000"/>
        <rFont val="Arial"/>
        <family val="2"/>
        <charset val="1"/>
      </rPr>
      <t xml:space="preserve">.</t>
    </r>
  </si>
  <si>
    <r>
      <rPr>
        <b val="true"/>
        <sz val="10"/>
        <rFont val="Arial"/>
        <family val="2"/>
        <charset val="1"/>
      </rPr>
      <t xml:space="preserve">After Attack:
Your Aura (2)→ Distance
After Attack:</t>
    </r>
    <r>
      <rPr>
        <sz val="10"/>
        <rFont val="宋体"/>
        <family val="0"/>
        <charset val="128"/>
      </rPr>
      <t xml:space="preserve"> Neither player can perform the Forward Movement basic action for the rest of the turn.</t>
    </r>
  </si>
  <si>
    <t xml:space="preserve">09-chikage-o-n-4</t>
  </si>
  <si>
    <t xml:space="preserve">首切り</t>
  </si>
  <si>
    <t xml:space="preserve">くびきり</t>
  </si>
  <si>
    <t xml:space="preserve">斩首</t>
  </si>
  <si>
    <t xml:space="preserve">割喉</t>
  </si>
  <si>
    <t xml:space="preserve">목 베기</t>
  </si>
  <si>
    <t xml:space="preserve">Behead</t>
  </si>
  <si>
    <t xml:space="preserve">2/3</t>
  </si>
  <si>
    <t xml:space="preserve">【攻撃後】相手の手札が2枚以上あるならば、相手は手札を1枚捨て札にする。</t>
  </si>
  <si>
    <t xml:space="preserve">【攻击后】若对手的手牌不少于2张，则对手弃1张牌。</t>
  </si>
  <si>
    <t xml:space="preserve">【攻击后】若对手的手牌多于2张，则对手弃一张牌。</t>
  </si>
  <si>
    <r>
      <rPr>
        <sz val="11"/>
        <color rgb="FF000000"/>
        <rFont val="MS PGothic"/>
        <family val="3"/>
        <charset val="128"/>
      </rPr>
      <t xml:space="preserve">【공격후】상대의 손패가 </t>
    </r>
    <r>
      <rPr>
        <sz val="11"/>
        <color rgb="FF000000"/>
        <rFont val="Arial"/>
        <family val="2"/>
        <charset val="1"/>
      </rPr>
      <t xml:space="preserve">2</t>
    </r>
    <r>
      <rPr>
        <sz val="11"/>
        <color rgb="FF000000"/>
        <rFont val="MS PGothic"/>
        <family val="3"/>
        <charset val="128"/>
      </rPr>
      <t xml:space="preserve">장 이상이라면</t>
    </r>
    <r>
      <rPr>
        <sz val="11"/>
        <color rgb="FF000000"/>
        <rFont val="Arial"/>
        <family val="2"/>
        <charset val="1"/>
      </rPr>
      <t xml:space="preserve">, </t>
    </r>
    <r>
      <rPr>
        <sz val="11"/>
        <color rgb="FF000000"/>
        <rFont val="MS PGothic"/>
        <family val="3"/>
        <charset val="128"/>
      </rPr>
      <t xml:space="preserve">상대는 손패를 </t>
    </r>
    <r>
      <rPr>
        <sz val="11"/>
        <color rgb="FF000000"/>
        <rFont val="Arial"/>
        <family val="2"/>
        <charset val="1"/>
      </rPr>
      <t xml:space="preserve">1</t>
    </r>
    <r>
      <rPr>
        <sz val="11"/>
        <color rgb="FF000000"/>
        <rFont val="MS PGothic"/>
        <family val="3"/>
        <charset val="128"/>
      </rPr>
      <t xml:space="preserve">장 버림패로 한다</t>
    </r>
    <r>
      <rPr>
        <sz val="11"/>
        <color rgb="FF000000"/>
        <rFont val="Arial"/>
        <family val="2"/>
        <charset val="1"/>
      </rPr>
      <t xml:space="preserve">.</t>
    </r>
  </si>
  <si>
    <r>
      <rPr>
        <b val="true"/>
        <sz val="10"/>
        <rFont val="宋体"/>
        <family val="0"/>
        <charset val="128"/>
      </rPr>
      <t xml:space="preserve">After Attack:</t>
    </r>
    <r>
      <rPr>
        <sz val="10"/>
        <rFont val="宋体"/>
        <family val="0"/>
        <charset val="128"/>
      </rPr>
      <t xml:space="preserve"> If your opponent has 2 or more cards in their hand, they must put one of them into their played pile.</t>
    </r>
  </si>
  <si>
    <t xml:space="preserve">09-chikage-o-n-5</t>
  </si>
  <si>
    <t xml:space="preserve">毒霧</t>
  </si>
  <si>
    <t xml:space="preserve">どくぎり</t>
  </si>
  <si>
    <t xml:space="preserve">毒雾</t>
  </si>
  <si>
    <t xml:space="preserve">독안개</t>
  </si>
  <si>
    <t xml:space="preserve">Miasma</t>
  </si>
  <si>
    <t xml:space="preserve">毒袋から「麻痺毒」「幻覚毒」「弛緩毒」のいずれか1枚を選び、そのカードを相手の手札に加える。</t>
  </si>
  <si>
    <t xml:space="preserve">从毒袋中选择『麻痹毒』『幻觉毒』『迟缓毒』中的1张，将其置入对手的手牌。</t>
  </si>
  <si>
    <t xml:space="preserve">从毒袋中选择麻痹毒、幻觉毒、迟缓毒中的一张，将其置入对手的手牌。</t>
  </si>
  <si>
    <r>
      <rPr>
        <sz val="11"/>
        <color rgb="FF000000"/>
        <rFont val="MS PGothic"/>
        <family val="3"/>
        <charset val="128"/>
      </rPr>
      <t xml:space="preserve">독주머니에서「마비독」「환각독」「이완독」중 한 장을 골라</t>
    </r>
    <r>
      <rPr>
        <sz val="11"/>
        <color rgb="FF000000"/>
        <rFont val="Arial"/>
        <family val="2"/>
        <charset val="1"/>
      </rPr>
      <t xml:space="preserve">, </t>
    </r>
    <r>
      <rPr>
        <sz val="11"/>
        <color rgb="FF000000"/>
        <rFont val="MS PGothic"/>
        <family val="3"/>
        <charset val="128"/>
      </rPr>
      <t xml:space="preserve">그 카드를 상대의 손패에 추가한다</t>
    </r>
    <r>
      <rPr>
        <sz val="11"/>
        <color rgb="FF000000"/>
        <rFont val="Arial"/>
        <family val="2"/>
        <charset val="1"/>
      </rPr>
      <t xml:space="preserve">.</t>
    </r>
  </si>
  <si>
    <t xml:space="preserve">Choose a "Numbing Agent", "Hallucinogen", or "Muscle Relaxant" in your pouch. Put it into your opponent's hand.</t>
  </si>
  <si>
    <t xml:space="preserve">09-chikage-o-n-6</t>
  </si>
  <si>
    <t xml:space="preserve">抜き足</t>
  </si>
  <si>
    <t xml:space="preserve">ぬきあし</t>
  </si>
  <si>
    <t xml:space="preserve">蹑足</t>
  </si>
  <si>
    <t xml:space="preserve">奔跑</t>
  </si>
  <si>
    <t xml:space="preserve">까치발 걸음</t>
  </si>
  <si>
    <t xml:space="preserve">Silent Approach</t>
  </si>
  <si>
    <t xml:space="preserve">隙 
【展開中】現在の間合は2減少する。 
(間合は0未満にならない)</t>
  </si>
  <si>
    <t xml:space="preserve">破绽
【展开中】当前距离减小2。
（距离不会为负）</t>
  </si>
  <si>
    <t xml:space="preserve">破绽
【展开中】当前距离减小2（距离不会为负）。</t>
  </si>
  <si>
    <r>
      <rPr>
        <sz val="11"/>
        <color rgb="FF000000"/>
        <rFont val="MS PGothic"/>
        <family val="3"/>
        <charset val="128"/>
      </rPr>
      <t xml:space="preserve">빈틈 
 【전개중】현재 간격은 </t>
    </r>
    <r>
      <rPr>
        <sz val="11"/>
        <color rgb="FF000000"/>
        <rFont val="Arial"/>
        <family val="2"/>
        <charset val="1"/>
      </rPr>
      <t xml:space="preserve">2 </t>
    </r>
    <r>
      <rPr>
        <sz val="11"/>
        <color rgb="FF000000"/>
        <rFont val="MS PGothic"/>
        <family val="3"/>
        <charset val="128"/>
      </rPr>
      <t xml:space="preserve">감소한다</t>
    </r>
    <r>
      <rPr>
        <sz val="11"/>
        <color rgb="FF000000"/>
        <rFont val="Arial"/>
        <family val="2"/>
        <charset val="1"/>
      </rPr>
      <t xml:space="preserve">.
 (</t>
    </r>
    <r>
      <rPr>
        <sz val="11"/>
        <color rgb="FF000000"/>
        <rFont val="MS PGothic"/>
        <family val="3"/>
        <charset val="128"/>
      </rPr>
      <t xml:space="preserve">간격은 </t>
    </r>
    <r>
      <rPr>
        <sz val="11"/>
        <color rgb="FF000000"/>
        <rFont val="Arial"/>
        <family val="2"/>
        <charset val="1"/>
      </rPr>
      <t xml:space="preserve">0 </t>
    </r>
    <r>
      <rPr>
        <sz val="11"/>
        <color rgb="FF000000"/>
        <rFont val="MS PGothic"/>
        <family val="3"/>
        <charset val="128"/>
      </rPr>
      <t xml:space="preserve">미만이 되지 않는다</t>
    </r>
    <r>
      <rPr>
        <sz val="11"/>
        <color rgb="FF000000"/>
        <rFont val="Arial"/>
        <family val="2"/>
        <charset val="1"/>
      </rPr>
      <t xml:space="preserve">.)</t>
    </r>
  </si>
  <si>
    <r>
      <rPr>
        <b val="true"/>
        <sz val="10"/>
        <rFont val="宋体"/>
        <family val="0"/>
        <charset val="128"/>
      </rPr>
      <t xml:space="preserve">Unguarded
Ongoing:</t>
    </r>
    <r>
      <rPr>
        <sz val="10"/>
        <rFont val="宋体"/>
        <family val="0"/>
        <charset val="128"/>
      </rPr>
      <t xml:space="preserve"> Decrease the current </t>
    </r>
    <r>
      <rPr>
        <b val="true"/>
        <sz val="10"/>
        <rFont val="宋体"/>
        <family val="0"/>
        <charset val="128"/>
      </rPr>
      <t xml:space="preserve">Distance</t>
    </r>
    <r>
      <rPr>
        <sz val="10"/>
        <rFont val="宋体"/>
        <family val="0"/>
        <charset val="128"/>
      </rPr>
      <t xml:space="preserve"> by 2 </t>
    </r>
    <r>
      <rPr>
        <i val="true"/>
        <sz val="10"/>
        <rFont val="宋体"/>
        <family val="0"/>
        <charset val="128"/>
      </rPr>
      <t xml:space="preserve">(to a minimum of 0)</t>
    </r>
    <r>
      <rPr>
        <sz val="10"/>
        <rFont val="宋体"/>
        <family val="0"/>
        <charset val="128"/>
      </rPr>
      <t xml:space="preserve">.</t>
    </r>
  </si>
  <si>
    <t xml:space="preserve">09-chikage-o-n-7</t>
  </si>
  <si>
    <t xml:space="preserve">泥濘</t>
  </si>
  <si>
    <t xml:space="preserve">でいねい</t>
  </si>
  <si>
    <t xml:space="preserve">泥泞</t>
  </si>
  <si>
    <t xml:space="preserve">진흙탕</t>
  </si>
  <si>
    <t xml:space="preserve">Quagmire</t>
  </si>
  <si>
    <t xml:space="preserve">【展開中】相手は基本動作《後退》と《離脱》を行えない。</t>
  </si>
  <si>
    <t xml:space="preserve">【展开中】对手不能执行基本动作《后退》和《离脱》。</t>
  </si>
  <si>
    <r>
      <rPr>
        <sz val="11"/>
        <color rgb="FF000000"/>
        <rFont val="MS PGothic"/>
        <family val="3"/>
        <charset val="128"/>
      </rPr>
      <t xml:space="preserve">【전개중】상대는 기본 동작 《후퇴》와 《이탈》을 행할 수 없다</t>
    </r>
    <r>
      <rPr>
        <sz val="11"/>
        <color rgb="FF000000"/>
        <rFont val="Arial"/>
        <family val="2"/>
        <charset val="1"/>
      </rPr>
      <t xml:space="preserve">.</t>
    </r>
  </si>
  <si>
    <r>
      <rPr>
        <b val="true"/>
        <sz val="10"/>
        <rFont val="宋体"/>
        <family val="0"/>
        <charset val="128"/>
      </rPr>
      <t xml:space="preserve">Ongoing:</t>
    </r>
    <r>
      <rPr>
        <sz val="10"/>
        <rFont val="宋体"/>
        <family val="0"/>
        <charset val="128"/>
      </rPr>
      <t xml:space="preserve"> Your opponent cannot perform the Backward Movement or Retreat basic actions.</t>
    </r>
  </si>
  <si>
    <t xml:space="preserve">09-chikage-o-s-1</t>
  </si>
  <si>
    <t xml:space="preserve">滅灯の魂毒</t>
  </si>
  <si>
    <t xml:space="preserve">ほろびのみたまどく</t>
  </si>
  <si>
    <t xml:space="preserve">灭灯御魂毒</t>
  </si>
  <si>
    <t xml:space="preserve">魂毒渐灭灯</t>
  </si>
  <si>
    <t xml:space="preserve">멸등의 영혼독</t>
  </si>
  <si>
    <t xml:space="preserve">Ruinous Soultoxin</t>
  </si>
  <si>
    <t xml:space="preserve">毒袋から「滅灯毒」を1枚を選び、そのカードを相手の山札の一番上に置く。</t>
  </si>
  <si>
    <t xml:space="preserve">从毒袋中将1张『灭灯毒』置于对手的牌库顶。</t>
  </si>
  <si>
    <t xml:space="preserve">从毒袋中将一张灭灯毒置于对手的牌库顶。</t>
  </si>
  <si>
    <r>
      <rPr>
        <sz val="11"/>
        <color rgb="FF000000"/>
        <rFont val="MS PGothic"/>
        <family val="3"/>
        <charset val="128"/>
      </rPr>
      <t xml:space="preserve">독주머니에서「멸등독」을 한 장 골라</t>
    </r>
    <r>
      <rPr>
        <sz val="11"/>
        <color rgb="FF000000"/>
        <rFont val="Arial"/>
        <family val="2"/>
        <charset val="1"/>
      </rPr>
      <t xml:space="preserve">, </t>
    </r>
    <r>
      <rPr>
        <sz val="11"/>
        <color rgb="FF000000"/>
        <rFont val="MS PGothic"/>
        <family val="3"/>
        <charset val="128"/>
      </rPr>
      <t xml:space="preserve">그 카드를 상대 패산 가장 위에 둔다</t>
    </r>
    <r>
      <rPr>
        <sz val="11"/>
        <color rgb="FF000000"/>
        <rFont val="Arial"/>
        <family val="2"/>
        <charset val="1"/>
      </rPr>
      <t xml:space="preserve">.</t>
    </r>
  </si>
  <si>
    <t xml:space="preserve">Choose a "Fading Light Toxin" in your pouch. Put it on top of your opponent's deck.</t>
  </si>
  <si>
    <t xml:space="preserve">09-chikage-o-s-2</t>
  </si>
  <si>
    <t xml:space="preserve">叛旗の纏毒</t>
  </si>
  <si>
    <t xml:space="preserve">はんきのまといどく</t>
  </si>
  <si>
    <t xml:space="preserve">叛旗纠缠毒</t>
  </si>
  <si>
    <t xml:space="preserve">缠毒揭叛旗</t>
  </si>
  <si>
    <t xml:space="preserve">반기의 얽힘독</t>
  </si>
  <si>
    <t xml:space="preserve">Treacherous Spiritquell</t>
  </si>
  <si>
    <t xml:space="preserve">【展開中】相手によるオーラへのダメージかライフへのダメージのどちらかが「-」である《攻撃》は打ち消される。</t>
  </si>
  <si>
    <t xml:space="preserve">【展开中】打消对手进行的伤害中含有“-”的所有《攻击》。</t>
  </si>
  <si>
    <r>
      <rPr>
        <sz val="11"/>
        <color rgb="FF000000"/>
        <rFont val="MS PGothic"/>
        <family val="3"/>
        <charset val="128"/>
      </rPr>
      <t xml:space="preserve">【전개중】상대에 의한 오라로의 대미지</t>
    </r>
    <r>
      <rPr>
        <sz val="11"/>
        <color rgb="FF000000"/>
        <rFont val="Arial"/>
        <family val="2"/>
        <charset val="1"/>
      </rPr>
      <t xml:space="preserve">, </t>
    </r>
    <r>
      <rPr>
        <sz val="11"/>
        <color rgb="FF000000"/>
        <rFont val="MS PGothic"/>
        <family val="3"/>
        <charset val="128"/>
      </rPr>
      <t xml:space="preserve">혹은 라이프로의 대미지 중 어느 한 쪽이 「</t>
    </r>
    <r>
      <rPr>
        <sz val="11"/>
        <color rgb="FF000000"/>
        <rFont val="Arial"/>
        <family val="2"/>
        <charset val="1"/>
      </rPr>
      <t xml:space="preserve">-</t>
    </r>
    <r>
      <rPr>
        <sz val="11"/>
        <color rgb="FF000000"/>
        <rFont val="MS PGothic"/>
        <family val="3"/>
        <charset val="128"/>
      </rPr>
      <t xml:space="preserve">」인 《공격》은 무효화된다</t>
    </r>
    <r>
      <rPr>
        <sz val="11"/>
        <color rgb="FF000000"/>
        <rFont val="Arial"/>
        <family val="2"/>
        <charset val="1"/>
      </rPr>
      <t xml:space="preserve">.</t>
    </r>
  </si>
  <si>
    <r>
      <rPr>
        <b val="true"/>
        <sz val="10"/>
        <rFont val="宋体"/>
        <family val="0"/>
        <charset val="128"/>
      </rPr>
      <t xml:space="preserve">Ongoing:</t>
    </r>
    <r>
      <rPr>
        <sz val="10"/>
        <rFont val="宋体"/>
        <family val="0"/>
        <charset val="128"/>
      </rPr>
      <t xml:space="preserve"> Your opponent's attacks that have "-" Damage to </t>
    </r>
    <r>
      <rPr>
        <b val="true"/>
        <sz val="10"/>
        <rFont val="宋体"/>
        <family val="0"/>
        <charset val="128"/>
      </rPr>
      <t xml:space="preserve">Aura</t>
    </r>
    <r>
      <rPr>
        <sz val="10"/>
        <rFont val="宋体"/>
        <family val="0"/>
        <charset val="128"/>
      </rPr>
      <t xml:space="preserve"> or </t>
    </r>
    <r>
      <rPr>
        <b val="true"/>
        <sz val="10"/>
        <rFont val="宋体"/>
        <family val="0"/>
        <charset val="128"/>
      </rPr>
      <t xml:space="preserve">Life</t>
    </r>
    <r>
      <rPr>
        <sz val="10"/>
        <rFont val="宋体"/>
        <family val="0"/>
        <charset val="128"/>
      </rPr>
      <t xml:space="preserve"> are automatically cancelled.</t>
    </r>
  </si>
  <si>
    <t xml:space="preserve">09-chikage-o-s-3</t>
  </si>
  <si>
    <t xml:space="preserve">流転の霞毒</t>
  </si>
  <si>
    <t xml:space="preserve">るてんのかすみどく</t>
  </si>
  <si>
    <t xml:space="preserve">流转幻霞毒</t>
  </si>
  <si>
    <t xml:space="preserve">霞毒空流转</t>
  </si>
  <si>
    <t xml:space="preserve">윤회의 안개독</t>
  </si>
  <si>
    <t xml:space="preserve">Amorphous Mistbane</t>
  </si>
  <si>
    <t xml:space="preserve">3-7</t>
  </si>
  <si>
    <t xml:space="preserve">【再起】相手の手札が2枚以上ある。</t>
  </si>
  <si>
    <t xml:space="preserve">【再起】对手的手牌不少于2张。</t>
  </si>
  <si>
    <t xml:space="preserve">【再起】对手的手牌多于2张。</t>
  </si>
  <si>
    <r>
      <rPr>
        <sz val="11"/>
        <color rgb="FF000000"/>
        <rFont val="MS PGothic"/>
        <family val="3"/>
        <charset val="128"/>
      </rPr>
      <t xml:space="preserve">【재기】상대의 손패가 </t>
    </r>
    <r>
      <rPr>
        <sz val="11"/>
        <color rgb="FF000000"/>
        <rFont val="Arial"/>
        <family val="2"/>
        <charset val="1"/>
      </rPr>
      <t xml:space="preserve">2</t>
    </r>
    <r>
      <rPr>
        <sz val="11"/>
        <color rgb="FF000000"/>
        <rFont val="MS PGothic"/>
        <family val="3"/>
        <charset val="128"/>
      </rPr>
      <t xml:space="preserve">장 이상이다</t>
    </r>
    <r>
      <rPr>
        <sz val="11"/>
        <color rgb="FF000000"/>
        <rFont val="Arial"/>
        <family val="2"/>
        <charset val="1"/>
      </rPr>
      <t xml:space="preserve">.</t>
    </r>
  </si>
  <si>
    <r>
      <rPr>
        <b val="true"/>
        <sz val="10"/>
        <rFont val="宋体"/>
        <family val="0"/>
        <charset val="128"/>
      </rPr>
      <t xml:space="preserve">Resurgence:</t>
    </r>
    <r>
      <rPr>
        <sz val="10"/>
        <rFont val="宋体"/>
        <family val="0"/>
        <charset val="128"/>
      </rPr>
      <t xml:space="preserve"> Your opponent has 2 or more cards in their hand.</t>
    </r>
  </si>
  <si>
    <t xml:space="preserve">09-chikage-o-s-4</t>
  </si>
  <si>
    <t xml:space="preserve">闇昏千影の生きる道</t>
  </si>
  <si>
    <t xml:space="preserve">やみくらちかげのいきるみち</t>
  </si>
  <si>
    <t xml:space="preserve">暗昏千影的生存之道</t>
  </si>
  <si>
    <t xml:space="preserve">暗昏千影的信条</t>
  </si>
  <si>
    <t xml:space="preserve">야미쿠라 치카게의 살아가는 방식</t>
  </si>
  <si>
    <t xml:space="preserve">Chikage's Grim Path</t>
  </si>
  <si>
    <t xml:space="preserve">【展開中】あなたが1以上のライフへのダメージを受けた時、このカードの上の桜花結晶は全てダストに送られ、このカードは未使用に戻る。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</si>
  <si>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 xml:space="preserve">【展开中】若自命受到1点或以上的伤害，则将此牌上的所有樱花结晶置入虚，并将其变为未使用状态（不结算破弃时效果）。
【破弃时】若你的其它王牌均处于使用后状态，则你赢得这局游戏。</t>
  </si>
  <si>
    <t xml:space="preserve">【展开中】若自命受到大于1点的伤害，则将此牌上的所有樱花结晶置入虚，并将其翻面（不结算破弃时效果）
。
【破弃时】若你的其它王牌均正面朝上，则你赢得这局游戏。</t>
  </si>
  <si>
    <r>
      <rPr>
        <sz val="11"/>
        <color rgb="FF000000"/>
        <rFont val="MS PGothic"/>
        <family val="3"/>
        <charset val="128"/>
      </rPr>
      <t xml:space="preserve">【전개중】당신이 </t>
    </r>
    <r>
      <rPr>
        <sz val="11"/>
        <color rgb="FF000000"/>
        <rFont val="Arial"/>
        <family val="2"/>
        <charset val="1"/>
      </rPr>
      <t xml:space="preserve">1</t>
    </r>
    <r>
      <rPr>
        <sz val="11"/>
        <color rgb="FF000000"/>
        <rFont val="MS PGothic"/>
        <family val="3"/>
        <charset val="128"/>
      </rPr>
      <t xml:space="preserve">이상 라이프로의 대미지를 받았을 때</t>
    </r>
    <r>
      <rPr>
        <sz val="11"/>
        <color rgb="FF000000"/>
        <rFont val="Arial"/>
        <family val="2"/>
        <charset val="1"/>
      </rPr>
      <t xml:space="preserve">, </t>
    </r>
    <r>
      <rPr>
        <sz val="11"/>
        <color rgb="FF000000"/>
        <rFont val="MS PGothic"/>
        <family val="3"/>
        <charset val="128"/>
      </rPr>
      <t xml:space="preserve">이 카드 위의 벚꽃 결정은 모두 더스트로 보내지고</t>
    </r>
    <r>
      <rPr>
        <sz val="11"/>
        <color rgb="FF000000"/>
        <rFont val="Arial"/>
        <family val="2"/>
        <charset val="1"/>
      </rPr>
      <t xml:space="preserve">, </t>
    </r>
    <r>
      <rPr>
        <sz val="11"/>
        <color rgb="FF000000"/>
        <rFont val="MS PGothic"/>
        <family val="3"/>
        <charset val="128"/>
      </rPr>
      <t xml:space="preserve">이 카드는 미사용으로 되돌려진다</t>
    </r>
    <r>
      <rPr>
        <sz val="11"/>
        <color rgb="FF000000"/>
        <rFont val="Arial"/>
        <family val="2"/>
        <charset val="1"/>
      </rPr>
      <t xml:space="preserve">.
 (</t>
    </r>
    <r>
      <rPr>
        <sz val="11"/>
        <color rgb="FF000000"/>
        <rFont val="MS PGothic"/>
        <family val="3"/>
        <charset val="128"/>
      </rPr>
      <t xml:space="preserve">파기시 효과는 실패한다</t>
    </r>
    <r>
      <rPr>
        <sz val="11"/>
        <color rgb="FF000000"/>
        <rFont val="Arial"/>
        <family val="2"/>
        <charset val="1"/>
      </rPr>
      <t xml:space="preserve">) 
 </t>
    </r>
    <r>
      <rPr>
        <sz val="11"/>
        <color rgb="FF000000"/>
        <rFont val="MS PGothic"/>
        <family val="3"/>
        <charset val="128"/>
      </rPr>
      <t xml:space="preserve">【파기시】당신의 다른 비장패가 모두 사용완료라면</t>
    </r>
    <r>
      <rPr>
        <sz val="11"/>
        <color rgb="FF000000"/>
        <rFont val="Arial"/>
        <family val="2"/>
        <charset val="1"/>
      </rPr>
      <t xml:space="preserve">, </t>
    </r>
    <r>
      <rPr>
        <sz val="11"/>
        <color rgb="FF000000"/>
        <rFont val="MS PGothic"/>
        <family val="3"/>
        <charset val="128"/>
      </rPr>
      <t xml:space="preserve">당신은 승리한다</t>
    </r>
    <r>
      <rPr>
        <sz val="11"/>
        <color rgb="FF000000"/>
        <rFont val="Arial"/>
        <family val="2"/>
        <charset val="1"/>
      </rPr>
      <t xml:space="preserve">.</t>
    </r>
  </si>
  <si>
    <r>
      <rPr>
        <b val="true"/>
        <sz val="10"/>
        <rFont val="宋体"/>
        <family val="0"/>
        <charset val="128"/>
      </rPr>
      <t xml:space="preserve">Ongoing:</t>
    </r>
    <r>
      <rPr>
        <sz val="10"/>
        <rFont val="宋体"/>
        <family val="0"/>
        <charset val="128"/>
      </rPr>
      <t xml:space="preserve"> If you take 1 or more damage to </t>
    </r>
    <r>
      <rPr>
        <b val="true"/>
        <sz val="10"/>
        <rFont val="宋体"/>
        <family val="0"/>
        <charset val="128"/>
      </rPr>
      <t xml:space="preserve">your Life</t>
    </r>
    <r>
      <rPr>
        <sz val="10"/>
        <rFont val="宋体"/>
        <family val="0"/>
        <charset val="128"/>
      </rPr>
      <t xml:space="preserve">, move all Sakura tokens on this card to </t>
    </r>
    <r>
      <rPr>
        <b val="true"/>
        <sz val="10"/>
        <rFont val="宋体"/>
        <family val="0"/>
        <charset val="128"/>
      </rPr>
      <t xml:space="preserve">Shadow</t>
    </r>
    <r>
      <rPr>
        <sz val="10"/>
        <rFont val="宋体"/>
        <family val="0"/>
        <charset val="128"/>
      </rPr>
      <t xml:space="preserve">, then turn this card face-down. </t>
    </r>
    <r>
      <rPr>
        <i val="true"/>
        <sz val="10"/>
        <rFont val="宋体"/>
        <family val="0"/>
        <charset val="128"/>
      </rPr>
      <t xml:space="preserve">(Do not resolve its </t>
    </r>
    <r>
      <rPr>
        <b val="true"/>
        <i val="true"/>
        <sz val="10"/>
        <rFont val="宋体"/>
        <family val="0"/>
        <charset val="128"/>
      </rPr>
      <t xml:space="preserve">Disenchant</t>
    </r>
    <r>
      <rPr>
        <i val="true"/>
        <sz val="10"/>
        <rFont val="宋体"/>
        <family val="0"/>
        <charset val="128"/>
      </rPr>
      <t xml:space="preserve"> effect.)
</t>
    </r>
    <r>
      <rPr>
        <b val="true"/>
        <sz val="10"/>
        <rFont val="宋体"/>
        <family val="0"/>
        <charset val="128"/>
      </rPr>
      <t xml:space="preserve">Disenchant:</t>
    </r>
    <r>
      <rPr>
        <sz val="10"/>
        <rFont val="宋体"/>
        <family val="0"/>
        <charset val="128"/>
      </rPr>
      <t xml:space="preserve"> If all your other Special cards are Devoted, you win the game.</t>
    </r>
  </si>
  <si>
    <t xml:space="preserve">09-chikage-o-p-1</t>
  </si>
  <si>
    <t xml:space="preserve">麻痺毒</t>
  </si>
  <si>
    <t xml:space="preserve">まひどく</t>
  </si>
  <si>
    <t xml:space="preserve">麻痹毒</t>
  </si>
  <si>
    <t xml:space="preserve">마비독</t>
  </si>
  <si>
    <t xml:space="preserve">Numbing Agent</t>
  </si>
  <si>
    <t xml:space="preserve">【常時】このターン中にあなたが基本動作を行ったならば、このカードは使用できない。 
このカードを相手の毒袋に戻す。その後、このフェイズを終了する。</t>
  </si>
  <si>
    <t xml:space="preserve">【常时】若本回合内你执行过基本动作，则你不能使用此牌。
将此牌移回对手的毒袋。结束当前阶段。</t>
  </si>
  <si>
    <r>
      <rPr>
        <sz val="11"/>
        <color rgb="FF000000"/>
        <rFont val="MS PGothic"/>
        <family val="3"/>
        <charset val="128"/>
      </rPr>
      <t xml:space="preserve"> 【</t>
    </r>
    <r>
      <rPr>
        <sz val="11"/>
        <color rgb="FF000000"/>
        <rFont val="Malgun Gothic Semilight"/>
        <family val="3"/>
        <charset val="129"/>
      </rPr>
      <t xml:space="preserve">상시</t>
    </r>
    <r>
      <rPr>
        <sz val="11"/>
        <color rgb="FF000000"/>
        <rFont val="MS PGothic"/>
        <family val="3"/>
        <charset val="128"/>
      </rPr>
      <t xml:space="preserve">】</t>
    </r>
    <r>
      <rPr>
        <sz val="11"/>
        <color rgb="FF000000"/>
        <rFont val="Malgun Gothic Semilight"/>
        <family val="3"/>
        <charset val="129"/>
      </rPr>
      <t xml:space="preserve">이</t>
    </r>
    <r>
      <rPr>
        <sz val="11"/>
        <color rgb="FF000000"/>
        <rFont val="MS PGothic"/>
        <family val="3"/>
        <charset val="128"/>
      </rPr>
      <t xml:space="preserve"> </t>
    </r>
    <r>
      <rPr>
        <sz val="11"/>
        <color rgb="FF000000"/>
        <rFont val="Malgun Gothic Semilight"/>
        <family val="3"/>
        <charset val="129"/>
      </rPr>
      <t xml:space="preserve">턴에</t>
    </r>
    <r>
      <rPr>
        <sz val="11"/>
        <color rgb="FF000000"/>
        <rFont val="MS PGothic"/>
        <family val="3"/>
        <charset val="128"/>
      </rPr>
      <t xml:space="preserve"> </t>
    </r>
    <r>
      <rPr>
        <sz val="11"/>
        <color rgb="FF000000"/>
        <rFont val="Malgun Gothic Semilight"/>
        <family val="3"/>
        <charset val="129"/>
      </rPr>
      <t xml:space="preserve">당신이</t>
    </r>
    <r>
      <rPr>
        <sz val="11"/>
        <color rgb="FF000000"/>
        <rFont val="MS PGothic"/>
        <family val="3"/>
        <charset val="128"/>
      </rPr>
      <t xml:space="preserve"> </t>
    </r>
    <r>
      <rPr>
        <sz val="11"/>
        <color rgb="FF000000"/>
        <rFont val="Malgun Gothic Semilight"/>
        <family val="3"/>
        <charset val="129"/>
      </rPr>
      <t xml:space="preserve">기본</t>
    </r>
    <r>
      <rPr>
        <sz val="11"/>
        <color rgb="FF000000"/>
        <rFont val="MS PGothic"/>
        <family val="3"/>
        <charset val="128"/>
      </rPr>
      <t xml:space="preserve"> </t>
    </r>
    <r>
      <rPr>
        <sz val="11"/>
        <color rgb="FF000000"/>
        <rFont val="Malgun Gothic Semilight"/>
        <family val="3"/>
        <charset val="129"/>
      </rPr>
      <t xml:space="preserve">동작을</t>
    </r>
    <r>
      <rPr>
        <sz val="11"/>
        <color rgb="FF000000"/>
        <rFont val="MS PGothic"/>
        <family val="3"/>
        <charset val="128"/>
      </rPr>
      <t xml:space="preserve"> </t>
    </r>
    <r>
      <rPr>
        <sz val="11"/>
        <color rgb="FF000000"/>
        <rFont val="Malgun Gothic Semilight"/>
        <family val="3"/>
        <charset val="129"/>
      </rPr>
      <t xml:space="preserve">행했다면</t>
    </r>
    <r>
      <rPr>
        <sz val="11"/>
        <color rgb="FF000000"/>
        <rFont val="Arial"/>
        <family val="2"/>
        <charset val="1"/>
      </rPr>
      <t xml:space="preserve">, </t>
    </r>
    <r>
      <rPr>
        <sz val="11"/>
        <color rgb="FF000000"/>
        <rFont val="Malgun Gothic Semilight"/>
        <family val="3"/>
        <charset val="129"/>
      </rPr>
      <t xml:space="preserve">이</t>
    </r>
    <r>
      <rPr>
        <sz val="11"/>
        <color rgb="FF000000"/>
        <rFont val="MS PGothic"/>
        <family val="3"/>
        <charset val="128"/>
      </rPr>
      <t xml:space="preserve"> </t>
    </r>
    <r>
      <rPr>
        <sz val="11"/>
        <color rgb="FF000000"/>
        <rFont val="Malgun Gothic Semilight"/>
        <family val="3"/>
        <charset val="129"/>
      </rPr>
      <t xml:space="preserve">카드를</t>
    </r>
    <r>
      <rPr>
        <sz val="11"/>
        <color rgb="FF000000"/>
        <rFont val="MS PGothic"/>
        <family val="3"/>
        <charset val="128"/>
      </rPr>
      <t xml:space="preserve"> </t>
    </r>
    <r>
      <rPr>
        <sz val="11"/>
        <color rgb="FF000000"/>
        <rFont val="Malgun Gothic Semilight"/>
        <family val="3"/>
        <charset val="129"/>
      </rPr>
      <t xml:space="preserve">사용</t>
    </r>
    <r>
      <rPr>
        <sz val="11"/>
        <color rgb="FF000000"/>
        <rFont val="MS PGothic"/>
        <family val="3"/>
        <charset val="128"/>
      </rPr>
      <t xml:space="preserve"> </t>
    </r>
    <r>
      <rPr>
        <sz val="11"/>
        <color rgb="FF000000"/>
        <rFont val="Malgun Gothic Semilight"/>
        <family val="3"/>
        <charset val="129"/>
      </rPr>
      <t xml:space="preserve">할</t>
    </r>
    <r>
      <rPr>
        <sz val="11"/>
        <color rgb="FF000000"/>
        <rFont val="MS PGothic"/>
        <family val="3"/>
        <charset val="128"/>
      </rPr>
      <t xml:space="preserve"> </t>
    </r>
    <r>
      <rPr>
        <sz val="11"/>
        <color rgb="FF000000"/>
        <rFont val="Malgun Gothic Semilight"/>
        <family val="3"/>
        <charset val="129"/>
      </rPr>
      <t xml:space="preserve">수</t>
    </r>
    <r>
      <rPr>
        <sz val="11"/>
        <color rgb="FF000000"/>
        <rFont val="MS PGothic"/>
        <family val="3"/>
        <charset val="128"/>
      </rPr>
      <t xml:space="preserve"> </t>
    </r>
    <r>
      <rPr>
        <sz val="11"/>
        <color rgb="FF000000"/>
        <rFont val="Malgun Gothic Semilight"/>
        <family val="3"/>
        <charset val="129"/>
      </rPr>
      <t xml:space="preserve">없다</t>
    </r>
    <r>
      <rPr>
        <sz val="11"/>
        <color rgb="FF000000"/>
        <rFont val="Arial"/>
        <family val="2"/>
        <charset val="1"/>
      </rPr>
      <t xml:space="preserve">.
 </t>
    </r>
    <r>
      <rPr>
        <sz val="11"/>
        <color rgb="FF000000"/>
        <rFont val="Malgun Gothic Semilight"/>
        <family val="3"/>
        <charset val="129"/>
      </rPr>
      <t xml:space="preserve">이</t>
    </r>
    <r>
      <rPr>
        <sz val="11"/>
        <color rgb="FF000000"/>
        <rFont val="MS PGothic"/>
        <family val="3"/>
        <charset val="128"/>
      </rPr>
      <t xml:space="preserve"> </t>
    </r>
    <r>
      <rPr>
        <sz val="11"/>
        <color rgb="FF000000"/>
        <rFont val="Malgun Gothic Semilight"/>
        <family val="3"/>
        <charset val="129"/>
      </rPr>
      <t xml:space="preserve">카드를</t>
    </r>
    <r>
      <rPr>
        <sz val="11"/>
        <color rgb="FF000000"/>
        <rFont val="MS PGothic"/>
        <family val="3"/>
        <charset val="128"/>
      </rPr>
      <t xml:space="preserve"> </t>
    </r>
    <r>
      <rPr>
        <sz val="11"/>
        <color rgb="FF000000"/>
        <rFont val="Malgun Gothic Semilight"/>
        <family val="3"/>
        <charset val="129"/>
      </rPr>
      <t xml:space="preserve">상대의</t>
    </r>
    <r>
      <rPr>
        <sz val="11"/>
        <color rgb="FF000000"/>
        <rFont val="MS PGothic"/>
        <family val="3"/>
        <charset val="128"/>
      </rPr>
      <t xml:space="preserve"> </t>
    </r>
    <r>
      <rPr>
        <sz val="11"/>
        <color rgb="FF000000"/>
        <rFont val="Malgun Gothic Semilight"/>
        <family val="3"/>
        <charset val="129"/>
      </rPr>
      <t xml:space="preserve">독주머니에</t>
    </r>
    <r>
      <rPr>
        <sz val="11"/>
        <color rgb="FF000000"/>
        <rFont val="MS PGothic"/>
        <family val="3"/>
        <charset val="128"/>
      </rPr>
      <t xml:space="preserve"> </t>
    </r>
    <r>
      <rPr>
        <sz val="11"/>
        <color rgb="FF000000"/>
        <rFont val="Malgun Gothic Semilight"/>
        <family val="3"/>
        <charset val="129"/>
      </rPr>
      <t xml:space="preserve">되돌린다</t>
    </r>
    <r>
      <rPr>
        <sz val="11"/>
        <color rgb="FF000000"/>
        <rFont val="Arial"/>
        <family val="2"/>
        <charset val="1"/>
      </rPr>
      <t xml:space="preserve">. </t>
    </r>
    <r>
      <rPr>
        <sz val="11"/>
        <color rgb="FF000000"/>
        <rFont val="Malgun Gothic Semilight"/>
        <family val="3"/>
        <charset val="129"/>
      </rPr>
      <t xml:space="preserve">그</t>
    </r>
    <r>
      <rPr>
        <sz val="11"/>
        <color rgb="FF000000"/>
        <rFont val="MS PGothic"/>
        <family val="3"/>
        <charset val="128"/>
      </rPr>
      <t xml:space="preserve"> </t>
    </r>
    <r>
      <rPr>
        <sz val="11"/>
        <color rgb="FF000000"/>
        <rFont val="Malgun Gothic Semilight"/>
        <family val="3"/>
        <charset val="129"/>
      </rPr>
      <t xml:space="preserve">후</t>
    </r>
    <r>
      <rPr>
        <sz val="11"/>
        <color rgb="FF000000"/>
        <rFont val="Arial"/>
        <family val="2"/>
        <charset val="1"/>
      </rPr>
      <t xml:space="preserve">, </t>
    </r>
    <r>
      <rPr>
        <sz val="11"/>
        <color rgb="FF000000"/>
        <rFont val="Malgun Gothic Semilight"/>
        <family val="3"/>
        <charset val="129"/>
      </rPr>
      <t xml:space="preserve">이</t>
    </r>
    <r>
      <rPr>
        <sz val="11"/>
        <color rgb="FF000000"/>
        <rFont val="MS PGothic"/>
        <family val="3"/>
        <charset val="128"/>
      </rPr>
      <t xml:space="preserve"> </t>
    </r>
    <r>
      <rPr>
        <sz val="11"/>
        <color rgb="FF000000"/>
        <rFont val="Malgun Gothic Semilight"/>
        <family val="3"/>
        <charset val="129"/>
      </rPr>
      <t xml:space="preserve">페이즈를</t>
    </r>
    <r>
      <rPr>
        <sz val="11"/>
        <color rgb="FF000000"/>
        <rFont val="MS PGothic"/>
        <family val="3"/>
        <charset val="128"/>
      </rPr>
      <t xml:space="preserve"> </t>
    </r>
    <r>
      <rPr>
        <sz val="11"/>
        <color rgb="FF000000"/>
        <rFont val="Malgun Gothic Semilight"/>
        <family val="3"/>
        <charset val="129"/>
      </rPr>
      <t xml:space="preserve">종료한다</t>
    </r>
    <r>
      <rPr>
        <sz val="11"/>
        <color rgb="FF000000"/>
        <rFont val="Arial"/>
        <family val="2"/>
        <charset val="1"/>
      </rPr>
      <t xml:space="preserve">.</t>
    </r>
  </si>
  <si>
    <r>
      <rPr>
        <b val="true"/>
        <sz val="10"/>
        <rFont val="宋体"/>
        <family val="0"/>
        <charset val="128"/>
      </rPr>
      <t xml:space="preserve">Forced:</t>
    </r>
    <r>
      <rPr>
        <sz val="10"/>
        <rFont val="宋体"/>
        <family val="0"/>
        <charset val="128"/>
      </rPr>
      <t xml:space="preserve"> You cannot play this card if you have performed any basic actions this turn.
Return this card to its pouch. End the current phase.</t>
    </r>
  </si>
  <si>
    <t xml:space="preserve">09-chikage-o-p-2</t>
  </si>
  <si>
    <t xml:space="preserve">幻覚毒</t>
  </si>
  <si>
    <t xml:space="preserve">げんかくどく</t>
  </si>
  <si>
    <t xml:space="preserve">幻觉毒</t>
  </si>
  <si>
    <t xml:space="preserve">환각독</t>
  </si>
  <si>
    <t xml:space="preserve">Hallucinogen</t>
  </si>
  <si>
    <t xml:space="preserve">このカードを相手の毒袋に戻す。 
自フレア→ダスト：2</t>
  </si>
  <si>
    <t xml:space="preserve">将此牌移回对手的毒袋。
自气→2→虚</t>
  </si>
  <si>
    <t xml:space="preserve">将此牌移回对手的毒袋。 自气（2）→虚</t>
  </si>
  <si>
    <r>
      <rPr>
        <sz val="11"/>
        <color rgb="FF000000"/>
        <rFont val="MS PGothic"/>
        <family val="3"/>
        <charset val="128"/>
      </rPr>
      <t xml:space="preserve"> </t>
    </r>
    <r>
      <rPr>
        <sz val="11"/>
        <color rgb="FF000000"/>
        <rFont val="Malgun Gothic Semilight"/>
        <family val="3"/>
        <charset val="129"/>
      </rPr>
      <t xml:space="preserve">이</t>
    </r>
    <r>
      <rPr>
        <sz val="11"/>
        <color rgb="FF000000"/>
        <rFont val="MS PGothic"/>
        <family val="3"/>
        <charset val="128"/>
      </rPr>
      <t xml:space="preserve"> </t>
    </r>
    <r>
      <rPr>
        <sz val="11"/>
        <color rgb="FF000000"/>
        <rFont val="Malgun Gothic Semilight"/>
        <family val="3"/>
        <charset val="129"/>
      </rPr>
      <t xml:space="preserve">카드를</t>
    </r>
    <r>
      <rPr>
        <sz val="11"/>
        <color rgb="FF000000"/>
        <rFont val="MS PGothic"/>
        <family val="3"/>
        <charset val="128"/>
      </rPr>
      <t xml:space="preserve"> </t>
    </r>
    <r>
      <rPr>
        <sz val="11"/>
        <color rgb="FF000000"/>
        <rFont val="Malgun Gothic Semilight"/>
        <family val="3"/>
        <charset val="129"/>
      </rPr>
      <t xml:space="preserve">상대의</t>
    </r>
    <r>
      <rPr>
        <sz val="11"/>
        <color rgb="FF000000"/>
        <rFont val="MS PGothic"/>
        <family val="3"/>
        <charset val="128"/>
      </rPr>
      <t xml:space="preserve"> </t>
    </r>
    <r>
      <rPr>
        <sz val="11"/>
        <color rgb="FF000000"/>
        <rFont val="Malgun Gothic Semilight"/>
        <family val="3"/>
        <charset val="129"/>
      </rPr>
      <t xml:space="preserve">독주머니에</t>
    </r>
    <r>
      <rPr>
        <sz val="11"/>
        <color rgb="FF000000"/>
        <rFont val="MS PGothic"/>
        <family val="3"/>
        <charset val="128"/>
      </rPr>
      <t xml:space="preserve"> </t>
    </r>
    <r>
      <rPr>
        <sz val="11"/>
        <color rgb="FF000000"/>
        <rFont val="Malgun Gothic Semilight"/>
        <family val="3"/>
        <charset val="129"/>
      </rPr>
      <t xml:space="preserve">되돌린다</t>
    </r>
    <r>
      <rPr>
        <sz val="11"/>
        <color rgb="FF000000"/>
        <rFont val="Arial"/>
        <family val="2"/>
        <charset val="1"/>
      </rPr>
      <t xml:space="preserve">. 
 </t>
    </r>
    <r>
      <rPr>
        <sz val="11"/>
        <color rgb="FF000000"/>
        <rFont val="Malgun Gothic Semilight"/>
        <family val="3"/>
        <charset val="129"/>
      </rPr>
      <t xml:space="preserve">자신</t>
    </r>
    <r>
      <rPr>
        <sz val="11"/>
        <color rgb="FF000000"/>
        <rFont val="MS PGothic"/>
        <family val="3"/>
        <charset val="128"/>
      </rPr>
      <t xml:space="preserve"> </t>
    </r>
    <r>
      <rPr>
        <sz val="11"/>
        <color rgb="FF000000"/>
        <rFont val="Malgun Gothic Semilight"/>
        <family val="3"/>
        <charset val="129"/>
      </rPr>
      <t xml:space="preserve">플레어</t>
    </r>
    <r>
      <rPr>
        <sz val="11"/>
        <color rgb="FF000000"/>
        <rFont val="MS PGothic"/>
        <family val="3"/>
        <charset val="128"/>
      </rPr>
      <t xml:space="preserve">→</t>
    </r>
    <r>
      <rPr>
        <sz val="11"/>
        <color rgb="FF000000"/>
        <rFont val="Malgun Gothic Semilight"/>
        <family val="3"/>
        <charset val="129"/>
      </rPr>
      <t xml:space="preserve">더스트</t>
    </r>
    <r>
      <rPr>
        <sz val="11"/>
        <color rgb="FF000000"/>
        <rFont val="MS PGothic"/>
        <family val="3"/>
        <charset val="128"/>
      </rPr>
      <t xml:space="preserve">：</t>
    </r>
    <r>
      <rPr>
        <sz val="11"/>
        <color rgb="FF000000"/>
        <rFont val="Arial"/>
        <family val="2"/>
        <charset val="1"/>
      </rPr>
      <t xml:space="preserve">2</t>
    </r>
  </si>
  <si>
    <r>
      <rPr>
        <sz val="10"/>
        <rFont val="宋体"/>
        <family val="0"/>
        <charset val="128"/>
      </rPr>
      <t xml:space="preserve">Return this card to its pouch.
</t>
    </r>
    <r>
      <rPr>
        <b val="true"/>
        <sz val="10"/>
        <rFont val="宋体"/>
        <family val="0"/>
        <charset val="128"/>
      </rPr>
      <t xml:space="preserve">Your Flare (2)→ Shadow</t>
    </r>
  </si>
  <si>
    <t xml:space="preserve">09-chikage-o-p-3</t>
  </si>
  <si>
    <t xml:space="preserve">弛緩毒</t>
  </si>
  <si>
    <t xml:space="preserve">しかんどく</t>
  </si>
  <si>
    <t xml:space="preserve">迟缓毒</t>
  </si>
  <si>
    <t xml:space="preserve">이완독</t>
  </si>
  <si>
    <t xml:space="preserve">Muscle Relaxant</t>
  </si>
  <si>
    <t xml:space="preserve">【展開中】あなたは《攻撃》カードを使用できない。 
【破棄時】このカードを相手の毒袋に戻す。</t>
  </si>
  <si>
    <t xml:space="preserve">【展开中】你不能使用《攻击》牌。 
【破弃时】将此牌移回对手的毒袋。</t>
  </si>
  <si>
    <r>
      <rPr>
        <sz val="11"/>
        <color rgb="FF000000"/>
        <rFont val="MS PGothic"/>
        <family val="3"/>
        <charset val="128"/>
      </rPr>
      <t xml:space="preserve"> 【</t>
    </r>
    <r>
      <rPr>
        <sz val="11"/>
        <color rgb="FF000000"/>
        <rFont val="Malgun Gothic Semilight"/>
        <family val="3"/>
        <charset val="129"/>
      </rPr>
      <t xml:space="preserve">전개중</t>
    </r>
    <r>
      <rPr>
        <sz val="11"/>
        <color rgb="FF000000"/>
        <rFont val="MS PGothic"/>
        <family val="3"/>
        <charset val="128"/>
      </rPr>
      <t xml:space="preserve">】</t>
    </r>
    <r>
      <rPr>
        <sz val="11"/>
        <color rgb="FF000000"/>
        <rFont val="Malgun Gothic Semilight"/>
        <family val="3"/>
        <charset val="129"/>
      </rPr>
      <t xml:space="preserve">당신은</t>
    </r>
    <r>
      <rPr>
        <sz val="11"/>
        <color rgb="FF000000"/>
        <rFont val="MS PGothic"/>
        <family val="3"/>
        <charset val="128"/>
      </rPr>
      <t xml:space="preserve">《</t>
    </r>
    <r>
      <rPr>
        <sz val="11"/>
        <color rgb="FF000000"/>
        <rFont val="Malgun Gothic Semilight"/>
        <family val="3"/>
        <charset val="129"/>
      </rPr>
      <t xml:space="preserve">공격</t>
    </r>
    <r>
      <rPr>
        <sz val="11"/>
        <color rgb="FF000000"/>
        <rFont val="MS PGothic"/>
        <family val="3"/>
        <charset val="128"/>
      </rPr>
      <t xml:space="preserve">》</t>
    </r>
    <r>
      <rPr>
        <sz val="11"/>
        <color rgb="FF000000"/>
        <rFont val="Malgun Gothic Semilight"/>
        <family val="3"/>
        <charset val="129"/>
      </rPr>
      <t xml:space="preserve">카드를</t>
    </r>
    <r>
      <rPr>
        <sz val="11"/>
        <color rgb="FF000000"/>
        <rFont val="MS PGothic"/>
        <family val="3"/>
        <charset val="128"/>
      </rPr>
      <t xml:space="preserve"> </t>
    </r>
    <r>
      <rPr>
        <sz val="11"/>
        <color rgb="FF000000"/>
        <rFont val="Malgun Gothic Semilight"/>
        <family val="3"/>
        <charset val="129"/>
      </rPr>
      <t xml:space="preserve">사용</t>
    </r>
    <r>
      <rPr>
        <sz val="11"/>
        <color rgb="FF000000"/>
        <rFont val="MS PGothic"/>
        <family val="3"/>
        <charset val="128"/>
      </rPr>
      <t xml:space="preserve"> </t>
    </r>
    <r>
      <rPr>
        <sz val="11"/>
        <color rgb="FF000000"/>
        <rFont val="Malgun Gothic Semilight"/>
        <family val="3"/>
        <charset val="129"/>
      </rPr>
      <t xml:space="preserve">할</t>
    </r>
    <r>
      <rPr>
        <sz val="11"/>
        <color rgb="FF000000"/>
        <rFont val="MS PGothic"/>
        <family val="3"/>
        <charset val="128"/>
      </rPr>
      <t xml:space="preserve"> </t>
    </r>
    <r>
      <rPr>
        <sz val="11"/>
        <color rgb="FF000000"/>
        <rFont val="Malgun Gothic Semilight"/>
        <family val="3"/>
        <charset val="129"/>
      </rPr>
      <t xml:space="preserve">수</t>
    </r>
    <r>
      <rPr>
        <sz val="11"/>
        <color rgb="FF000000"/>
        <rFont val="MS PGothic"/>
        <family val="3"/>
        <charset val="128"/>
      </rPr>
      <t xml:space="preserve"> </t>
    </r>
    <r>
      <rPr>
        <sz val="11"/>
        <color rgb="FF000000"/>
        <rFont val="Malgun Gothic Semilight"/>
        <family val="3"/>
        <charset val="129"/>
      </rPr>
      <t xml:space="preserve">없다</t>
    </r>
    <r>
      <rPr>
        <sz val="11"/>
        <color rgb="FF000000"/>
        <rFont val="Arial"/>
        <family val="2"/>
        <charset val="1"/>
      </rPr>
      <t xml:space="preserve">.
 </t>
    </r>
    <r>
      <rPr>
        <sz val="11"/>
        <color rgb="FF000000"/>
        <rFont val="MS PGothic"/>
        <family val="3"/>
        <charset val="128"/>
      </rPr>
      <t xml:space="preserve">【</t>
    </r>
    <r>
      <rPr>
        <sz val="11"/>
        <color rgb="FF000000"/>
        <rFont val="Malgun Gothic Semilight"/>
        <family val="3"/>
        <charset val="129"/>
      </rPr>
      <t xml:space="preserve">파기시</t>
    </r>
    <r>
      <rPr>
        <sz val="11"/>
        <color rgb="FF000000"/>
        <rFont val="MS PGothic"/>
        <family val="3"/>
        <charset val="128"/>
      </rPr>
      <t xml:space="preserve">】</t>
    </r>
    <r>
      <rPr>
        <sz val="11"/>
        <color rgb="FF000000"/>
        <rFont val="Malgun Gothic Semilight"/>
        <family val="3"/>
        <charset val="129"/>
      </rPr>
      <t xml:space="preserve">이</t>
    </r>
    <r>
      <rPr>
        <sz val="11"/>
        <color rgb="FF000000"/>
        <rFont val="MS PGothic"/>
        <family val="3"/>
        <charset val="128"/>
      </rPr>
      <t xml:space="preserve"> </t>
    </r>
    <r>
      <rPr>
        <sz val="11"/>
        <color rgb="FF000000"/>
        <rFont val="Malgun Gothic Semilight"/>
        <family val="3"/>
        <charset val="129"/>
      </rPr>
      <t xml:space="preserve">카드를</t>
    </r>
    <r>
      <rPr>
        <sz val="11"/>
        <color rgb="FF000000"/>
        <rFont val="MS PGothic"/>
        <family val="3"/>
        <charset val="128"/>
      </rPr>
      <t xml:space="preserve"> </t>
    </r>
    <r>
      <rPr>
        <sz val="11"/>
        <color rgb="FF000000"/>
        <rFont val="Malgun Gothic Semilight"/>
        <family val="3"/>
        <charset val="129"/>
      </rPr>
      <t xml:space="preserve">상대의</t>
    </r>
    <r>
      <rPr>
        <sz val="11"/>
        <color rgb="FF000000"/>
        <rFont val="MS PGothic"/>
        <family val="3"/>
        <charset val="128"/>
      </rPr>
      <t xml:space="preserve"> </t>
    </r>
    <r>
      <rPr>
        <sz val="11"/>
        <color rgb="FF000000"/>
        <rFont val="Malgun Gothic Semilight"/>
        <family val="3"/>
        <charset val="129"/>
      </rPr>
      <t xml:space="preserve">독주머니에</t>
    </r>
    <r>
      <rPr>
        <sz val="11"/>
        <color rgb="FF000000"/>
        <rFont val="MS PGothic"/>
        <family val="3"/>
        <charset val="128"/>
      </rPr>
      <t xml:space="preserve"> </t>
    </r>
    <r>
      <rPr>
        <sz val="11"/>
        <color rgb="FF000000"/>
        <rFont val="Malgun Gothic Semilight"/>
        <family val="3"/>
        <charset val="129"/>
      </rPr>
      <t xml:space="preserve">되돌린다</t>
    </r>
    <r>
      <rPr>
        <sz val="11"/>
        <color rgb="FF000000"/>
        <rFont val="Arial"/>
        <family val="2"/>
        <charset val="1"/>
      </rPr>
      <t xml:space="preserve">. </t>
    </r>
  </si>
  <si>
    <r>
      <rPr>
        <b val="true"/>
        <sz val="10"/>
        <rFont val="宋体"/>
        <family val="0"/>
        <charset val="128"/>
      </rPr>
      <t xml:space="preserve">Ongoing:</t>
    </r>
    <r>
      <rPr>
        <sz val="10"/>
        <rFont val="宋体"/>
        <family val="0"/>
        <charset val="128"/>
      </rPr>
      <t xml:space="preserve"> You cannot play Attack cards.
</t>
    </r>
    <r>
      <rPr>
        <b val="true"/>
        <sz val="10"/>
        <rFont val="宋体"/>
        <family val="0"/>
        <charset val="128"/>
      </rPr>
      <t xml:space="preserve">Disenchant:</t>
    </r>
    <r>
      <rPr>
        <sz val="10"/>
        <rFont val="宋体"/>
        <family val="0"/>
        <charset val="128"/>
      </rPr>
      <t xml:space="preserve"> Return this card to its pouch.</t>
    </r>
  </si>
  <si>
    <t xml:space="preserve">09-chikage-o-p-4</t>
  </si>
  <si>
    <t xml:space="preserve">滅灯毒</t>
  </si>
  <si>
    <t xml:space="preserve">ほろびどく</t>
  </si>
  <si>
    <t xml:space="preserve">灭灯毒</t>
  </si>
  <si>
    <t xml:space="preserve">멸등독</t>
  </si>
  <si>
    <t xml:space="preserve">Fading Light Toxin</t>
  </si>
  <si>
    <t xml:space="preserve">自オーラ→ダスト：3</t>
  </si>
  <si>
    <t xml:space="preserve">自装→3→虚</t>
  </si>
  <si>
    <t xml:space="preserve">自装（3）→虚</t>
  </si>
  <si>
    <r>
      <rPr>
        <sz val="11"/>
        <color rgb="FF000000"/>
        <rFont val="MS PGothic"/>
        <family val="3"/>
        <charset val="128"/>
      </rPr>
      <t xml:space="preserve"> </t>
    </r>
    <r>
      <rPr>
        <sz val="11"/>
        <color rgb="FF000000"/>
        <rFont val="Malgun Gothic Semilight"/>
        <family val="3"/>
        <charset val="129"/>
      </rPr>
      <t xml:space="preserve">자신</t>
    </r>
    <r>
      <rPr>
        <sz val="11"/>
        <color rgb="FF000000"/>
        <rFont val="MS PGothic"/>
        <family val="3"/>
        <charset val="128"/>
      </rPr>
      <t xml:space="preserve"> </t>
    </r>
    <r>
      <rPr>
        <sz val="11"/>
        <color rgb="FF000000"/>
        <rFont val="Malgun Gothic Semilight"/>
        <family val="3"/>
        <charset val="129"/>
      </rPr>
      <t xml:space="preserve">오라</t>
    </r>
    <r>
      <rPr>
        <sz val="11"/>
        <color rgb="FF000000"/>
        <rFont val="MS PGothic"/>
        <family val="3"/>
        <charset val="128"/>
      </rPr>
      <t xml:space="preserve">→</t>
    </r>
    <r>
      <rPr>
        <sz val="11"/>
        <color rgb="FF000000"/>
        <rFont val="Malgun Gothic Semilight"/>
        <family val="3"/>
        <charset val="129"/>
      </rPr>
      <t xml:space="preserve">더스트</t>
    </r>
    <r>
      <rPr>
        <sz val="11"/>
        <color rgb="FF000000"/>
        <rFont val="MS PGothic"/>
        <family val="3"/>
        <charset val="128"/>
      </rPr>
      <t xml:space="preserve">：</t>
    </r>
    <r>
      <rPr>
        <sz val="11"/>
        <color rgb="FF000000"/>
        <rFont val="Arial"/>
        <family val="2"/>
        <charset val="1"/>
      </rPr>
      <t xml:space="preserve">3</t>
    </r>
  </si>
  <si>
    <t xml:space="preserve">Your Aura (3)→ Shadow</t>
  </si>
  <si>
    <t xml:space="preserve">10-kururu-o-n-1</t>
  </si>
  <si>
    <t xml:space="preserve">kururu</t>
  </si>
  <si>
    <t xml:space="preserve">えれきてる</t>
  </si>
  <si>
    <t xml:space="preserve">电击装置</t>
  </si>
  <si>
    <t xml:space="preserve">电气疗法</t>
  </si>
  <si>
    <t xml:space="preserve">Electric</t>
  </si>
  <si>
    <t xml:space="preserve">엘레키텔</t>
  </si>
  <si>
    <t xml:space="preserve">Elekiter</t>
  </si>
  <si>
    <t xml:space="preserve">----
&lt;行行行対対&gt; 相手のライフに1ダメージを与える。 </t>
  </si>
  <si>
    <t xml:space="preserve">----
&lt;行行行对对&gt; 给予敌命1点伤害。</t>
  </si>
  <si>
    <t xml:space="preserve">----
机巧：蓝蓝蓝紫紫 对敌命造成1点伤害。</t>
  </si>
  <si>
    <r>
      <rPr>
        <sz val="11"/>
        <color rgb="FF000000"/>
        <rFont val="Arial"/>
        <family val="2"/>
        <charset val="1"/>
      </rPr>
      <t xml:space="preserve">----
 &lt;</t>
    </r>
    <r>
      <rPr>
        <sz val="11"/>
        <color rgb="FF000000"/>
        <rFont val="MS PGothic"/>
        <family val="3"/>
        <charset val="128"/>
      </rPr>
      <t xml:space="preserve">행행행대대</t>
    </r>
    <r>
      <rPr>
        <sz val="11"/>
        <color rgb="FF000000"/>
        <rFont val="Arial"/>
        <family val="2"/>
        <charset val="1"/>
      </rPr>
      <t xml:space="preserve">&gt;</t>
    </r>
    <r>
      <rPr>
        <sz val="11"/>
        <color rgb="FF000000"/>
        <rFont val="MS PGothic"/>
        <family val="3"/>
        <charset val="128"/>
      </rPr>
      <t xml:space="preserve">상대의 라이프에 </t>
    </r>
    <r>
      <rPr>
        <sz val="11"/>
        <color rgb="FF000000"/>
        <rFont val="Arial"/>
        <family val="2"/>
        <charset val="1"/>
      </rPr>
      <t xml:space="preserve">1 </t>
    </r>
    <r>
      <rPr>
        <sz val="11"/>
        <color rgb="FF000000"/>
        <rFont val="MS PGothic"/>
        <family val="3"/>
        <charset val="128"/>
      </rPr>
      <t xml:space="preserve">대미지를 준다</t>
    </r>
    <r>
      <rPr>
        <sz val="11"/>
        <color rgb="FF000000"/>
        <rFont val="Arial"/>
        <family val="2"/>
        <charset val="1"/>
      </rPr>
      <t xml:space="preserve">.</t>
    </r>
  </si>
  <si>
    <r>
      <rPr>
        <b val="true"/>
        <i val="true"/>
        <sz val="10"/>
        <rFont val="宋体"/>
        <family val="0"/>
        <charset val="128"/>
      </rPr>
      <t xml:space="preserve">Mechanism</t>
    </r>
    <r>
      <rPr>
        <sz val="10"/>
        <rFont val="宋体"/>
        <family val="0"/>
        <charset val="128"/>
      </rPr>
      <t xml:space="preserve"> </t>
    </r>
    <r>
      <rPr>
        <b val="true"/>
        <i val="true"/>
        <sz val="10"/>
        <rFont val="宋体"/>
        <family val="0"/>
        <charset val="128"/>
      </rPr>
      <t xml:space="preserve">(ACT ACT ACT REA REA)</t>
    </r>
    <r>
      <rPr>
        <sz val="10"/>
        <rFont val="宋体"/>
        <family val="0"/>
        <charset val="128"/>
      </rPr>
      <t xml:space="preserve"> - Deal 1 damage to your </t>
    </r>
    <r>
      <rPr>
        <b val="true"/>
        <sz val="10"/>
        <rFont val="宋体"/>
        <family val="0"/>
        <charset val="128"/>
      </rPr>
      <t xml:space="preserve">opponent's Life</t>
    </r>
    <r>
      <rPr>
        <sz val="10"/>
        <rFont val="宋体"/>
        <family val="0"/>
        <charset val="128"/>
      </rPr>
      <t xml:space="preserve">.</t>
    </r>
  </si>
  <si>
    <t xml:space="preserve">10-kururu-o-n-2</t>
  </si>
  <si>
    <t xml:space="preserve">あくせらー</t>
  </si>
  <si>
    <t xml:space="preserve">加速装置</t>
  </si>
  <si>
    <t xml:space="preserve">加束效应</t>
  </si>
  <si>
    <t xml:space="preserve">Accelerator</t>
  </si>
  <si>
    <t xml:space="preserve">액셀러</t>
  </si>
  <si>
    <t xml:space="preserve">Acceler</t>
  </si>
  <si>
    <t xml:space="preserve">----
&lt;行行付&gt; あなたの手札から《全力》カードを1枚選び、そのカードを使用してもよい。 
(フェイズは終了しない) </t>
  </si>
  <si>
    <t xml:space="preserve">----
&lt;行行付&gt; 选择你手牌里的1张《全力》牌并使用。（当前阶段不会因此而结束）</t>
  </si>
  <si>
    <t xml:space="preserve">----
机巧：蓝蓝绿 你可以使用一张《全力》牌。</t>
  </si>
  <si>
    <r>
      <rPr>
        <sz val="11"/>
        <color rgb="FF000000"/>
        <rFont val="Arial"/>
        <family val="2"/>
        <charset val="1"/>
      </rPr>
      <t xml:space="preserve">----
 &lt;</t>
    </r>
    <r>
      <rPr>
        <sz val="11"/>
        <color rgb="FF000000"/>
        <rFont val="MS PGothic"/>
        <family val="3"/>
        <charset val="128"/>
      </rPr>
      <t xml:space="preserve">행행부</t>
    </r>
    <r>
      <rPr>
        <sz val="11"/>
        <color rgb="FF000000"/>
        <rFont val="Arial"/>
        <family val="2"/>
        <charset val="1"/>
      </rPr>
      <t xml:space="preserve">&gt; </t>
    </r>
    <r>
      <rPr>
        <sz val="11"/>
        <color rgb="FF000000"/>
        <rFont val="MS PGothic"/>
        <family val="3"/>
        <charset val="128"/>
      </rPr>
      <t xml:space="preserve">당신의 손패에서 《전력》카드를 </t>
    </r>
    <r>
      <rPr>
        <sz val="11"/>
        <color rgb="FF000000"/>
        <rFont val="Arial"/>
        <family val="2"/>
        <charset val="1"/>
      </rPr>
      <t xml:space="preserve">1</t>
    </r>
    <r>
      <rPr>
        <sz val="11"/>
        <color rgb="FF000000"/>
        <rFont val="MS PGothic"/>
        <family val="3"/>
        <charset val="128"/>
      </rPr>
      <t xml:space="preserve">장 고르고</t>
    </r>
    <r>
      <rPr>
        <sz val="11"/>
        <color rgb="FF000000"/>
        <rFont val="Arial"/>
        <family val="2"/>
        <charset val="1"/>
      </rPr>
      <t xml:space="preserve">, </t>
    </r>
    <r>
      <rPr>
        <sz val="11"/>
        <color rgb="FF000000"/>
        <rFont val="MS PGothic"/>
        <family val="3"/>
        <charset val="128"/>
      </rPr>
      <t xml:space="preserve">그 카드를 사용해도 좋다</t>
    </r>
    <r>
      <rPr>
        <sz val="11"/>
        <color rgb="FF000000"/>
        <rFont val="Arial"/>
        <family val="2"/>
        <charset val="1"/>
      </rPr>
      <t xml:space="preserve">.
 (</t>
    </r>
    <r>
      <rPr>
        <sz val="11"/>
        <color rgb="FF000000"/>
        <rFont val="MS PGothic"/>
        <family val="3"/>
        <charset val="128"/>
      </rPr>
      <t xml:space="preserve">페이즈는 종료되지 않는다</t>
    </r>
    <r>
      <rPr>
        <sz val="11"/>
        <color rgb="FF000000"/>
        <rFont val="Arial"/>
        <family val="2"/>
        <charset val="1"/>
      </rPr>
      <t xml:space="preserve">.)</t>
    </r>
  </si>
  <si>
    <t xml:space="preserve">Mechanism (ENH ACT ACT) - You may choose 1 Throughout card in your hand and play it.</t>
  </si>
  <si>
    <t xml:space="preserve">10-kururu-o-n-3</t>
  </si>
  <si>
    <t xml:space="preserve">くるるーん</t>
  </si>
  <si>
    <t xml:space="preserve">枢噜～噜</t>
  </si>
  <si>
    <t xml:space="preserve">枢噜噜～</t>
  </si>
  <si>
    <t xml:space="preserve">쿠루루~웅</t>
  </si>
  <si>
    <t xml:space="preserve">Kururu~n</t>
  </si>
  <si>
    <t xml:space="preserve">【常時】このカードは対応でしか使用できない。 
以下から2つまでを選び、任意の順に行う。 
(同じものを2回選ぶことはできない)
・カードを1枚引く。
・伏せ札1枚を山札の底に置く。
・相手は手札を1枚捨て札にする。</t>
  </si>
  <si>
    <t xml:space="preserve">【常时】 此牌只能作为对应使用。
选择至多2项，以任意顺序结算（不能选择同一项2次）：
●抓1张牌；
●从盖牌区选择1张牌置于你的牌库底；
●对手弃1张牌。</t>
  </si>
  <si>
    <t xml:space="preserve">【常时】 此牌只能作为《对应》使用。
选择至多2项，以任意顺序结算（不能选择同一项2次）：
1.抓一张牌；
2.从盖牌区选择一张牌置于你的牌库底；
3.对手弃一张牌。</t>
  </si>
  <si>
    <r>
      <rPr>
        <sz val="11"/>
        <color rgb="FF000000"/>
        <rFont val="MS PGothic"/>
        <family val="3"/>
        <charset val="128"/>
      </rPr>
      <t xml:space="preserve">【상시】이 카드는 대응으로만 사용한다</t>
    </r>
    <r>
      <rPr>
        <sz val="11"/>
        <color rgb="FF000000"/>
        <rFont val="Arial"/>
        <family val="2"/>
        <charset val="1"/>
      </rPr>
      <t xml:space="preserve">.
 </t>
    </r>
    <r>
      <rPr>
        <sz val="11"/>
        <color rgb="FF000000"/>
        <rFont val="MS PGothic"/>
        <family val="3"/>
        <charset val="128"/>
      </rPr>
      <t xml:space="preserve">이하에서 </t>
    </r>
    <r>
      <rPr>
        <sz val="11"/>
        <color rgb="FF000000"/>
        <rFont val="Arial"/>
        <family val="2"/>
        <charset val="1"/>
      </rPr>
      <t xml:space="preserve">2</t>
    </r>
    <r>
      <rPr>
        <sz val="11"/>
        <color rgb="FF000000"/>
        <rFont val="MS PGothic"/>
        <family val="3"/>
        <charset val="128"/>
      </rPr>
      <t xml:space="preserve">개까지 고르고</t>
    </r>
    <r>
      <rPr>
        <sz val="11"/>
        <color rgb="FF000000"/>
        <rFont val="Arial"/>
        <family val="2"/>
        <charset val="1"/>
      </rPr>
      <t xml:space="preserve">, </t>
    </r>
    <r>
      <rPr>
        <sz val="11"/>
        <color rgb="FF000000"/>
        <rFont val="MS PGothic"/>
        <family val="3"/>
        <charset val="128"/>
      </rPr>
      <t xml:space="preserve">임의의 순서로 행한다</t>
    </r>
    <r>
      <rPr>
        <sz val="11"/>
        <color rgb="FF000000"/>
        <rFont val="Arial"/>
        <family val="2"/>
        <charset val="1"/>
      </rPr>
      <t xml:space="preserve">. 
 (</t>
    </r>
    <r>
      <rPr>
        <sz val="11"/>
        <color rgb="FF000000"/>
        <rFont val="MS PGothic"/>
        <family val="3"/>
        <charset val="128"/>
      </rPr>
      <t xml:space="preserve">같은 것을 </t>
    </r>
    <r>
      <rPr>
        <sz val="11"/>
        <color rgb="FF000000"/>
        <rFont val="Arial"/>
        <family val="2"/>
        <charset val="1"/>
      </rPr>
      <t xml:space="preserve">2</t>
    </r>
    <r>
      <rPr>
        <sz val="11"/>
        <color rgb="FF000000"/>
        <rFont val="MS PGothic"/>
        <family val="3"/>
        <charset val="128"/>
      </rPr>
      <t xml:space="preserve">번 고를 수 없다</t>
    </r>
    <r>
      <rPr>
        <sz val="11"/>
        <color rgb="FF000000"/>
        <rFont val="Arial"/>
        <family val="2"/>
        <charset val="1"/>
      </rPr>
      <t xml:space="preserve">.)
 </t>
    </r>
    <r>
      <rPr>
        <sz val="11"/>
        <color rgb="FF000000"/>
        <rFont val="MS PGothic"/>
        <family val="3"/>
        <charset val="128"/>
      </rPr>
      <t xml:space="preserve">・카드를 </t>
    </r>
    <r>
      <rPr>
        <sz val="11"/>
        <color rgb="FF000000"/>
        <rFont val="Arial"/>
        <family val="2"/>
        <charset val="1"/>
      </rPr>
      <t xml:space="preserve">1</t>
    </r>
    <r>
      <rPr>
        <sz val="11"/>
        <color rgb="FF000000"/>
        <rFont val="MS PGothic"/>
        <family val="3"/>
        <charset val="128"/>
      </rPr>
      <t xml:space="preserve">장 뽑는다</t>
    </r>
    <r>
      <rPr>
        <sz val="11"/>
        <color rgb="FF000000"/>
        <rFont val="Arial"/>
        <family val="2"/>
        <charset val="1"/>
      </rPr>
      <t xml:space="preserve">.
 </t>
    </r>
    <r>
      <rPr>
        <sz val="11"/>
        <color rgb="FF000000"/>
        <rFont val="MS PGothic"/>
        <family val="3"/>
        <charset val="128"/>
      </rPr>
      <t xml:space="preserve">・덮임패 </t>
    </r>
    <r>
      <rPr>
        <sz val="11"/>
        <color rgb="FF000000"/>
        <rFont val="Arial"/>
        <family val="2"/>
        <charset val="1"/>
      </rPr>
      <t xml:space="preserve">1</t>
    </r>
    <r>
      <rPr>
        <sz val="11"/>
        <color rgb="FF000000"/>
        <rFont val="MS PGothic"/>
        <family val="3"/>
        <charset val="128"/>
      </rPr>
      <t xml:space="preserve">장을 패산 밑에 둔다</t>
    </r>
    <r>
      <rPr>
        <sz val="11"/>
        <color rgb="FF000000"/>
        <rFont val="Arial"/>
        <family val="2"/>
        <charset val="1"/>
      </rPr>
      <t xml:space="preserve">.
 </t>
    </r>
    <r>
      <rPr>
        <sz val="11"/>
        <color rgb="FF000000"/>
        <rFont val="MS PGothic"/>
        <family val="3"/>
        <charset val="128"/>
      </rPr>
      <t xml:space="preserve">・상대는 손패를 </t>
    </r>
    <r>
      <rPr>
        <sz val="11"/>
        <color rgb="FF000000"/>
        <rFont val="Arial"/>
        <family val="2"/>
        <charset val="1"/>
      </rPr>
      <t xml:space="preserve">1</t>
    </r>
    <r>
      <rPr>
        <sz val="11"/>
        <color rgb="FF000000"/>
        <rFont val="MS PGothic"/>
        <family val="3"/>
        <charset val="128"/>
      </rPr>
      <t xml:space="preserve">장 버림패로 한다</t>
    </r>
    <r>
      <rPr>
        <sz val="11"/>
        <color rgb="FF000000"/>
        <rFont val="Arial"/>
        <family val="2"/>
        <charset val="1"/>
      </rPr>
      <t xml:space="preserve">.</t>
    </r>
  </si>
  <si>
    <r>
      <rPr>
        <b val="true"/>
        <sz val="10"/>
        <rFont val="宋体"/>
        <family val="0"/>
        <charset val="128"/>
      </rPr>
      <t xml:space="preserve">Forced:</t>
    </r>
    <r>
      <rPr>
        <sz val="10"/>
        <rFont val="宋体"/>
        <family val="0"/>
        <charset val="128"/>
      </rPr>
      <t xml:space="preserve"> This card cannot be played except as a Reaction to an attack.
Choose up to two, in any order: (You may not choose the same option more than once.)
</t>
    </r>
    <r>
      <rPr>
        <sz val="10"/>
        <rFont val="MS Gothic"/>
        <family val="3"/>
        <charset val="128"/>
      </rPr>
      <t xml:space="preserve">・</t>
    </r>
    <r>
      <rPr>
        <sz val="10"/>
        <rFont val="宋体"/>
        <family val="0"/>
        <charset val="128"/>
      </rPr>
      <t xml:space="preserve">Draw a card.
</t>
    </r>
    <r>
      <rPr>
        <sz val="10"/>
        <rFont val="MS Gothic"/>
        <family val="3"/>
        <charset val="128"/>
      </rPr>
      <t xml:space="preserve">・</t>
    </r>
    <r>
      <rPr>
        <sz val="10"/>
        <rFont val="宋体"/>
        <family val="0"/>
        <charset val="128"/>
      </rPr>
      <t xml:space="preserve">Put a card from your discard pile to the bottom of your deck.
</t>
    </r>
    <r>
      <rPr>
        <sz val="10"/>
        <rFont val="MS Gothic"/>
        <family val="3"/>
        <charset val="128"/>
      </rPr>
      <t xml:space="preserve">・</t>
    </r>
    <r>
      <rPr>
        <sz val="10"/>
        <rFont val="宋体"/>
        <family val="0"/>
        <charset val="128"/>
      </rPr>
      <t xml:space="preserve">Your opponent puts a card from their hand into their played pile.</t>
    </r>
  </si>
  <si>
    <t xml:space="preserve">10-kururu-o-n-4</t>
  </si>
  <si>
    <t xml:space="preserve">とるねーど</t>
  </si>
  <si>
    <t xml:space="preserve">龙卷装置</t>
  </si>
  <si>
    <t xml:space="preserve">大龙卷轰</t>
  </si>
  <si>
    <t xml:space="preserve">Tornado</t>
  </si>
  <si>
    <t xml:space="preserve">토네이도</t>
  </si>
  <si>
    <t xml:space="preserve">Tornaydo</t>
  </si>
  <si>
    <t xml:space="preserve">----
&lt;攻攻&gt; 相手のオーラに5ダメージを与える。 
----
&lt;付付&gt; 相手のライフに1ダメージを与える。</t>
  </si>
  <si>
    <t xml:space="preserve">----
&lt;攻攻&gt; 给予敌装5点伤害。
----
&lt;付付&gt; 给予敌命1点伤害。</t>
  </si>
  <si>
    <t xml:space="preserve">----
机巧：红红 对敌装造成5点伤害。
----
机巧：绿绿 对敌命造成1点伤害。</t>
  </si>
  <si>
    <r>
      <rPr>
        <sz val="11"/>
        <color rgb="FF000000"/>
        <rFont val="Arial"/>
        <family val="2"/>
        <charset val="1"/>
      </rPr>
      <t xml:space="preserve">----
 &lt;</t>
    </r>
    <r>
      <rPr>
        <sz val="11"/>
        <color rgb="FF000000"/>
        <rFont val="MS PGothic"/>
        <family val="3"/>
        <charset val="128"/>
      </rPr>
      <t xml:space="preserve">공공</t>
    </r>
    <r>
      <rPr>
        <sz val="11"/>
        <color rgb="FF000000"/>
        <rFont val="Arial"/>
        <family val="2"/>
        <charset val="1"/>
      </rPr>
      <t xml:space="preserve">&gt;</t>
    </r>
    <r>
      <rPr>
        <sz val="11"/>
        <color rgb="FF000000"/>
        <rFont val="MS PGothic"/>
        <family val="3"/>
        <charset val="128"/>
      </rPr>
      <t xml:space="preserve">상대의 오라에 </t>
    </r>
    <r>
      <rPr>
        <sz val="11"/>
        <color rgb="FF000000"/>
        <rFont val="Arial"/>
        <family val="2"/>
        <charset val="1"/>
      </rPr>
      <t xml:space="preserve">5 </t>
    </r>
    <r>
      <rPr>
        <sz val="11"/>
        <color rgb="FF000000"/>
        <rFont val="MS PGothic"/>
        <family val="3"/>
        <charset val="128"/>
      </rPr>
      <t xml:space="preserve">대미지를 준다</t>
    </r>
    <r>
      <rPr>
        <sz val="11"/>
        <color rgb="FF000000"/>
        <rFont val="Arial"/>
        <family val="2"/>
        <charset val="1"/>
      </rPr>
      <t xml:space="preserve">.
 ----
 &lt;</t>
    </r>
    <r>
      <rPr>
        <sz val="11"/>
        <color rgb="FF000000"/>
        <rFont val="MS PGothic"/>
        <family val="3"/>
        <charset val="128"/>
      </rPr>
      <t xml:space="preserve">부부</t>
    </r>
    <r>
      <rPr>
        <sz val="11"/>
        <color rgb="FF000000"/>
        <rFont val="Arial"/>
        <family val="2"/>
        <charset val="1"/>
      </rPr>
      <t xml:space="preserve">&gt; </t>
    </r>
    <r>
      <rPr>
        <sz val="11"/>
        <color rgb="FF000000"/>
        <rFont val="MS PGothic"/>
        <family val="3"/>
        <charset val="128"/>
      </rPr>
      <t xml:space="preserve">상대의 라이프에 </t>
    </r>
    <r>
      <rPr>
        <sz val="11"/>
        <color rgb="FF000000"/>
        <rFont val="Arial"/>
        <family val="2"/>
        <charset val="1"/>
      </rPr>
      <t xml:space="preserve">1 </t>
    </r>
    <r>
      <rPr>
        <sz val="11"/>
        <color rgb="FF000000"/>
        <rFont val="MS PGothic"/>
        <family val="3"/>
        <charset val="128"/>
      </rPr>
      <t xml:space="preserve">대미지를 준다</t>
    </r>
    <r>
      <rPr>
        <sz val="11"/>
        <color rgb="FF000000"/>
        <rFont val="Arial"/>
        <family val="2"/>
        <charset val="1"/>
      </rPr>
      <t xml:space="preserve">.</t>
    </r>
  </si>
  <si>
    <r>
      <rPr>
        <b val="true"/>
        <i val="true"/>
        <sz val="10"/>
        <color rgb="FF000000"/>
        <rFont val="SimSun"/>
        <family val="0"/>
        <charset val="134"/>
      </rPr>
      <t xml:space="preserve">Mechanism</t>
    </r>
    <r>
      <rPr>
        <sz val="10"/>
        <rFont val="宋体"/>
        <family val="0"/>
        <charset val="128"/>
      </rPr>
      <t xml:space="preserve"> </t>
    </r>
    <r>
      <rPr>
        <b val="true"/>
        <i val="true"/>
        <sz val="10"/>
        <rFont val="宋体"/>
        <family val="0"/>
        <charset val="128"/>
      </rPr>
      <t xml:space="preserve">(ATK ATK)</t>
    </r>
    <r>
      <rPr>
        <sz val="10"/>
        <rFont val="宋体"/>
        <family val="0"/>
        <charset val="128"/>
      </rPr>
      <t xml:space="preserve"> - Deal 5 damage to your </t>
    </r>
    <r>
      <rPr>
        <b val="true"/>
        <sz val="10"/>
        <rFont val="宋体"/>
        <family val="0"/>
        <charset val="128"/>
      </rPr>
      <t xml:space="preserve">opponent's Aura</t>
    </r>
    <r>
      <rPr>
        <sz val="10"/>
        <rFont val="宋体"/>
        <family val="0"/>
        <charset val="128"/>
      </rPr>
      <t xml:space="preserve">.
----
</t>
    </r>
    <r>
      <rPr>
        <b val="true"/>
        <i val="true"/>
        <sz val="10"/>
        <rFont val="宋体"/>
        <family val="0"/>
        <charset val="128"/>
      </rPr>
      <t xml:space="preserve">Mechanism (ENH ENH)</t>
    </r>
    <r>
      <rPr>
        <sz val="10"/>
        <rFont val="宋体"/>
        <family val="0"/>
        <charset val="128"/>
      </rPr>
      <t xml:space="preserve"> - Deal 1 damage to your </t>
    </r>
    <r>
      <rPr>
        <b val="true"/>
        <sz val="10"/>
        <rFont val="宋体"/>
        <family val="0"/>
        <charset val="128"/>
      </rPr>
      <t xml:space="preserve">opponent's Life</t>
    </r>
    <r>
      <rPr>
        <sz val="10"/>
        <rFont val="宋体"/>
        <family val="0"/>
        <charset val="128"/>
      </rPr>
      <t xml:space="preserve">.</t>
    </r>
  </si>
  <si>
    <t xml:space="preserve">10-kururu-o-n-5</t>
  </si>
  <si>
    <t xml:space="preserve">りげいなー</t>
  </si>
  <si>
    <t xml:space="preserve">重振装置</t>
  </si>
  <si>
    <t xml:space="preserve">回嗖利用</t>
  </si>
  <si>
    <t xml:space="preserve">Regainer</t>
  </si>
  <si>
    <t xml:space="preserve">리게이너</t>
  </si>
  <si>
    <t xml:space="preserve">Regainah</t>
  </si>
  <si>
    <t xml:space="preserve">----
&lt;攻対&gt; あなたの使用済の切札を1枚選んでもよい。そのカードを消費を支払わずに使用する。(《全力》カードでもよい) 
----
あなたの集中力は0になる。</t>
  </si>
  <si>
    <t xml:space="preserve">----
&lt;攻对&gt; 你可以使用你的1张使用后的王牌，而不需支付其费用（可以选择《全力》牌）。
----
你的集中力变为0。</t>
  </si>
  <si>
    <t xml:space="preserve">----
机巧：红紫 你可以使用你的一张正面朝上的王牌，而不需支付其费用（可以选择《全力》牌） 。
----
你的集中力变为0。</t>
  </si>
  <si>
    <r>
      <rPr>
        <sz val="11"/>
        <color rgb="FF000000"/>
        <rFont val="Arial"/>
        <family val="2"/>
        <charset val="1"/>
      </rPr>
      <t xml:space="preserve">----
 &lt;</t>
    </r>
    <r>
      <rPr>
        <sz val="11"/>
        <color rgb="FF000000"/>
        <rFont val="MS PGothic"/>
        <family val="3"/>
        <charset val="128"/>
      </rPr>
      <t xml:space="preserve">공대</t>
    </r>
    <r>
      <rPr>
        <sz val="11"/>
        <color rgb="FF000000"/>
        <rFont val="Arial"/>
        <family val="2"/>
        <charset val="1"/>
      </rPr>
      <t xml:space="preserve">&gt; </t>
    </r>
    <r>
      <rPr>
        <sz val="11"/>
        <color rgb="FF000000"/>
        <rFont val="MS PGothic"/>
        <family val="3"/>
        <charset val="128"/>
      </rPr>
      <t xml:space="preserve">당신의 사용완료 비장패를 </t>
    </r>
    <r>
      <rPr>
        <sz val="11"/>
        <color rgb="FF000000"/>
        <rFont val="Arial"/>
        <family val="2"/>
        <charset val="1"/>
      </rPr>
      <t xml:space="preserve">1</t>
    </r>
    <r>
      <rPr>
        <sz val="11"/>
        <color rgb="FF000000"/>
        <rFont val="MS PGothic"/>
        <family val="3"/>
        <charset val="128"/>
      </rPr>
      <t xml:space="preserve">장 골라도 좋다</t>
    </r>
    <r>
      <rPr>
        <sz val="11"/>
        <color rgb="FF000000"/>
        <rFont val="Arial"/>
        <family val="2"/>
        <charset val="1"/>
      </rPr>
      <t xml:space="preserve">. </t>
    </r>
    <r>
      <rPr>
        <sz val="11"/>
        <color rgb="FF000000"/>
        <rFont val="MS PGothic"/>
        <family val="3"/>
        <charset val="128"/>
      </rPr>
      <t xml:space="preserve">그 카드를 소비를 지불하지 않고 사용한다</t>
    </r>
    <r>
      <rPr>
        <sz val="11"/>
        <color rgb="FF000000"/>
        <rFont val="Arial"/>
        <family val="2"/>
        <charset val="1"/>
      </rPr>
      <t xml:space="preserve">. (</t>
    </r>
    <r>
      <rPr>
        <sz val="11"/>
        <color rgb="FF000000"/>
        <rFont val="MS PGothic"/>
        <family val="3"/>
        <charset val="128"/>
      </rPr>
      <t xml:space="preserve">《전력》카드여도 좋다</t>
    </r>
    <r>
      <rPr>
        <sz val="11"/>
        <color rgb="FF000000"/>
        <rFont val="Arial"/>
        <family val="2"/>
        <charset val="1"/>
      </rPr>
      <t xml:space="preserve">) 
 ----
 </t>
    </r>
    <r>
      <rPr>
        <sz val="11"/>
        <color rgb="FF000000"/>
        <rFont val="MS PGothic"/>
        <family val="3"/>
        <charset val="128"/>
      </rPr>
      <t xml:space="preserve">당신의 집중력은 </t>
    </r>
    <r>
      <rPr>
        <sz val="11"/>
        <color rgb="FF000000"/>
        <rFont val="Arial"/>
        <family val="2"/>
        <charset val="1"/>
      </rPr>
      <t xml:space="preserve">0</t>
    </r>
    <r>
      <rPr>
        <sz val="11"/>
        <color rgb="FF000000"/>
        <rFont val="MS PGothic"/>
        <family val="3"/>
        <charset val="128"/>
      </rPr>
      <t xml:space="preserve">이 된다</t>
    </r>
    <r>
      <rPr>
        <sz val="11"/>
        <color rgb="FF000000"/>
        <rFont val="Arial"/>
        <family val="2"/>
        <charset val="1"/>
      </rPr>
      <t xml:space="preserve">.</t>
    </r>
  </si>
  <si>
    <r>
      <rPr>
        <b val="true"/>
        <i val="true"/>
        <sz val="10"/>
        <color rgb="FF000000"/>
        <rFont val="宋体"/>
        <family val="0"/>
        <charset val="128"/>
      </rPr>
      <t xml:space="preserve">Mechanism (ATK REA) - You may choose 1 of your Devoted Special cards. Play that card without paying its cost.
</t>
    </r>
    <r>
      <rPr>
        <sz val="10"/>
        <rFont val="宋体"/>
        <family val="0"/>
        <charset val="128"/>
      </rPr>
      <t xml:space="preserve">----
Your Vigor becomes 0.</t>
    </r>
  </si>
  <si>
    <t xml:space="preserve">10-kururu-o-n-6</t>
  </si>
  <si>
    <t xml:space="preserve">もじゅるー</t>
  </si>
  <si>
    <t xml:space="preserve">模块化</t>
  </si>
  <si>
    <t xml:space="preserve">Module</t>
  </si>
  <si>
    <t xml:space="preserve">모듈</t>
  </si>
  <si>
    <t xml:space="preserve">Mozule</t>
  </si>
  <si>
    <t xml:space="preserve">【展開中】あなたが《行動》カードを使用した時、その解決後に基本動作を1回行ってもよい。</t>
  </si>
  <si>
    <t xml:space="preserve">【展开中】每当你使用的《行动》牌结算完毕时，你可以执行一次基本动作。</t>
  </si>
  <si>
    <r>
      <rPr>
        <sz val="11"/>
        <color rgb="FF000000"/>
        <rFont val="MS PGothic"/>
        <family val="3"/>
        <charset val="128"/>
      </rPr>
      <t xml:space="preserve">【전개중】당신이 《행동》카드를 사용했을 때</t>
    </r>
    <r>
      <rPr>
        <sz val="11"/>
        <color rgb="FF000000"/>
        <rFont val="Arial"/>
        <family val="2"/>
        <charset val="1"/>
      </rPr>
      <t xml:space="preserve">, </t>
    </r>
    <r>
      <rPr>
        <sz val="11"/>
        <color rgb="FF000000"/>
        <rFont val="MS PGothic"/>
        <family val="3"/>
        <charset val="128"/>
      </rPr>
      <t xml:space="preserve">그 해결 후에 기본 동작을 </t>
    </r>
    <r>
      <rPr>
        <sz val="11"/>
        <color rgb="FF000000"/>
        <rFont val="Arial"/>
        <family val="2"/>
        <charset val="1"/>
      </rPr>
      <t xml:space="preserve">1</t>
    </r>
    <r>
      <rPr>
        <sz val="11"/>
        <color rgb="FF000000"/>
        <rFont val="MS PGothic"/>
        <family val="3"/>
        <charset val="128"/>
      </rPr>
      <t xml:space="preserve">회 행해도 좋다</t>
    </r>
    <r>
      <rPr>
        <sz val="11"/>
        <color rgb="FF000000"/>
        <rFont val="Arial"/>
        <family val="2"/>
        <charset val="1"/>
      </rPr>
      <t xml:space="preserve">.</t>
    </r>
  </si>
  <si>
    <r>
      <rPr>
        <b val="true"/>
        <sz val="10"/>
        <rFont val="宋体"/>
        <family val="0"/>
        <charset val="128"/>
      </rPr>
      <t xml:space="preserve">Ongoing:</t>
    </r>
    <r>
      <rPr>
        <sz val="10"/>
        <rFont val="宋体"/>
        <family val="0"/>
        <charset val="128"/>
      </rPr>
      <t xml:space="preserve"> Whenever you play an Action card, you may perform a basic action after it resolves.</t>
    </r>
  </si>
  <si>
    <t xml:space="preserve">10-kururu-o-n-7</t>
  </si>
  <si>
    <t xml:space="preserve">りふれくた</t>
  </si>
  <si>
    <t xml:space="preserve">反射器</t>
  </si>
  <si>
    <t xml:space="preserve">反射</t>
  </si>
  <si>
    <t xml:space="preserve">Reflector</t>
  </si>
  <si>
    <t xml:space="preserve">리플렉터</t>
  </si>
  <si>
    <t xml:space="preserve">Reflecta</t>
  </si>
  <si>
    <t xml:space="preserve">----
&lt;攻対&gt; 【展開時】このカードの上に桜花結晶を4個ダストから置く。 
----
【展開中】各ターンにおける相手の2回目の《攻撃》は打ち消される。
</t>
  </si>
  <si>
    <t xml:space="preserve">----
&lt;攻对&gt; 【展开时】将虚中的4个樱花结晶移至此牌上。
----
【展开中】打消每回合对手的第二次《攻击》。</t>
  </si>
  <si>
    <t xml:space="preserve">----
机巧：红紫 将虚中的4个樱花结晶移至此牌上。
----
【展开中】 打消每回合对手的第二次《攻击》。</t>
  </si>
  <si>
    <r>
      <rPr>
        <sz val="11"/>
        <color rgb="FF000000"/>
        <rFont val="Arial"/>
        <family val="2"/>
        <charset val="1"/>
      </rPr>
      <t xml:space="preserve">----
 &lt;</t>
    </r>
    <r>
      <rPr>
        <sz val="11"/>
        <color rgb="FF000000"/>
        <rFont val="MS PGothic"/>
        <family val="3"/>
        <charset val="128"/>
      </rPr>
      <t xml:space="preserve">공대</t>
    </r>
    <r>
      <rPr>
        <sz val="11"/>
        <color rgb="FF000000"/>
        <rFont val="Arial"/>
        <family val="2"/>
        <charset val="1"/>
      </rPr>
      <t xml:space="preserve">&gt; </t>
    </r>
    <r>
      <rPr>
        <sz val="11"/>
        <color rgb="FF000000"/>
        <rFont val="MS PGothic"/>
        <family val="3"/>
        <charset val="128"/>
      </rPr>
      <t xml:space="preserve">【전개시】이 카드 위에 벚꽃 결정을 </t>
    </r>
    <r>
      <rPr>
        <sz val="11"/>
        <color rgb="FF000000"/>
        <rFont val="Arial"/>
        <family val="2"/>
        <charset val="1"/>
      </rPr>
      <t xml:space="preserve">4</t>
    </r>
    <r>
      <rPr>
        <sz val="11"/>
        <color rgb="FF000000"/>
        <rFont val="MS PGothic"/>
        <family val="3"/>
        <charset val="128"/>
      </rPr>
      <t xml:space="preserve">개 더스트로부터 올린다</t>
    </r>
    <r>
      <rPr>
        <sz val="11"/>
        <color rgb="FF000000"/>
        <rFont val="Arial"/>
        <family val="2"/>
        <charset val="1"/>
      </rPr>
      <t xml:space="preserve">.
 ----
 </t>
    </r>
    <r>
      <rPr>
        <sz val="11"/>
        <color rgb="FF000000"/>
        <rFont val="MS PGothic"/>
        <family val="3"/>
        <charset val="128"/>
      </rPr>
      <t xml:space="preserve">【전개중】매 턴 상대의 </t>
    </r>
    <r>
      <rPr>
        <sz val="11"/>
        <color rgb="FF000000"/>
        <rFont val="Arial"/>
        <family val="2"/>
        <charset val="1"/>
      </rPr>
      <t xml:space="preserve">2</t>
    </r>
    <r>
      <rPr>
        <sz val="11"/>
        <color rgb="FF000000"/>
        <rFont val="MS PGothic"/>
        <family val="3"/>
        <charset val="128"/>
      </rPr>
      <t xml:space="preserve">번째 《공격》은 무효화된다</t>
    </r>
    <r>
      <rPr>
        <sz val="11"/>
        <color rgb="FF000000"/>
        <rFont val="Arial"/>
        <family val="2"/>
        <charset val="1"/>
      </rPr>
      <t xml:space="preserve">.</t>
    </r>
  </si>
  <si>
    <r>
      <rPr>
        <b val="true"/>
        <i val="true"/>
        <sz val="10"/>
        <rFont val="宋体"/>
        <family val="0"/>
        <charset val="128"/>
      </rPr>
      <t xml:space="preserve">Mechanism (ATK REA)</t>
    </r>
    <r>
      <rPr>
        <sz val="10"/>
        <rFont val="宋体"/>
        <family val="0"/>
        <charset val="128"/>
      </rPr>
      <t xml:space="preserve"> - </t>
    </r>
    <r>
      <rPr>
        <b val="true"/>
        <sz val="10"/>
        <rFont val="宋体"/>
        <family val="0"/>
        <charset val="128"/>
      </rPr>
      <t xml:space="preserve">Initialize:</t>
    </r>
    <r>
      <rPr>
        <sz val="10"/>
        <rFont val="宋体"/>
        <family val="0"/>
        <charset val="128"/>
      </rPr>
      <t xml:space="preserve"> Move 4 Sakura tokens from </t>
    </r>
    <r>
      <rPr>
        <b val="true"/>
        <sz val="10"/>
        <rFont val="宋体"/>
        <family val="0"/>
        <charset val="128"/>
      </rPr>
      <t xml:space="preserve">Shadow</t>
    </r>
    <r>
      <rPr>
        <sz val="10"/>
        <rFont val="宋体"/>
        <family val="0"/>
        <charset val="128"/>
      </rPr>
      <t xml:space="preserve"> to this card.
----
</t>
    </r>
    <r>
      <rPr>
        <b val="true"/>
        <sz val="10"/>
        <rFont val="宋体"/>
        <family val="0"/>
        <charset val="128"/>
      </rPr>
      <t xml:space="preserve">Ongoing:</t>
    </r>
    <r>
      <rPr>
        <sz val="10"/>
        <rFont val="宋体"/>
        <family val="0"/>
        <charset val="128"/>
      </rPr>
      <t xml:space="preserve"> Your opponent's second attack each turn is automatically cancelled.</t>
    </r>
  </si>
  <si>
    <t xml:space="preserve">10-kururu-o-s-1</t>
  </si>
  <si>
    <t xml:space="preserve">どれーんでびる</t>
  </si>
  <si>
    <t xml:space="preserve">虹吸魔翼</t>
  </si>
  <si>
    <t xml:space="preserve">魔能吸收</t>
  </si>
  <si>
    <t xml:space="preserve">Drain Devil</t>
  </si>
  <si>
    <t xml:space="preserve">드레인 데빌</t>
  </si>
  <si>
    <t xml:space="preserve">相オーラ→自オーラ：1 
【使用済】あなたの使用済の切札が未使用に戻った時、このカードを消費を支払わずに使用してもよい。</t>
  </si>
  <si>
    <t xml:space="preserve">敌装→1→自装 
【使用后】每当你的处于使用后状态的王牌变为未使用状态时，你可以使用此牌，而不需支付其费用。</t>
  </si>
  <si>
    <t xml:space="preserve">敌装（1）→自装 
【使用后】每当你的正面朝上的王牌翻面时，你可以使用此牌，而不需支付其费用。</t>
  </si>
  <si>
    <r>
      <rPr>
        <sz val="11"/>
        <color rgb="FF000000"/>
        <rFont val="MS PGothic"/>
        <family val="3"/>
        <charset val="128"/>
      </rPr>
      <t xml:space="preserve">상대 오라→자신 오라：</t>
    </r>
    <r>
      <rPr>
        <sz val="11"/>
        <color rgb="FF000000"/>
        <rFont val="Arial"/>
        <family val="2"/>
        <charset val="1"/>
      </rPr>
      <t xml:space="preserve">1 
 </t>
    </r>
    <r>
      <rPr>
        <sz val="11"/>
        <color rgb="FF000000"/>
        <rFont val="MS PGothic"/>
        <family val="3"/>
        <charset val="128"/>
      </rPr>
      <t xml:space="preserve">【사용완료】당신의 사용완료 비장패가 미사용으로 되돌아갈때</t>
    </r>
    <r>
      <rPr>
        <sz val="11"/>
        <color rgb="FF000000"/>
        <rFont val="Arial"/>
        <family val="2"/>
        <charset val="1"/>
      </rPr>
      <t xml:space="preserve">, </t>
    </r>
    <r>
      <rPr>
        <sz val="11"/>
        <color rgb="FF000000"/>
        <rFont val="MS PGothic"/>
        <family val="3"/>
        <charset val="128"/>
      </rPr>
      <t xml:space="preserve">이 카드를 소비를 지불하지 않고 사용해도 좋다</t>
    </r>
    <r>
      <rPr>
        <sz val="11"/>
        <color rgb="FF000000"/>
        <rFont val="Arial"/>
        <family val="2"/>
        <charset val="1"/>
      </rPr>
      <t xml:space="preserve">.</t>
    </r>
  </si>
  <si>
    <r>
      <rPr>
        <b val="true"/>
        <sz val="10"/>
        <rFont val="宋体"/>
        <family val="0"/>
        <charset val="128"/>
      </rPr>
      <t xml:space="preserve">Opponent's Aura (1)→ Your Aura
Devoted:</t>
    </r>
    <r>
      <rPr>
        <sz val="10"/>
        <rFont val="宋体"/>
        <family val="0"/>
        <charset val="128"/>
      </rPr>
      <t xml:space="preserve"> Whenever one of your Devoted Special cards is turned face-down, you may play this card without paying its cost.</t>
    </r>
  </si>
  <si>
    <t xml:space="preserve">10-kururu-o-s-2</t>
  </si>
  <si>
    <t xml:space="preserve">びっぐごーれむ</t>
  </si>
  <si>
    <t xml:space="preserve">巨大魔像</t>
  </si>
  <si>
    <t xml:space="preserve">大魔像</t>
  </si>
  <si>
    <t xml:space="preserve">Big Golem</t>
  </si>
  <si>
    <t xml:space="preserve">빅 골렘</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</si>
  <si>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</si>
  <si>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t xml:space="preserve">----
&lt;对全全&gt; 【使用后】在你的结束阶段，你可以给予敌命1点伤害。若如此做，则重铸你的牌库（你不会因此受到伤害）。
----
【使用后】每当你使用具《全力》副类别的牌时，结算完毕后你可以执行一次基本动作。</t>
  </si>
  <si>
    <t xml:space="preserve">----
【使用后】机巧：黄黄紫  每当你的结束阶段结束时，你可以对敌命造成1点伤害并重铸你的牌库
（你不会因此受到伤害）。
----
【使用后】每当你使用的具《全力》副类别的牌结算完毕时，你可以执行一次基本动作。</t>
  </si>
  <si>
    <r>
      <rPr>
        <sz val="11"/>
        <color rgb="FF000000"/>
        <rFont val="Arial"/>
        <family val="2"/>
        <charset val="1"/>
      </rPr>
      <t xml:space="preserve">----
 &lt;</t>
    </r>
    <r>
      <rPr>
        <sz val="11"/>
        <color rgb="FF000000"/>
        <rFont val="MS PGothic"/>
        <family val="3"/>
        <charset val="128"/>
      </rPr>
      <t xml:space="preserve">대전전</t>
    </r>
    <r>
      <rPr>
        <sz val="11"/>
        <color rgb="FF000000"/>
        <rFont val="Arial"/>
        <family val="2"/>
        <charset val="1"/>
      </rPr>
      <t xml:space="preserve">&gt; </t>
    </r>
    <r>
      <rPr>
        <sz val="11"/>
        <color rgb="FF000000"/>
        <rFont val="MS PGothic"/>
        <family val="3"/>
        <charset val="128"/>
      </rPr>
      <t xml:space="preserve">【사용완료】당신의 종료 페이즈에 상대의 라이프에 </t>
    </r>
    <r>
      <rPr>
        <sz val="11"/>
        <color rgb="FF000000"/>
        <rFont val="Arial"/>
        <family val="2"/>
        <charset val="1"/>
      </rPr>
      <t xml:space="preserve">1 </t>
    </r>
    <r>
      <rPr>
        <sz val="11"/>
        <color rgb="FF000000"/>
        <rFont val="MS PGothic"/>
        <family val="3"/>
        <charset val="128"/>
      </rPr>
      <t xml:space="preserve">대미지를 주어도 좋다</t>
    </r>
    <r>
      <rPr>
        <sz val="11"/>
        <color rgb="FF000000"/>
        <rFont val="Arial"/>
        <family val="2"/>
        <charset val="1"/>
      </rPr>
      <t xml:space="preserve">. </t>
    </r>
    <r>
      <rPr>
        <sz val="11"/>
        <color rgb="FF000000"/>
        <rFont val="MS PGothic"/>
        <family val="3"/>
        <charset val="128"/>
      </rPr>
      <t xml:space="preserve">그럴 경우</t>
    </r>
    <r>
      <rPr>
        <sz val="11"/>
        <color rgb="FF000000"/>
        <rFont val="Arial"/>
        <family val="2"/>
        <charset val="1"/>
      </rPr>
      <t xml:space="preserve">, </t>
    </r>
    <r>
      <rPr>
        <sz val="11"/>
        <color rgb="FF000000"/>
        <rFont val="MS PGothic"/>
        <family val="3"/>
        <charset val="128"/>
      </rPr>
      <t xml:space="preserve">패산을 재구성한다</t>
    </r>
    <r>
      <rPr>
        <sz val="11"/>
        <color rgb="FF000000"/>
        <rFont val="Arial"/>
        <family val="2"/>
        <charset val="1"/>
      </rPr>
      <t xml:space="preserve">.
 ----
 </t>
    </r>
    <r>
      <rPr>
        <sz val="11"/>
        <color rgb="FF000000"/>
        <rFont val="MS PGothic"/>
        <family val="3"/>
        <charset val="128"/>
      </rPr>
      <t xml:space="preserve">【사용완료】당신이 《전력》카드를 사용했을 때</t>
    </r>
    <r>
      <rPr>
        <sz val="11"/>
        <color rgb="FF000000"/>
        <rFont val="Arial"/>
        <family val="2"/>
        <charset val="1"/>
      </rPr>
      <t xml:space="preserve">, </t>
    </r>
    <r>
      <rPr>
        <sz val="11"/>
        <color rgb="FF000000"/>
        <rFont val="MS PGothic"/>
        <family val="3"/>
        <charset val="128"/>
      </rPr>
      <t xml:space="preserve">그 해결 후에 기본동작을 </t>
    </r>
    <r>
      <rPr>
        <sz val="11"/>
        <color rgb="FF000000"/>
        <rFont val="Arial"/>
        <family val="2"/>
        <charset val="1"/>
      </rPr>
      <t xml:space="preserve">1</t>
    </r>
    <r>
      <rPr>
        <sz val="11"/>
        <color rgb="FF000000"/>
        <rFont val="MS PGothic"/>
        <family val="3"/>
        <charset val="128"/>
      </rPr>
      <t xml:space="preserve">번 해도 좋다</t>
    </r>
    <r>
      <rPr>
        <sz val="11"/>
        <color rgb="FF000000"/>
        <rFont val="Arial"/>
        <family val="2"/>
        <charset val="1"/>
      </rPr>
      <t xml:space="preserve">.</t>
    </r>
  </si>
  <si>
    <r>
      <rPr>
        <b val="true"/>
        <i val="true"/>
        <sz val="10"/>
        <rFont val="宋体"/>
        <family val="0"/>
        <charset val="128"/>
      </rPr>
      <t xml:space="preserve">Mechanism (REA THR THR)</t>
    </r>
    <r>
      <rPr>
        <sz val="10"/>
        <rFont val="宋体"/>
        <family val="0"/>
        <charset val="128"/>
      </rPr>
      <t xml:space="preserve"> - </t>
    </r>
    <r>
      <rPr>
        <b val="true"/>
        <sz val="10"/>
        <rFont val="宋体"/>
        <family val="0"/>
        <charset val="128"/>
      </rPr>
      <t xml:space="preserve">Devoted:</t>
    </r>
    <r>
      <rPr>
        <sz val="10"/>
        <rFont val="宋体"/>
        <family val="0"/>
        <charset val="128"/>
      </rPr>
      <t xml:space="preserve"> At the end of your turn, you may deal 1 damage to your </t>
    </r>
    <r>
      <rPr>
        <b val="true"/>
        <sz val="10"/>
        <rFont val="宋体"/>
        <family val="0"/>
        <charset val="128"/>
      </rPr>
      <t xml:space="preserve">opponent's Life</t>
    </r>
    <r>
      <rPr>
        <sz val="10"/>
        <rFont val="宋体"/>
        <family val="0"/>
        <charset val="128"/>
      </rPr>
      <t xml:space="preserve">. If you do, reshuffle your deck.
----
</t>
    </r>
    <r>
      <rPr>
        <b val="true"/>
        <sz val="10"/>
        <rFont val="宋体"/>
        <family val="0"/>
        <charset val="128"/>
      </rPr>
      <t xml:space="preserve">Devoted:</t>
    </r>
    <r>
      <rPr>
        <sz val="10"/>
        <rFont val="宋体"/>
        <family val="0"/>
        <charset val="128"/>
      </rPr>
      <t xml:space="preserve"> Whenever you play a Throughout card, you may perform a basic action after it resolves.</t>
    </r>
  </si>
  <si>
    <t xml:space="preserve">10-kururu-o-s-3</t>
  </si>
  <si>
    <t xml:space="preserve">いんだすとりあ</t>
  </si>
  <si>
    <t xml:space="preserve">工业量产</t>
  </si>
  <si>
    <t xml:space="preserve">复自黏贴</t>
  </si>
  <si>
    <t xml:space="preserve">Industria</t>
  </si>
  <si>
    <t xml:space="preserve">인더스트리아</t>
  </si>
  <si>
    <t xml:space="preserve">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</si>
  <si>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 xml:space="preserve">若此牌没有封印牌，则从你的手牌中选择1张非《付与》的牌，封印在此牌下。
从追加牌区中将1张『复制品齿轮』置于你的牌库底。
----
【即再起】你重铸牌库后。</t>
  </si>
  <si>
    <t xml:space="preserve">若此牌没有封印牌，则从你的手牌中选择一张非《付与》的牌，封印在此牌下。
将一张复制品齿轮牌置于你的牌库底。
----
【即再起】重铸牌库后。</t>
  </si>
  <si>
    <r>
      <rPr>
        <sz val="11"/>
        <color rgb="FF000000"/>
        <rFont val="MS PGothic"/>
        <family val="3"/>
        <charset val="128"/>
      </rPr>
      <t xml:space="preserve">이 카드에 카드가 봉인되어 있지 않다면</t>
    </r>
    <r>
      <rPr>
        <sz val="11"/>
        <color rgb="FF000000"/>
        <rFont val="Arial"/>
        <family val="2"/>
        <charset val="1"/>
      </rPr>
      <t xml:space="preserve">, </t>
    </r>
    <r>
      <rPr>
        <sz val="11"/>
        <color rgb="FF000000"/>
        <rFont val="MS PGothic"/>
        <family val="3"/>
        <charset val="128"/>
      </rPr>
      <t xml:space="preserve">당신의 손패에서 《부여》가 아닌 카드 한 장을 골라</t>
    </r>
    <r>
      <rPr>
        <sz val="11"/>
        <color rgb="FF000000"/>
        <rFont val="Arial"/>
        <family val="2"/>
        <charset val="1"/>
      </rPr>
      <t xml:space="preserve">, </t>
    </r>
    <r>
      <rPr>
        <sz val="11"/>
        <color rgb="FF000000"/>
        <rFont val="MS PGothic"/>
        <family val="3"/>
        <charset val="128"/>
      </rPr>
      <t xml:space="preserve">그 카드를 이 카드 밑에 앞면으로 봉인해도 좋다</t>
    </r>
    <r>
      <rPr>
        <sz val="11"/>
        <color rgb="FF000000"/>
        <rFont val="Arial"/>
        <family val="2"/>
        <charset val="1"/>
      </rPr>
      <t xml:space="preserve">.
 </t>
    </r>
    <r>
      <rPr>
        <sz val="11"/>
        <color rgb="FF000000"/>
        <rFont val="MS PGothic"/>
        <family val="3"/>
        <charset val="128"/>
      </rPr>
      <t xml:space="preserve">당신의 추가패에서 「듀플리기어」를 패산의 밑에 </t>
    </r>
    <r>
      <rPr>
        <sz val="11"/>
        <color rgb="FF000000"/>
        <rFont val="Arial"/>
        <family val="2"/>
        <charset val="1"/>
      </rPr>
      <t xml:space="preserve">1</t>
    </r>
    <r>
      <rPr>
        <sz val="11"/>
        <color rgb="FF000000"/>
        <rFont val="MS PGothic"/>
        <family val="3"/>
        <charset val="128"/>
      </rPr>
      <t xml:space="preserve">장 둔다</t>
    </r>
    <r>
      <rPr>
        <sz val="11"/>
        <color rgb="FF000000"/>
        <rFont val="Arial"/>
        <family val="2"/>
        <charset val="1"/>
      </rPr>
      <t xml:space="preserve">(</t>
    </r>
    <r>
      <rPr>
        <sz val="11"/>
        <color rgb="FF000000"/>
        <rFont val="MS PGothic"/>
        <family val="3"/>
        <charset val="128"/>
      </rPr>
      <t xml:space="preserve">최대 합계 </t>
    </r>
    <r>
      <rPr>
        <sz val="11"/>
        <color rgb="FF000000"/>
        <rFont val="Arial"/>
        <family val="2"/>
        <charset val="1"/>
      </rPr>
      <t xml:space="preserve">3</t>
    </r>
    <r>
      <rPr>
        <sz val="11"/>
        <color rgb="FF000000"/>
        <rFont val="MS PGothic"/>
        <family val="3"/>
        <charset val="128"/>
      </rPr>
      <t xml:space="preserve">장</t>
    </r>
    <r>
      <rPr>
        <sz val="11"/>
        <color rgb="FF000000"/>
        <rFont val="Arial"/>
        <family val="2"/>
        <charset val="1"/>
      </rPr>
      <t xml:space="preserve">). 
 ----
 </t>
    </r>
    <r>
      <rPr>
        <sz val="11"/>
        <color rgb="FF000000"/>
        <rFont val="MS PGothic"/>
        <family val="3"/>
        <charset val="128"/>
      </rPr>
      <t xml:space="preserve">【즉재기】당신이 패산을 재구성한다</t>
    </r>
    <r>
      <rPr>
        <sz val="11"/>
        <color rgb="FF000000"/>
        <rFont val="Arial"/>
        <family val="2"/>
        <charset val="1"/>
      </rPr>
      <t xml:space="preserve">(</t>
    </r>
    <r>
      <rPr>
        <sz val="11"/>
        <color rgb="FF000000"/>
        <rFont val="MS PGothic"/>
        <family val="3"/>
        <charset val="128"/>
      </rPr>
      <t xml:space="preserve">재구성 후에 미사용으로 되돌린다</t>
    </r>
    <r>
      <rPr>
        <sz val="11"/>
        <color rgb="FF000000"/>
        <rFont val="Arial"/>
        <family val="2"/>
        <charset val="1"/>
      </rPr>
      <t xml:space="preserve">).</t>
    </r>
  </si>
  <si>
    <r>
      <rPr>
        <sz val="10"/>
        <rFont val="Arial"/>
        <family val="2"/>
        <charset val="1"/>
      </rPr>
      <t xml:space="preserve">If no card is sealed under this card, you may choose a non-Enhancement card in your hand and seal it under this card, face-up.
Put one of your set aside "Dupligear" on the bottom of your deck.
</t>
    </r>
    <r>
      <rPr>
        <b val="true"/>
        <sz val="10"/>
        <rFont val="宋体"/>
        <family val="0"/>
        <charset val="128"/>
      </rPr>
      <t xml:space="preserve">Immediate Resurgence:</t>
    </r>
    <r>
      <rPr>
        <sz val="10"/>
        <rFont val="宋体"/>
        <family val="0"/>
        <charset val="128"/>
      </rPr>
      <t xml:space="preserve"> You reshuffle your deck.</t>
    </r>
  </si>
  <si>
    <t xml:space="preserve">10-kururu-o-s-4</t>
  </si>
  <si>
    <t xml:space="preserve">神渉装置:枢式</t>
  </si>
  <si>
    <t xml:space="preserve">かんしょうそうち　くるるしき</t>
  </si>
  <si>
    <t xml:space="preserve">神涉装置：枢式</t>
  </si>
  <si>
    <t xml:space="preserve">신섭장치:쿠루루 식</t>
  </si>
  <si>
    <t xml:space="preserve">Godly Intervention Simulator: Kururu-Type</t>
  </si>
  <si>
    <t xml:space="preserve">----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</si>
  <si>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t xml:space="preserve">----
&lt;攻攻行行行付付&gt; 检视对手的王牌。你可以从中选择1张处于未使用状态的牌，将其变为使用后状态。
----
你可以使用对手的1张处于使用后状态的王牌，而不需支付其费用。结算完毕后将此牌移出游戏。</t>
  </si>
  <si>
    <t xml:space="preserve">----
机巧：红红蓝蓝蓝绿绿 检视对手的王牌，你可以从中选择背面朝上的一张，将其翻面。
----
你可以使用对手的一张正面朝上的王牌，而不需支付其费用，结算完毕后将此牌移出游戏。</t>
  </si>
  <si>
    <r>
      <rPr>
        <sz val="11"/>
        <color rgb="FF000000"/>
        <rFont val="Arial"/>
        <family val="2"/>
        <charset val="1"/>
      </rPr>
      <t xml:space="preserve">----
 &lt;</t>
    </r>
    <r>
      <rPr>
        <sz val="11"/>
        <color rgb="FF000000"/>
        <rFont val="MS PGothic"/>
        <family val="3"/>
        <charset val="128"/>
      </rPr>
      <t xml:space="preserve">공공행행행부부</t>
    </r>
    <r>
      <rPr>
        <sz val="11"/>
        <color rgb="FF000000"/>
        <rFont val="Arial"/>
        <family val="2"/>
        <charset val="1"/>
      </rPr>
      <t xml:space="preserve">&gt; </t>
    </r>
    <r>
      <rPr>
        <sz val="11"/>
        <color rgb="FF000000"/>
        <rFont val="MS PGothic"/>
        <family val="3"/>
        <charset val="128"/>
      </rPr>
      <t xml:space="preserve">상대의 비장패를 보고</t>
    </r>
    <r>
      <rPr>
        <sz val="11"/>
        <color rgb="FF000000"/>
        <rFont val="Arial"/>
        <family val="2"/>
        <charset val="1"/>
      </rPr>
      <t xml:space="preserve">, </t>
    </r>
    <r>
      <rPr>
        <sz val="11"/>
        <color rgb="FF000000"/>
        <rFont val="MS PGothic"/>
        <family val="3"/>
        <charset val="128"/>
      </rPr>
      <t xml:space="preserve">그 중 </t>
    </r>
    <r>
      <rPr>
        <sz val="11"/>
        <color rgb="FF000000"/>
        <rFont val="Arial"/>
        <family val="2"/>
        <charset val="1"/>
      </rPr>
      <t xml:space="preserve">1</t>
    </r>
    <r>
      <rPr>
        <sz val="11"/>
        <color rgb="FF000000"/>
        <rFont val="MS PGothic"/>
        <family val="3"/>
        <charset val="128"/>
      </rPr>
      <t xml:space="preserve">장을 골라</t>
    </r>
    <r>
      <rPr>
        <sz val="11"/>
        <color rgb="FF000000"/>
        <rFont val="Arial"/>
        <family val="2"/>
        <charset val="1"/>
      </rPr>
      <t xml:space="preserve">, </t>
    </r>
    <r>
      <rPr>
        <sz val="11"/>
        <color rgb="FF000000"/>
        <rFont val="MS PGothic"/>
        <family val="3"/>
        <charset val="128"/>
      </rPr>
      <t xml:space="preserve">그것을 사용완료로 해도 좋다</t>
    </r>
    <r>
      <rPr>
        <sz val="11"/>
        <color rgb="FF000000"/>
        <rFont val="Arial"/>
        <family val="2"/>
        <charset val="1"/>
      </rPr>
      <t xml:space="preserve">.
 ----
 </t>
    </r>
    <r>
      <rPr>
        <sz val="11"/>
        <color rgb="FF000000"/>
        <rFont val="MS PGothic"/>
        <family val="3"/>
        <charset val="128"/>
      </rPr>
      <t xml:space="preserve">상대의 사용완료 비장패를 </t>
    </r>
    <r>
      <rPr>
        <sz val="11"/>
        <color rgb="FF000000"/>
        <rFont val="Arial"/>
        <family val="2"/>
        <charset val="1"/>
      </rPr>
      <t xml:space="preserve">1</t>
    </r>
    <r>
      <rPr>
        <sz val="11"/>
        <color rgb="FF000000"/>
        <rFont val="MS PGothic"/>
        <family val="3"/>
        <charset val="128"/>
      </rPr>
      <t xml:space="preserve">장 골라도 좋다</t>
    </r>
    <r>
      <rPr>
        <sz val="11"/>
        <color rgb="FF000000"/>
        <rFont val="Arial"/>
        <family val="2"/>
        <charset val="1"/>
      </rPr>
      <t xml:space="preserve">. </t>
    </r>
    <r>
      <rPr>
        <sz val="11"/>
        <color rgb="FF000000"/>
        <rFont val="MS PGothic"/>
        <family val="3"/>
        <charset val="128"/>
      </rPr>
      <t xml:space="preserve">그 카드를 소비를 지불하지 않고 사용한다</t>
    </r>
    <r>
      <rPr>
        <sz val="11"/>
        <color rgb="FF000000"/>
        <rFont val="Arial"/>
        <family val="2"/>
        <charset val="1"/>
      </rPr>
      <t xml:space="preserve">(</t>
    </r>
    <r>
      <rPr>
        <sz val="11"/>
        <color rgb="FF000000"/>
        <rFont val="MS PGothic"/>
        <family val="3"/>
        <charset val="128"/>
      </rPr>
      <t xml:space="preserve">《전력》카드여도 좋다</t>
    </r>
    <r>
      <rPr>
        <sz val="11"/>
        <color rgb="FF000000"/>
        <rFont val="Arial"/>
        <family val="2"/>
        <charset val="1"/>
      </rPr>
      <t xml:space="preserve">). </t>
    </r>
    <r>
      <rPr>
        <sz val="11"/>
        <color rgb="FF000000"/>
        <rFont val="MS PGothic"/>
        <family val="3"/>
        <charset val="128"/>
      </rPr>
      <t xml:space="preserve">그 후</t>
    </r>
    <r>
      <rPr>
        <sz val="11"/>
        <color rgb="FF000000"/>
        <rFont val="Arial"/>
        <family val="2"/>
        <charset val="1"/>
      </rPr>
      <t xml:space="preserve">, </t>
    </r>
    <r>
      <rPr>
        <sz val="11"/>
        <color rgb="FF000000"/>
        <rFont val="MS PGothic"/>
        <family val="3"/>
        <charset val="128"/>
      </rPr>
      <t xml:space="preserve">이 카드를 제외한다</t>
    </r>
    <r>
      <rPr>
        <sz val="11"/>
        <color rgb="FF000000"/>
        <rFont val="Arial"/>
        <family val="2"/>
        <charset val="1"/>
      </rPr>
      <t xml:space="preserve">.</t>
    </r>
  </si>
  <si>
    <r>
      <rPr>
        <b val="true"/>
        <i val="true"/>
        <sz val="10"/>
        <rFont val="宋体"/>
        <family val="0"/>
        <charset val="128"/>
      </rPr>
      <t xml:space="preserve">Mechanism (ATK ATK ACT ACT ACT ENH ENH)</t>
    </r>
    <r>
      <rPr>
        <sz val="10"/>
        <rFont val="宋体"/>
        <family val="0"/>
        <charset val="128"/>
      </rPr>
      <t xml:space="preserve"> - Look at your opponent's Special cards. You may choose 1 of them. That card becomes Devoted.
----
You may choose one of your oppponent's Devoted Special cards. Play that card without paying its cost. Remove this card from the game.</t>
    </r>
  </si>
  <si>
    <t xml:space="preserve">10-kururu-o-s-3-ex1</t>
  </si>
  <si>
    <t xml:space="preserve">でゅーぷりぎあ</t>
  </si>
  <si>
    <t xml:space="preserve">复制品齿轮</t>
  </si>
  <si>
    <t xml:space="preserve">Dupli-Gear</t>
  </si>
  <si>
    <t xml:space="preserve">듀플리기어</t>
  </si>
  <si>
    <t xml:space="preserve">Dupligear</t>
  </si>
  <si>
    <t xml:space="preserve">不定</t>
  </si>
  <si>
    <t xml:space="preserve">(カードタイプが不定のカードは使用できない)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</si>
  <si>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 xml:space="preserve">（未复制卡牌时不能使用）
【常时】此牌为被『工业量产』封印的牌之复制，但名称仍为『复制品齿轮』。
（『工业量产』处于未使用时，此牌无法使用）</t>
  </si>
  <si>
    <t xml:space="preserve">【常时】此牌为被复自黏贴封印的牌之复制，但名称仍为复制品齿轮（复自黏贴没有封印牌时不能使用此牌）。</t>
  </si>
  <si>
    <r>
      <rPr>
        <sz val="11"/>
        <color rgb="FF000000"/>
        <rFont val="Arial"/>
        <family val="2"/>
        <charset val="1"/>
      </rPr>
      <t xml:space="preserve">(</t>
    </r>
    <r>
      <rPr>
        <sz val="11"/>
        <color rgb="FF000000"/>
        <rFont val="MS PGothic"/>
        <family val="3"/>
        <charset val="128"/>
      </rPr>
      <t xml:space="preserve">카드 타입이 정해지지 않은 카드는 사용 할 수 없다</t>
    </r>
    <r>
      <rPr>
        <sz val="11"/>
        <color rgb="FF000000"/>
        <rFont val="Arial"/>
        <family val="2"/>
        <charset val="1"/>
      </rPr>
      <t xml:space="preserve">) 
 </t>
    </r>
    <r>
      <rPr>
        <sz val="11"/>
        <color rgb="FF000000"/>
        <rFont val="MS PGothic"/>
        <family val="3"/>
        <charset val="128"/>
      </rPr>
      <t xml:space="preserve">【상시】이 카드는 당신의 「인더스트리아」에 봉인된 카드의 복제가 된다</t>
    </r>
    <r>
      <rPr>
        <sz val="11"/>
        <color rgb="FF000000"/>
        <rFont val="Arial"/>
        <family val="2"/>
        <charset val="1"/>
      </rPr>
      <t xml:space="preserve">. </t>
    </r>
    <r>
      <rPr>
        <sz val="11"/>
        <color rgb="FF000000"/>
        <rFont val="MS PGothic"/>
        <family val="3"/>
        <charset val="128"/>
      </rPr>
      <t xml:space="preserve">단</t>
    </r>
    <r>
      <rPr>
        <sz val="11"/>
        <color rgb="FF000000"/>
        <rFont val="Arial"/>
        <family val="2"/>
        <charset val="1"/>
      </rPr>
      <t xml:space="preserve">, </t>
    </r>
    <r>
      <rPr>
        <sz val="11"/>
        <color rgb="FF000000"/>
        <rFont val="MS PGothic"/>
        <family val="3"/>
        <charset val="128"/>
      </rPr>
      <t xml:space="preserve">이름은 변경되지 않는다</t>
    </r>
    <r>
      <rPr>
        <sz val="11"/>
        <color rgb="FF000000"/>
        <rFont val="Arial"/>
        <family val="2"/>
        <charset val="1"/>
      </rPr>
      <t xml:space="preserve">.
 (</t>
    </r>
    <r>
      <rPr>
        <sz val="11"/>
        <color rgb="FF000000"/>
        <rFont val="MS PGothic"/>
        <family val="3"/>
        <charset val="128"/>
      </rPr>
      <t xml:space="preserve">「인더스트리아」가 미사용이라면 복제가 안되었기에</t>
    </r>
    <r>
      <rPr>
        <sz val="11"/>
        <color rgb="FF000000"/>
        <rFont val="Arial"/>
        <family val="2"/>
        <charset val="1"/>
      </rPr>
      <t xml:space="preserve">, </t>
    </r>
    <r>
      <rPr>
        <sz val="11"/>
        <color rgb="FF000000"/>
        <rFont val="MS PGothic"/>
        <family val="3"/>
        <charset val="128"/>
      </rPr>
      <t xml:space="preserve">사용 할 수 없다</t>
    </r>
    <r>
      <rPr>
        <sz val="11"/>
        <color rgb="FF000000"/>
        <rFont val="Arial"/>
        <family val="2"/>
        <charset val="1"/>
      </rPr>
      <t xml:space="preserve">)</t>
    </r>
  </si>
  <si>
    <r>
      <rPr>
        <b val="true"/>
        <sz val="10"/>
        <rFont val="宋体"/>
        <family val="0"/>
        <charset val="128"/>
      </rPr>
      <t xml:space="preserve">Forced:</t>
    </r>
    <r>
      <rPr>
        <sz val="10"/>
        <rFont val="宋体"/>
        <family val="0"/>
        <charset val="128"/>
      </rPr>
      <t xml:space="preserve"> This card is a copy of the card sealed under your "Industria", except its name is still "Dupligear".
</t>
    </r>
    <r>
      <rPr>
        <i val="true"/>
        <sz val="10"/>
        <rFont val="宋体"/>
        <family val="0"/>
        <charset val="128"/>
      </rPr>
      <t xml:space="preserve">(If your "Industria" is face-down, this does not copy anything and cannot be played.)</t>
    </r>
  </si>
  <si>
    <t xml:space="preserve">11-thallya-o-n-1</t>
  </si>
  <si>
    <t xml:space="preserve">thallya</t>
  </si>
  <si>
    <t xml:space="preserve">Burning Steam</t>
  </si>
  <si>
    <t xml:space="preserve">バーニングスチーム</t>
  </si>
  <si>
    <t xml:space="preserve">灼热蒸汽</t>
  </si>
  <si>
    <t xml:space="preserve">【攻撃後】騎動を行う。</t>
  </si>
  <si>
    <t xml:space="preserve">【攻击后】骑动</t>
  </si>
  <si>
    <t xml:space="preserve">【攻击后】骑动 </t>
  </si>
  <si>
    <r>
      <rPr>
        <sz val="11"/>
        <color rgb="FF000000"/>
        <rFont val="MS PGothic"/>
        <family val="3"/>
        <charset val="128"/>
      </rPr>
      <t xml:space="preserve">【공격후】기동을 행한다</t>
    </r>
    <r>
      <rPr>
        <sz val="11"/>
        <color rgb="FF000000"/>
        <rFont val="Arial"/>
        <family val="2"/>
        <charset val="1"/>
      </rPr>
      <t xml:space="preserve">.</t>
    </r>
  </si>
  <si>
    <r>
      <rPr>
        <b val="true"/>
        <sz val="10"/>
        <rFont val="宋体"/>
        <family val="0"/>
        <charset val="128"/>
      </rPr>
      <t xml:space="preserve">After Attack:</t>
    </r>
    <r>
      <rPr>
        <sz val="10"/>
        <rFont val="宋体"/>
        <family val="0"/>
        <charset val="128"/>
      </rPr>
      <t xml:space="preserve"> Maneuver.</t>
    </r>
  </si>
  <si>
    <t xml:space="preserve">11-thallya-o-n-2</t>
  </si>
  <si>
    <t xml:space="preserve">Waving Edge</t>
  </si>
  <si>
    <t xml:space="preserve">ウェービングエッジ</t>
  </si>
  <si>
    <t xml:space="preserve">跃动突击</t>
  </si>
  <si>
    <t xml:space="preserve">燃焼 
【攻撃後】騎動を行う。</t>
  </si>
  <si>
    <t xml:space="preserve">燃烧
【攻击后】骑动</t>
  </si>
  <si>
    <r>
      <rPr>
        <sz val="10"/>
        <color rgb="FF000000"/>
        <rFont val="宋体"/>
        <family val="0"/>
        <charset val="128"/>
      </rPr>
      <t xml:space="preserve"> </t>
    </r>
    <r>
      <rPr>
        <sz val="10"/>
        <color rgb="FFFF0000"/>
        <rFont val="宋体"/>
        <family val="0"/>
        <charset val="128"/>
      </rPr>
      <t xml:space="preserve">燃烧_x005F_x005F_x000D_
</t>
    </r>
    <r>
      <rPr>
        <sz val="10"/>
        <color rgb="FF000000"/>
        <rFont val="宋体"/>
        <family val="0"/>
        <charset val="128"/>
      </rPr>
      <t xml:space="preserve">【攻击后】骑动</t>
    </r>
  </si>
  <si>
    <r>
      <rPr>
        <sz val="11"/>
        <color rgb="FF000000"/>
        <rFont val="MS PGothic"/>
        <family val="3"/>
        <charset val="128"/>
      </rPr>
      <t xml:space="preserve">연소 
 【공격후】기동을 행한다</t>
    </r>
    <r>
      <rPr>
        <sz val="11"/>
        <color rgb="FF000000"/>
        <rFont val="Arial"/>
        <family val="2"/>
        <charset val="1"/>
      </rPr>
      <t xml:space="preserve">.</t>
    </r>
  </si>
  <si>
    <r>
      <rPr>
        <b val="true"/>
        <i val="true"/>
        <sz val="10"/>
        <rFont val="宋体"/>
        <family val="0"/>
        <charset val="128"/>
      </rPr>
      <t xml:space="preserve">Combust
</t>
    </r>
    <r>
      <rPr>
        <b val="true"/>
        <sz val="10"/>
        <rFont val="宋体"/>
        <family val="0"/>
        <charset val="128"/>
      </rPr>
      <t xml:space="preserve">After Attack: </t>
    </r>
    <r>
      <rPr>
        <sz val="10"/>
        <rFont val="宋体"/>
        <family val="0"/>
        <charset val="128"/>
      </rPr>
      <t xml:space="preserve">Maneuver.</t>
    </r>
  </si>
  <si>
    <t xml:space="preserve">11-thallya-o-n-3</t>
  </si>
  <si>
    <t xml:space="preserve">Shield Charge</t>
  </si>
  <si>
    <t xml:space="preserve">シールドチャージ</t>
  </si>
  <si>
    <t xml:space="preserve">护盾冲撞</t>
  </si>
  <si>
    <t xml:space="preserve">燃焼 
【常時】この《攻撃》のダメージにより移動する桜花結晶は、ダストやフレアでなく間合に動かす。</t>
  </si>
  <si>
    <t xml:space="preserve">燃烧
【常时】因此《攻击》造成的伤害将移动的樱花结晶改为移动至距。</t>
  </si>
  <si>
    <t xml:space="preserve"> 燃烧
【常时】若此《攻击》对对手造成了伤害，则将因结算伤害移动的樱花结晶移至距。</t>
  </si>
  <si>
    <r>
      <rPr>
        <sz val="11"/>
        <color rgb="FF000000"/>
        <rFont val="MS PGothic"/>
        <family val="3"/>
        <charset val="128"/>
      </rPr>
      <t xml:space="preserve">연소 
 【상시】이 《공격》의 대미지에 의해 이동하는 벚꽃 결정은</t>
    </r>
    <r>
      <rPr>
        <sz val="11"/>
        <color rgb="FF000000"/>
        <rFont val="Arial"/>
        <family val="2"/>
        <charset val="1"/>
      </rPr>
      <t xml:space="preserve">, </t>
    </r>
    <r>
      <rPr>
        <sz val="11"/>
        <color rgb="FF000000"/>
        <rFont val="MS PGothic"/>
        <family val="3"/>
        <charset val="128"/>
      </rPr>
      <t xml:space="preserve">더스트나 플레어가 아닌 간격으로 움직인다</t>
    </r>
    <r>
      <rPr>
        <sz val="11"/>
        <color rgb="FF000000"/>
        <rFont val="Arial"/>
        <family val="2"/>
        <charset val="1"/>
      </rPr>
      <t xml:space="preserve">.</t>
    </r>
  </si>
  <si>
    <r>
      <rPr>
        <b val="true"/>
        <i val="true"/>
        <sz val="10"/>
        <rFont val="宋体"/>
        <family val="0"/>
        <charset val="128"/>
      </rPr>
      <t xml:space="preserve">Combust
</t>
    </r>
    <r>
      <rPr>
        <b val="true"/>
        <sz val="10"/>
        <rFont val="宋体"/>
        <family val="0"/>
        <charset val="128"/>
      </rPr>
      <t xml:space="preserve">Forced:</t>
    </r>
    <r>
      <rPr>
        <sz val="10"/>
        <rFont val="宋体"/>
        <family val="0"/>
        <charset val="128"/>
      </rPr>
      <t xml:space="preserve"> Damage dealt by this attack moves Sakura tokens to </t>
    </r>
    <r>
      <rPr>
        <b val="true"/>
        <sz val="10"/>
        <rFont val="宋体"/>
        <family val="0"/>
        <charset val="128"/>
      </rPr>
      <t xml:space="preserve">Distance</t>
    </r>
    <r>
      <rPr>
        <sz val="10"/>
        <rFont val="宋体"/>
        <family val="0"/>
        <charset val="128"/>
      </rPr>
      <t xml:space="preserve"> instead of to </t>
    </r>
    <r>
      <rPr>
        <b val="true"/>
        <sz val="10"/>
        <rFont val="宋体"/>
        <family val="0"/>
        <charset val="128"/>
      </rPr>
      <t xml:space="preserve">Shadow</t>
    </r>
    <r>
      <rPr>
        <sz val="10"/>
        <rFont val="宋体"/>
        <family val="0"/>
        <charset val="128"/>
      </rPr>
      <t xml:space="preserve"> or to </t>
    </r>
    <r>
      <rPr>
        <b val="true"/>
        <sz val="10"/>
        <rFont val="宋体"/>
        <family val="0"/>
        <charset val="128"/>
      </rPr>
      <t xml:space="preserve">Flare</t>
    </r>
    <r>
      <rPr>
        <sz val="10"/>
        <rFont val="宋体"/>
        <family val="0"/>
        <charset val="128"/>
      </rPr>
      <t xml:space="preserve">.</t>
    </r>
  </si>
  <si>
    <t xml:space="preserve">11-thallya-o-n-4</t>
  </si>
  <si>
    <t xml:space="preserve">Steam Cannon</t>
  </si>
  <si>
    <t xml:space="preserve">スチームカノン</t>
  </si>
  <si>
    <t xml:space="preserve">蒸汽大炮</t>
  </si>
  <si>
    <t xml:space="preserve">2-8</t>
  </si>
  <si>
    <t xml:space="preserve">3/3</t>
  </si>
  <si>
    <t xml:space="preserve">燃焼</t>
  </si>
  <si>
    <t xml:space="preserve">燃烧</t>
  </si>
  <si>
    <t xml:space="preserve">연소</t>
  </si>
  <si>
    <t xml:space="preserve">Combust</t>
  </si>
  <si>
    <t xml:space="preserve">11-thallya-o-n-5</t>
  </si>
  <si>
    <t xml:space="preserve">Stunt</t>
  </si>
  <si>
    <t xml:space="preserve">スタント</t>
  </si>
  <si>
    <t xml:space="preserve">特技动作</t>
  </si>
  <si>
    <t xml:space="preserve">相手を畏縮させる。 
自オーラ→自フレア：2</t>
  </si>
  <si>
    <t xml:space="preserve">令对手畏缩。
自装→2→自气</t>
  </si>
  <si>
    <t xml:space="preserve">自装（2）→自气 
对手畏缩。</t>
  </si>
  <si>
    <r>
      <rPr>
        <sz val="11"/>
        <color rgb="FF000000"/>
        <rFont val="MS PGothic"/>
        <family val="3"/>
        <charset val="128"/>
      </rPr>
      <t xml:space="preserve">상대를 위축시킨다。 
 자신 오라→자신 플레어：</t>
    </r>
    <r>
      <rPr>
        <sz val="11"/>
        <color rgb="FF000000"/>
        <rFont val="Arial"/>
        <family val="2"/>
        <charset val="1"/>
      </rPr>
      <t xml:space="preserve">2</t>
    </r>
  </si>
  <si>
    <r>
      <rPr>
        <sz val="10"/>
        <rFont val="Arial"/>
        <family val="2"/>
        <charset val="1"/>
      </rPr>
      <t xml:space="preserve">Flinch your opponent.
</t>
    </r>
    <r>
      <rPr>
        <b val="true"/>
        <sz val="10"/>
        <rFont val="宋体"/>
        <family val="0"/>
        <charset val="128"/>
      </rPr>
      <t xml:space="preserve">Your Aura (2)→ Your Flare</t>
    </r>
  </si>
  <si>
    <t xml:space="preserve">11-thallya-o-n-6</t>
  </si>
  <si>
    <t xml:space="preserve">Roaring</t>
  </si>
  <si>
    <t xml:space="preserve">ロアリング</t>
  </si>
  <si>
    <t xml:space="preserve">引擎轰鸣</t>
  </si>
  <si>
    <t xml:space="preserve">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</si>
  <si>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 xml:space="preserve">你可以燃烧2个造花结晶。若如此做，则你获得1点集中力，对手失去1点集中力，令对手畏缩。
你可以支付2点集中力。若如此做，则回复3个已燃烧的造花结晶。</t>
  </si>
  <si>
    <t xml:space="preserve">你可以燃烧2个造花结晶且/或支付2点集中力，作为使用此牌的额外费用。若你使用此牌时燃烧了造花结晶，则你获得1点集中力，对手失去1点集中力，对手畏缩。若你使用此牌时支付了集中力，则回复3个造花结晶。</t>
  </si>
  <si>
    <r>
      <rPr>
        <sz val="11"/>
        <color rgb="FF000000"/>
        <rFont val="MS PGothic"/>
        <family val="3"/>
        <charset val="128"/>
      </rPr>
      <t xml:space="preserve">코스트로</t>
    </r>
    <r>
      <rPr>
        <sz val="11"/>
        <color rgb="FF000000"/>
        <rFont val="Arial"/>
        <family val="2"/>
        <charset val="1"/>
      </rPr>
      <t xml:space="preserve">,  </t>
    </r>
    <r>
      <rPr>
        <sz val="11"/>
        <color rgb="FF000000"/>
        <rFont val="MS PGothic"/>
        <family val="3"/>
        <charset val="128"/>
      </rPr>
      <t xml:space="preserve">당신의 머신에 있는 조화결정을 </t>
    </r>
    <r>
      <rPr>
        <sz val="11"/>
        <color rgb="FF000000"/>
        <rFont val="Arial"/>
        <family val="2"/>
        <charset val="1"/>
      </rPr>
      <t xml:space="preserve">2</t>
    </r>
    <r>
      <rPr>
        <sz val="11"/>
        <color rgb="FF000000"/>
        <rFont val="MS PGothic"/>
        <family val="3"/>
        <charset val="128"/>
      </rPr>
      <t xml:space="preserve">개 연소완료로 해도 좋다</t>
    </r>
    <r>
      <rPr>
        <sz val="11"/>
        <color rgb="FF000000"/>
        <rFont val="Arial"/>
        <family val="2"/>
        <charset val="1"/>
      </rPr>
      <t xml:space="preserve">. </t>
    </r>
    <r>
      <rPr>
        <sz val="11"/>
        <color rgb="FF000000"/>
        <rFont val="MS PGothic"/>
        <family val="3"/>
        <charset val="128"/>
      </rPr>
      <t xml:space="preserve">그럴 경우</t>
    </r>
    <r>
      <rPr>
        <sz val="11"/>
        <color rgb="FF000000"/>
        <rFont val="Arial"/>
        <family val="2"/>
        <charset val="1"/>
      </rPr>
      <t xml:space="preserve">, </t>
    </r>
    <r>
      <rPr>
        <sz val="11"/>
        <color rgb="FF000000"/>
        <rFont val="MS PGothic"/>
        <family val="3"/>
        <charset val="128"/>
      </rPr>
      <t xml:space="preserve">당신은 집중력을 </t>
    </r>
    <r>
      <rPr>
        <sz val="11"/>
        <color rgb="FF000000"/>
        <rFont val="Arial"/>
        <family val="2"/>
        <charset val="1"/>
      </rPr>
      <t xml:space="preserve">1 </t>
    </r>
    <r>
      <rPr>
        <sz val="11"/>
        <color rgb="FF000000"/>
        <rFont val="MS PGothic"/>
        <family val="3"/>
        <charset val="128"/>
      </rPr>
      <t xml:space="preserve">얻고</t>
    </r>
    <r>
      <rPr>
        <sz val="11"/>
        <color rgb="FF000000"/>
        <rFont val="Arial"/>
        <family val="2"/>
        <charset val="1"/>
      </rPr>
      <t xml:space="preserve">, </t>
    </r>
    <r>
      <rPr>
        <sz val="11"/>
        <color rgb="FF000000"/>
        <rFont val="MS PGothic"/>
        <family val="3"/>
        <charset val="128"/>
      </rPr>
      <t xml:space="preserve">상대는 집중력을 </t>
    </r>
    <r>
      <rPr>
        <sz val="11"/>
        <color rgb="FF000000"/>
        <rFont val="Arial"/>
        <family val="2"/>
        <charset val="1"/>
      </rPr>
      <t xml:space="preserve">1 </t>
    </r>
    <r>
      <rPr>
        <sz val="11"/>
        <color rgb="FF000000"/>
        <rFont val="MS PGothic"/>
        <family val="3"/>
        <charset val="128"/>
      </rPr>
      <t xml:space="preserve">잃으며</t>
    </r>
    <r>
      <rPr>
        <sz val="11"/>
        <color rgb="FF000000"/>
        <rFont val="Arial"/>
        <family val="2"/>
        <charset val="1"/>
      </rPr>
      <t xml:space="preserve">, </t>
    </r>
    <r>
      <rPr>
        <sz val="11"/>
        <color rgb="FF000000"/>
        <rFont val="MS PGothic"/>
        <family val="3"/>
        <charset val="128"/>
      </rPr>
      <t xml:space="preserve">상대를 위축시킨다。 
코스트로</t>
    </r>
    <r>
      <rPr>
        <sz val="11"/>
        <color rgb="FF000000"/>
        <rFont val="Arial"/>
        <family val="2"/>
        <charset val="1"/>
      </rPr>
      <t xml:space="preserve">, </t>
    </r>
    <r>
      <rPr>
        <sz val="11"/>
        <color rgb="FF000000"/>
        <rFont val="MS PGothic"/>
        <family val="3"/>
        <charset val="128"/>
      </rPr>
      <t xml:space="preserve">집중력을 </t>
    </r>
    <r>
      <rPr>
        <sz val="11"/>
        <color rgb="FF000000"/>
        <rFont val="Arial"/>
        <family val="2"/>
        <charset val="1"/>
      </rPr>
      <t xml:space="preserve">2</t>
    </r>
    <r>
      <rPr>
        <sz val="11"/>
        <color rgb="FF000000"/>
        <rFont val="MS PGothic"/>
        <family val="3"/>
        <charset val="128"/>
      </rPr>
      <t xml:space="preserve">만큼 지불해도 좋다</t>
    </r>
    <r>
      <rPr>
        <sz val="11"/>
        <color rgb="FF000000"/>
        <rFont val="Arial"/>
        <family val="2"/>
        <charset val="1"/>
      </rPr>
      <t xml:space="preserve">. </t>
    </r>
    <r>
      <rPr>
        <sz val="11"/>
        <color rgb="FF000000"/>
        <rFont val="MS PGothic"/>
        <family val="3"/>
        <charset val="128"/>
      </rPr>
      <t xml:space="preserve">그럴 경우</t>
    </r>
    <r>
      <rPr>
        <sz val="11"/>
        <color rgb="FF000000"/>
        <rFont val="Arial"/>
        <family val="2"/>
        <charset val="1"/>
      </rPr>
      <t xml:space="preserve">, </t>
    </r>
    <r>
      <rPr>
        <sz val="11"/>
        <color rgb="FF000000"/>
        <rFont val="MS PGothic"/>
        <family val="3"/>
        <charset val="128"/>
      </rPr>
      <t xml:space="preserve">당신의 연소완료 조화결정을 </t>
    </r>
    <r>
      <rPr>
        <sz val="11"/>
        <color rgb="FF000000"/>
        <rFont val="Arial"/>
        <family val="2"/>
        <charset val="1"/>
      </rPr>
      <t xml:space="preserve">3</t>
    </r>
    <r>
      <rPr>
        <sz val="11"/>
        <color rgb="FF000000"/>
        <rFont val="MS PGothic"/>
        <family val="3"/>
        <charset val="128"/>
      </rPr>
      <t xml:space="preserve">개 회복한다</t>
    </r>
    <r>
      <rPr>
        <sz val="11"/>
        <color rgb="FF000000"/>
        <rFont val="Arial"/>
        <family val="2"/>
        <charset val="1"/>
      </rPr>
      <t xml:space="preserve">.</t>
    </r>
  </si>
  <si>
    <t xml:space="preserve">You may burn 2 Artificial Sakura tokens on your machine. If you do, gain 1 Vigor, your opponent loses 1 Vigor, and flinch your opponent.
You may spend 2 Vigor. If you do, recover 3 burned Artificial Sakura tokens.</t>
  </si>
  <si>
    <t xml:space="preserve">11-thallya-o-n-7</t>
  </si>
  <si>
    <t xml:space="preserve">Turbo Switch</t>
  </si>
  <si>
    <t xml:space="preserve">ターボスイッチ</t>
  </si>
  <si>
    <t xml:space="preserve">涡轮变速</t>
  </si>
  <si>
    <t xml:space="preserve">燃焼 
騎動を行う。</t>
  </si>
  <si>
    <t xml:space="preserve">燃烧
骑动</t>
  </si>
  <si>
    <r>
      <rPr>
        <sz val="10"/>
        <color rgb="FFFF0000"/>
        <rFont val="宋体"/>
        <family val="0"/>
        <charset val="128"/>
      </rPr>
      <t xml:space="preserve">燃烧_x005F_x005F_x000D_
</t>
    </r>
    <r>
      <rPr>
        <sz val="10"/>
        <color rgb="FF000000"/>
        <rFont val="宋体"/>
        <family val="0"/>
        <charset val="128"/>
      </rPr>
      <t xml:space="preserve">骑动</t>
    </r>
  </si>
  <si>
    <r>
      <rPr>
        <sz val="11"/>
        <color rgb="FF000000"/>
        <rFont val="MS PGothic"/>
        <family val="3"/>
        <charset val="128"/>
      </rPr>
      <t xml:space="preserve">연소 
 기동을 행한다</t>
    </r>
    <r>
      <rPr>
        <sz val="11"/>
        <color rgb="FF000000"/>
        <rFont val="Arial"/>
        <family val="2"/>
        <charset val="1"/>
      </rPr>
      <t xml:space="preserve">.</t>
    </r>
  </si>
  <si>
    <r>
      <rPr>
        <b val="true"/>
        <i val="true"/>
        <sz val="10"/>
        <rFont val="宋体"/>
        <family val="0"/>
        <charset val="128"/>
      </rPr>
      <t xml:space="preserve">Combust
</t>
    </r>
    <r>
      <rPr>
        <sz val="10"/>
        <rFont val="宋体"/>
        <family val="0"/>
        <charset val="128"/>
      </rPr>
      <t xml:space="preserve">Maneuver.</t>
    </r>
  </si>
  <si>
    <t xml:space="preserve">11-thallya-o-s-1</t>
  </si>
  <si>
    <t xml:space="preserve">Alpha-Edge</t>
  </si>
  <si>
    <t xml:space="preserve">アルファエッジ</t>
  </si>
  <si>
    <t xml:space="preserve">阿尔法突击</t>
  </si>
  <si>
    <t xml:space="preserve">1,3,5,7</t>
  </si>
  <si>
    <t xml:space="preserve">【即再起】あなたが騎動により間合を変化させる。</t>
  </si>
  <si>
    <t xml:space="preserve">【即再起】你骑动造成距离变化。</t>
  </si>
  <si>
    <t xml:space="preserve">【即再起】骑动</t>
  </si>
  <si>
    <r>
      <rPr>
        <sz val="11"/>
        <color rgb="FF000000"/>
        <rFont val="MS PGothic"/>
        <family val="3"/>
        <charset val="128"/>
      </rPr>
      <t xml:space="preserve">【즉재기】당신이 기동으로 간격을 변화시킨다</t>
    </r>
    <r>
      <rPr>
        <sz val="11"/>
        <color rgb="FF000000"/>
        <rFont val="Arial"/>
        <family val="2"/>
        <charset val="1"/>
      </rPr>
      <t xml:space="preserve">.</t>
    </r>
  </si>
  <si>
    <r>
      <rPr>
        <b val="true"/>
        <sz val="10"/>
        <rFont val="宋体"/>
        <family val="0"/>
        <charset val="128"/>
      </rPr>
      <t xml:space="preserve">Immediate Resurgence:</t>
    </r>
    <r>
      <rPr>
        <sz val="10"/>
        <rFont val="宋体"/>
        <family val="0"/>
        <charset val="128"/>
      </rPr>
      <t xml:space="preserve"> Your Maneuver changes the </t>
    </r>
    <r>
      <rPr>
        <b val="true"/>
        <sz val="10"/>
        <rFont val="宋体"/>
        <family val="0"/>
        <charset val="128"/>
      </rPr>
      <t xml:space="preserve">Distance</t>
    </r>
    <r>
      <rPr>
        <sz val="10"/>
        <rFont val="宋体"/>
        <family val="0"/>
        <charset val="128"/>
      </rPr>
      <t xml:space="preserve">.</t>
    </r>
  </si>
  <si>
    <t xml:space="preserve">11-thallya-o-s-2</t>
  </si>
  <si>
    <t xml:space="preserve">Omega-Burst</t>
  </si>
  <si>
    <t xml:space="preserve">オメガバースト</t>
  </si>
  <si>
    <t xml:space="preserve">奥米加脉冲</t>
  </si>
  <si>
    <t xml:space="preserve">あなたの燃焼済の造花結晶を全て回復する。 
対応した、オーラへのダメージが「-」またはX以下の《攻撃》を打ち消す。Xはこのカードにより回復した造花結晶の個数に等しい。</t>
  </si>
  <si>
    <t xml:space="preserve">回复你的所有已燃烧的造花结晶。
打消被对应的对装伤害为“-”或小于等于X的《攻击》，X等于因此牌效果回复的造花结晶的个数。
</t>
  </si>
  <si>
    <t xml:space="preserve">回复你的所有造花结晶。打消被对应的对装伤害为“-”或小于X的《攻击》，X等于因此牌效果回复的造花结晶的个数。</t>
  </si>
  <si>
    <r>
      <rPr>
        <sz val="11"/>
        <color rgb="FF000000"/>
        <rFont val="MS PGothic"/>
        <family val="3"/>
        <charset val="128"/>
      </rPr>
      <t xml:space="preserve">당신의 연소완료 조화결정을 모두 회복한다</t>
    </r>
    <r>
      <rPr>
        <sz val="11"/>
        <color rgb="FF000000"/>
        <rFont val="Arial"/>
        <family val="2"/>
        <charset val="1"/>
      </rPr>
      <t xml:space="preserve">.
 </t>
    </r>
    <r>
      <rPr>
        <sz val="11"/>
        <color rgb="FF000000"/>
        <rFont val="MS PGothic"/>
        <family val="3"/>
        <charset val="128"/>
      </rPr>
      <t xml:space="preserve">대응한</t>
    </r>
    <r>
      <rPr>
        <sz val="11"/>
        <color rgb="FF000000"/>
        <rFont val="Arial"/>
        <family val="2"/>
        <charset val="1"/>
      </rPr>
      <t xml:space="preserve">, </t>
    </r>
    <r>
      <rPr>
        <sz val="11"/>
        <color rgb="FF000000"/>
        <rFont val="MS PGothic"/>
        <family val="3"/>
        <charset val="128"/>
      </rPr>
      <t xml:space="preserve">오라로의 대미지가 「</t>
    </r>
    <r>
      <rPr>
        <sz val="11"/>
        <color rgb="FF000000"/>
        <rFont val="Arial"/>
        <family val="2"/>
        <charset val="1"/>
      </rPr>
      <t xml:space="preserve">-</t>
    </r>
    <r>
      <rPr>
        <sz val="11"/>
        <color rgb="FF000000"/>
        <rFont val="MS PGothic"/>
        <family val="3"/>
        <charset val="128"/>
      </rPr>
      <t xml:space="preserve">」 혹은 </t>
    </r>
    <r>
      <rPr>
        <sz val="11"/>
        <color rgb="FF000000"/>
        <rFont val="Arial"/>
        <family val="2"/>
        <charset val="1"/>
      </rPr>
      <t xml:space="preserve">X </t>
    </r>
    <r>
      <rPr>
        <sz val="11"/>
        <color rgb="FF000000"/>
        <rFont val="MS PGothic"/>
        <family val="3"/>
        <charset val="128"/>
      </rPr>
      <t xml:space="preserve">이하의 《공격》은 무효화된다</t>
    </r>
    <r>
      <rPr>
        <sz val="11"/>
        <color rgb="FF000000"/>
        <rFont val="Arial"/>
        <family val="2"/>
        <charset val="1"/>
      </rPr>
      <t xml:space="preserve">. X</t>
    </r>
    <r>
      <rPr>
        <sz val="11"/>
        <color rgb="FF000000"/>
        <rFont val="MS PGothic"/>
        <family val="3"/>
        <charset val="128"/>
      </rPr>
      <t xml:space="preserve">는 이 카드로 회복한 조화결정의 갯수와 같다</t>
    </r>
    <r>
      <rPr>
        <sz val="11"/>
        <color rgb="FF000000"/>
        <rFont val="Arial"/>
        <family val="2"/>
        <charset val="1"/>
      </rPr>
      <t xml:space="preserve">.</t>
    </r>
  </si>
  <si>
    <r>
      <rPr>
        <sz val="10"/>
        <rFont val="Arial"/>
        <family val="2"/>
        <charset val="1"/>
      </rPr>
      <t xml:space="preserve">Recover all your burned Artificial Sakura tokens.
Cancel the attack you played this as a Reaction to if its Damage to </t>
    </r>
    <r>
      <rPr>
        <b val="true"/>
        <sz val="10"/>
        <rFont val="宋体"/>
        <family val="0"/>
        <charset val="128"/>
      </rPr>
      <t xml:space="preserve">Aura</t>
    </r>
    <r>
      <rPr>
        <sz val="10"/>
        <rFont val="宋体"/>
        <family val="0"/>
        <charset val="128"/>
      </rPr>
      <t xml:space="preserve"> is "-", or if its Damage to </t>
    </r>
    <r>
      <rPr>
        <b val="true"/>
        <sz val="10"/>
        <rFont val="宋体"/>
        <family val="0"/>
        <charset val="128"/>
      </rPr>
      <t xml:space="preserve">Aura</t>
    </r>
    <r>
      <rPr>
        <sz val="10"/>
        <rFont val="宋体"/>
        <family val="0"/>
        <charset val="128"/>
      </rPr>
      <t xml:space="preserve"> is X or less. X is the number of Artificial Sakura tokens recovered by this card.</t>
    </r>
  </si>
  <si>
    <t xml:space="preserve">11-thallya-o-s-4</t>
  </si>
  <si>
    <t xml:space="preserve">Julia's BlackBox</t>
  </si>
  <si>
    <t xml:space="preserve">ジュリアズ　ブラックボックス</t>
  </si>
  <si>
    <t xml:space="preserve">尤里娅的黑盒子</t>
  </si>
  <si>
    <t xml:space="preserve">あなたのマシンに造花結晶がないならば、あなたのマシンはTransFormし、あなたの燃焼済の造花結晶を2つ回復する。そうでない場合、このカードを未使用に戻す。</t>
  </si>
  <si>
    <t xml:space="preserve">若你的引擎里没有造花结晶，则TransForm，然后回复2个已燃烧的造花结晶。若非如此，将此牌变为未使用状态。</t>
  </si>
  <si>
    <t xml:space="preserve">若你的造花结晶的数目为0，则TRANSFORM，然后回复2个造花结晶，否则将这张牌翻面。</t>
  </si>
  <si>
    <r>
      <rPr>
        <sz val="11"/>
        <color rgb="FF000000"/>
        <rFont val="MS PGothic"/>
        <family val="3"/>
        <charset val="128"/>
      </rPr>
      <t xml:space="preserve">당신의 머신에 조화결정이 없다면</t>
    </r>
    <r>
      <rPr>
        <sz val="11"/>
        <color rgb="FF000000"/>
        <rFont val="Arial"/>
        <family val="2"/>
        <charset val="1"/>
      </rPr>
      <t xml:space="preserve">, </t>
    </r>
    <r>
      <rPr>
        <sz val="11"/>
        <color rgb="FF000000"/>
        <rFont val="MS PGothic"/>
        <family val="3"/>
        <charset val="128"/>
      </rPr>
      <t xml:space="preserve">당신의 머신은 </t>
    </r>
    <r>
      <rPr>
        <sz val="11"/>
        <color rgb="FF000000"/>
        <rFont val="Arial"/>
        <family val="2"/>
        <charset val="1"/>
      </rPr>
      <t xml:space="preserve">TransForm</t>
    </r>
    <r>
      <rPr>
        <sz val="11"/>
        <color rgb="FF000000"/>
        <rFont val="MS PGothic"/>
        <family val="3"/>
        <charset val="128"/>
      </rPr>
      <t xml:space="preserve">하고</t>
    </r>
    <r>
      <rPr>
        <sz val="11"/>
        <color rgb="FF000000"/>
        <rFont val="Arial"/>
        <family val="2"/>
        <charset val="1"/>
      </rPr>
      <t xml:space="preserve">, </t>
    </r>
    <r>
      <rPr>
        <sz val="11"/>
        <color rgb="FF000000"/>
        <rFont val="MS PGothic"/>
        <family val="3"/>
        <charset val="128"/>
      </rPr>
      <t xml:space="preserve">당신의 연소완료 조화결정 </t>
    </r>
    <r>
      <rPr>
        <sz val="11"/>
        <color rgb="FF000000"/>
        <rFont val="Arial"/>
        <family val="2"/>
        <charset val="1"/>
      </rPr>
      <t xml:space="preserve">2</t>
    </r>
    <r>
      <rPr>
        <sz val="11"/>
        <color rgb="FF000000"/>
        <rFont val="MS PGothic"/>
        <family val="3"/>
        <charset val="128"/>
      </rPr>
      <t xml:space="preserve">개를 회복한다</t>
    </r>
    <r>
      <rPr>
        <sz val="11"/>
        <color rgb="FF000000"/>
        <rFont val="Arial"/>
        <family val="2"/>
        <charset val="1"/>
      </rPr>
      <t xml:space="preserve">. </t>
    </r>
    <r>
      <rPr>
        <sz val="11"/>
        <color rgb="FF000000"/>
        <rFont val="MS PGothic"/>
        <family val="3"/>
        <charset val="128"/>
      </rPr>
      <t xml:space="preserve">그렇지 않을 경우</t>
    </r>
    <r>
      <rPr>
        <sz val="11"/>
        <color rgb="FF000000"/>
        <rFont val="Arial"/>
        <family val="2"/>
        <charset val="1"/>
      </rPr>
      <t xml:space="preserve">, </t>
    </r>
    <r>
      <rPr>
        <sz val="11"/>
        <color rgb="FF000000"/>
        <rFont val="MS PGothic"/>
        <family val="3"/>
        <charset val="128"/>
      </rPr>
      <t xml:space="preserve">이 카드를 미사용으로 되돌린다</t>
    </r>
    <r>
      <rPr>
        <sz val="11"/>
        <color rgb="FF000000"/>
        <rFont val="Arial"/>
        <family val="2"/>
        <charset val="1"/>
      </rPr>
      <t xml:space="preserve">.</t>
    </r>
  </si>
  <si>
    <r>
      <rPr>
        <sz val="10"/>
        <rFont val="Arial"/>
        <family val="2"/>
        <charset val="1"/>
      </rPr>
      <t xml:space="preserve">If there are no Artificial Sakura tokens on your machine, </t>
    </r>
    <r>
      <rPr>
        <b val="true"/>
        <sz val="10"/>
        <rFont val="宋体"/>
        <family val="0"/>
        <charset val="128"/>
      </rPr>
      <t xml:space="preserve">TransForm</t>
    </r>
    <r>
      <rPr>
        <sz val="10"/>
        <rFont val="宋体"/>
        <family val="0"/>
        <charset val="128"/>
      </rPr>
      <t xml:space="preserve"> it and recover 2 burned Artificial Sakura tokens. Otherwise, turn this card face-down.</t>
    </r>
  </si>
  <si>
    <t xml:space="preserve">transform-01</t>
  </si>
  <si>
    <t xml:space="preserve">Form: YAKSHA</t>
  </si>
  <si>
    <t xml:space="preserve">フォルム:ヤクシャ</t>
  </si>
  <si>
    <t xml:space="preserve">亚克夏形态</t>
  </si>
  <si>
    <t xml:space="preserve">夜叉形态</t>
  </si>
  <si>
    <t xml:space="preserve">transform</t>
  </si>
  <si>
    <t xml:space="preserve">【変形時】相手は次の開始フェイズにカードを1枚しか引けない。相手を畏縮させる。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</si>
  <si>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 xml:space="preserve">【变形时】对手下个准备阶段只抓1张牌，令对手畏缩。
----
【常时】若你没有造花结晶，则你不能进行基本动作。
----
【追加基本动作：Beta-Edge】
进行一次“攻击距离2,4,6,8 伤害2/1 【攻击后】骑动”的攻击。</t>
  </si>
  <si>
    <t xml:space="preserve">【变形时】对手下个准备阶段只抓一张牌，对手畏缩。
----
【常时】若你没有造花结晶，则你不能进行基本动作。
----
【追加基本动作】Beta-Edge：进行一次“攻击距离2,4,6,8 伤害2/1 【攻击后】骑动”的攻击。</t>
  </si>
  <si>
    <r>
      <rPr>
        <sz val="11"/>
        <color rgb="FF000000"/>
        <rFont val="MS PGothic"/>
        <family val="3"/>
        <charset val="128"/>
      </rPr>
      <t xml:space="preserve">【변형시】상대는 다음 개시 페이즈에 카드를 </t>
    </r>
    <r>
      <rPr>
        <sz val="11"/>
        <color rgb="FF000000"/>
        <rFont val="Arial"/>
        <family val="2"/>
        <charset val="1"/>
      </rPr>
      <t xml:space="preserve">1</t>
    </r>
    <r>
      <rPr>
        <sz val="11"/>
        <color rgb="FF000000"/>
        <rFont val="MS PGothic"/>
        <family val="3"/>
        <charset val="128"/>
      </rPr>
      <t xml:space="preserve">장밖에 뽑을 수 없다</t>
    </r>
    <r>
      <rPr>
        <sz val="11"/>
        <color rgb="FF000000"/>
        <rFont val="Arial"/>
        <family val="2"/>
        <charset val="1"/>
      </rPr>
      <t xml:space="preserve">. </t>
    </r>
    <r>
      <rPr>
        <sz val="11"/>
        <color rgb="FF000000"/>
        <rFont val="MS PGothic"/>
        <family val="3"/>
        <charset val="128"/>
      </rPr>
      <t xml:space="preserve">상대를 위축시킨다。
 </t>
    </r>
    <r>
      <rPr>
        <sz val="11"/>
        <color rgb="FF000000"/>
        <rFont val="Arial"/>
        <family val="2"/>
        <charset val="1"/>
      </rPr>
      <t xml:space="preserve">----
 </t>
    </r>
    <r>
      <rPr>
        <sz val="11"/>
        <color rgb="FF000000"/>
        <rFont val="MS PGothic"/>
        <family val="3"/>
        <charset val="128"/>
      </rPr>
      <t xml:space="preserve">【상시】당신의 머신에 조화결정이 없다면</t>
    </r>
    <r>
      <rPr>
        <sz val="11"/>
        <color rgb="FF000000"/>
        <rFont val="Arial"/>
        <family val="2"/>
        <charset val="1"/>
      </rPr>
      <t xml:space="preserve">, </t>
    </r>
    <r>
      <rPr>
        <sz val="11"/>
        <color rgb="FF000000"/>
        <rFont val="MS PGothic"/>
        <family val="3"/>
        <charset val="128"/>
      </rPr>
      <t xml:space="preserve">당신은 기본동작을 행할 수 없다</t>
    </r>
    <r>
      <rPr>
        <sz val="11"/>
        <color rgb="FF000000"/>
        <rFont val="Arial"/>
        <family val="2"/>
        <charset val="1"/>
      </rPr>
      <t xml:space="preserve">.
 ----
 </t>
    </r>
    <r>
      <rPr>
        <sz val="11"/>
        <color rgb="FF000000"/>
        <rFont val="MS PGothic"/>
        <family val="3"/>
        <charset val="128"/>
      </rPr>
      <t xml:space="preserve">【추가기본행동：</t>
    </r>
    <r>
      <rPr>
        <sz val="11"/>
        <color rgb="FF000000"/>
        <rFont val="Arial"/>
        <family val="2"/>
        <charset val="1"/>
      </rPr>
      <t xml:space="preserve">Beta-Edge</t>
    </r>
    <r>
      <rPr>
        <sz val="11"/>
        <color rgb="FF000000"/>
        <rFont val="MS PGothic"/>
        <family val="3"/>
        <charset val="128"/>
      </rPr>
      <t xml:space="preserve">】</t>
    </r>
    <r>
      <rPr>
        <sz val="11"/>
        <color rgb="FF000000"/>
        <rFont val="Arial"/>
        <family val="2"/>
        <charset val="1"/>
      </rPr>
      <t xml:space="preserve">\n</t>
    </r>
    <r>
      <rPr>
        <sz val="11"/>
        <color rgb="FF000000"/>
        <rFont val="MS PGothic"/>
        <family val="3"/>
        <charset val="128"/>
      </rPr>
      <t xml:space="preserve">「적정거리</t>
    </r>
    <r>
      <rPr>
        <sz val="11"/>
        <color rgb="FF000000"/>
        <rFont val="Arial"/>
        <family val="2"/>
        <charset val="1"/>
      </rPr>
      <t xml:space="preserve">2,4,6,8</t>
    </r>
    <r>
      <rPr>
        <sz val="11"/>
        <color rgb="FF000000"/>
        <rFont val="MS PGothic"/>
        <family val="3"/>
        <charset val="128"/>
      </rPr>
      <t xml:space="preserve">、</t>
    </r>
    <r>
      <rPr>
        <sz val="11"/>
        <color rgb="FF000000"/>
        <rFont val="Arial"/>
        <family val="2"/>
        <charset val="1"/>
      </rPr>
      <t xml:space="preserve">2/1 </t>
    </r>
    <r>
      <rPr>
        <sz val="11"/>
        <color rgb="FF000000"/>
        <rFont val="MS PGothic"/>
        <family val="3"/>
        <charset val="128"/>
      </rPr>
      <t xml:space="preserve">【공격후】기동을 한다」의 《공격》을 행한다</t>
    </r>
    <r>
      <rPr>
        <sz val="11"/>
        <color rgb="FF000000"/>
        <rFont val="Arial"/>
        <family val="2"/>
        <charset val="1"/>
      </rPr>
      <t xml:space="preserve">.</t>
    </r>
  </si>
  <si>
    <r>
      <rPr>
        <b val="true"/>
        <sz val="10"/>
        <rFont val="宋体"/>
        <family val="0"/>
        <charset val="128"/>
      </rPr>
      <t xml:space="preserve">TransForm:</t>
    </r>
    <r>
      <rPr>
        <sz val="10"/>
        <rFont val="宋体"/>
        <family val="0"/>
        <charset val="128"/>
      </rPr>
      <t xml:space="preserve"> Your opponent only draws 1 card during their next start of turn phase. Flinch your opponent.
----
</t>
    </r>
    <r>
      <rPr>
        <b val="true"/>
        <sz val="10"/>
        <rFont val="宋体"/>
        <family val="0"/>
        <charset val="128"/>
      </rPr>
      <t xml:space="preserve">Forced:</t>
    </r>
    <r>
      <rPr>
        <sz val="10"/>
        <rFont val="宋体"/>
        <family val="0"/>
        <charset val="128"/>
      </rPr>
      <t xml:space="preserve"> You cannot perform basic actions if there are no Artificial Sakura tokens on your machine.
----
</t>
    </r>
    <r>
      <rPr>
        <b val="true"/>
        <sz val="10"/>
        <rFont val="宋体"/>
        <family val="0"/>
        <charset val="128"/>
      </rPr>
      <t xml:space="preserve">Additional basic action ("Beta-Edge"):</t>
    </r>
    <r>
      <rPr>
        <sz val="10"/>
        <rFont val="宋体"/>
        <family val="0"/>
        <charset val="128"/>
      </rPr>
      <t xml:space="preserve"> You attack with "</t>
    </r>
    <r>
      <rPr>
        <b val="true"/>
        <sz val="10"/>
        <rFont val="宋体"/>
        <family val="0"/>
        <charset val="128"/>
      </rPr>
      <t xml:space="preserve">Range:</t>
    </r>
    <r>
      <rPr>
        <sz val="10"/>
        <rFont val="宋体"/>
        <family val="0"/>
        <charset val="128"/>
      </rPr>
      <t xml:space="preserve"> 2, 4, 6, 8, </t>
    </r>
    <r>
      <rPr>
        <b val="true"/>
        <sz val="10"/>
        <rFont val="宋体"/>
        <family val="0"/>
        <charset val="128"/>
      </rPr>
      <t xml:space="preserve">Damage:</t>
    </r>
    <r>
      <rPr>
        <sz val="10"/>
        <rFont val="宋体"/>
        <family val="0"/>
        <charset val="128"/>
      </rPr>
      <t xml:space="preserve"> 2/1, </t>
    </r>
    <r>
      <rPr>
        <b val="true"/>
        <sz val="10"/>
        <rFont val="宋体"/>
        <family val="0"/>
        <charset val="128"/>
      </rPr>
      <t xml:space="preserve">After Attack:</t>
    </r>
    <r>
      <rPr>
        <sz val="10"/>
        <rFont val="宋体"/>
        <family val="0"/>
        <charset val="128"/>
      </rPr>
      <t xml:space="preserve"> Maneuver."</t>
    </r>
  </si>
  <si>
    <t xml:space="preserve">transform-02</t>
  </si>
  <si>
    <t xml:space="preserve">Form: NAGA</t>
  </si>
  <si>
    <t xml:space="preserve">フォルム:ナーガ</t>
  </si>
  <si>
    <t xml:space="preserve">娜迦形态</t>
  </si>
  <si>
    <t xml:space="preserve">【変形時】相手のフレアが3以上ならば、フレアが2になるように桜花結晶をダストへ移動させる。
----
【追加基本行動：Gamma-Ray】
相手の山札の一番上のカードを相手の捨て札に置く。</t>
  </si>
  <si>
    <t xml:space="preserve">【变形时】若敌气中的樱花结晶数大于等于3，则保留其中2个，其余移至虚。
----
【追加基本动作：Gamma-Ray】
弃置对手的牌库顶牌。</t>
  </si>
  <si>
    <t xml:space="preserve">【变形时】若敌气中的樱花结晶的数目大于3，则保留其中2个樱花结晶，其余移至虚。
----
【追加基本动作】Gamma-Ray：弃置对手的牌库顶牌。</t>
  </si>
  <si>
    <r>
      <rPr>
        <sz val="11"/>
        <color rgb="FF000000"/>
        <rFont val="MS PGothic"/>
        <family val="3"/>
        <charset val="128"/>
      </rPr>
      <t xml:space="preserve">【변형시】상대의 플레어가 </t>
    </r>
    <r>
      <rPr>
        <sz val="11"/>
        <color rgb="FF000000"/>
        <rFont val="Arial"/>
        <family val="2"/>
        <charset val="1"/>
      </rPr>
      <t xml:space="preserve">3</t>
    </r>
    <r>
      <rPr>
        <sz val="11"/>
        <color rgb="FF000000"/>
        <rFont val="MS PGothic"/>
        <family val="3"/>
        <charset val="128"/>
      </rPr>
      <t xml:space="preserve">이상이라면、플레어가 </t>
    </r>
    <r>
      <rPr>
        <sz val="11"/>
        <color rgb="FF000000"/>
        <rFont val="Arial"/>
        <family val="2"/>
        <charset val="1"/>
      </rPr>
      <t xml:space="preserve">2</t>
    </r>
    <r>
      <rPr>
        <sz val="11"/>
        <color rgb="FF000000"/>
        <rFont val="MS PGothic"/>
        <family val="3"/>
        <charset val="128"/>
      </rPr>
      <t xml:space="preserve">가 되도록 벚꽃 결정을 더스트로 이동시킨다</t>
    </r>
    <r>
      <rPr>
        <sz val="11"/>
        <color rgb="FF000000"/>
        <rFont val="Arial"/>
        <family val="2"/>
        <charset val="1"/>
      </rPr>
      <t xml:space="preserve">.
 ----
 </t>
    </r>
    <r>
      <rPr>
        <sz val="11"/>
        <color rgb="FF000000"/>
        <rFont val="MS PGothic"/>
        <family val="3"/>
        <charset val="128"/>
      </rPr>
      <t xml:space="preserve">【추가기본행동：</t>
    </r>
    <r>
      <rPr>
        <sz val="11"/>
        <color rgb="FF000000"/>
        <rFont val="Arial"/>
        <family val="2"/>
        <charset val="1"/>
      </rPr>
      <t xml:space="preserve">Gamma-Ray</t>
    </r>
    <r>
      <rPr>
        <sz val="11"/>
        <color rgb="FF000000"/>
        <rFont val="MS PGothic"/>
        <family val="3"/>
        <charset val="128"/>
      </rPr>
      <t xml:space="preserve">】
 상대 패산의 가장 위의 카드를 상대의 버림패로 둔다</t>
    </r>
    <r>
      <rPr>
        <sz val="11"/>
        <color rgb="FF000000"/>
        <rFont val="Arial"/>
        <family val="2"/>
        <charset val="1"/>
      </rPr>
      <t xml:space="preserve">.</t>
    </r>
  </si>
  <si>
    <r>
      <rPr>
        <b val="true"/>
        <sz val="10"/>
        <rFont val="宋体"/>
        <family val="0"/>
        <charset val="128"/>
      </rPr>
      <t xml:space="preserve">TransForm:</t>
    </r>
    <r>
      <rPr>
        <sz val="10"/>
        <rFont val="宋体"/>
        <family val="0"/>
        <charset val="128"/>
      </rPr>
      <t xml:space="preserve"> If your opponent has 3 or more Sakura tokens on </t>
    </r>
    <r>
      <rPr>
        <b val="true"/>
        <sz val="10"/>
        <rFont val="宋体"/>
        <family val="0"/>
        <charset val="128"/>
      </rPr>
      <t xml:space="preserve">their Flare</t>
    </r>
    <r>
      <rPr>
        <sz val="10"/>
        <rFont val="宋体"/>
        <family val="0"/>
        <charset val="128"/>
      </rPr>
      <t xml:space="preserve">, move all but 2 of them to </t>
    </r>
    <r>
      <rPr>
        <b val="true"/>
        <sz val="10"/>
        <rFont val="宋体"/>
        <family val="0"/>
        <charset val="128"/>
      </rPr>
      <t xml:space="preserve">Shadow</t>
    </r>
    <r>
      <rPr>
        <sz val="10"/>
        <rFont val="宋体"/>
        <family val="0"/>
        <charset val="128"/>
      </rPr>
      <t xml:space="preserve">.
----
</t>
    </r>
    <r>
      <rPr>
        <b val="true"/>
        <sz val="10"/>
        <rFont val="宋体"/>
        <family val="0"/>
        <charset val="128"/>
      </rPr>
      <t xml:space="preserve">Additional basic action ("Gamma-Ray"):</t>
    </r>
    <r>
      <rPr>
        <sz val="10"/>
        <rFont val="宋体"/>
        <family val="0"/>
        <charset val="128"/>
      </rPr>
      <t xml:space="preserve"> Put the top card of your opponent's deck into their played pile.</t>
    </r>
  </si>
  <si>
    <t xml:space="preserve">transform-03</t>
  </si>
  <si>
    <t xml:space="preserve">Form: GARUDA</t>
  </si>
  <si>
    <t xml:space="preserve">フォルム:ガルーダ</t>
  </si>
  <si>
    <t xml:space="preserve">迦楼达形态</t>
  </si>
  <si>
    <t xml:space="preserve">【変形時】カードを2枚引き、このターンの間手札の上限が無くなる。
----
【追加基本行動：Delta-Wing】
現在の間合が7以下ならば、ダスト→間合：1</t>
  </si>
  <si>
    <t xml:space="preserve">【变形时】抓2张牌。本回合你的手牌数量没有上限。
----
【追加基本动作：Delta-Wing】
若当前距离小于等于7，则：虚→1→距</t>
  </si>
  <si>
    <t xml:space="preserve">【变形时】抓2张牌。本回合你的手牌数量没有上限。
----
【追加基本动作】Delta-Wing：若当前距离小于7，则虚（1）→距</t>
  </si>
  <si>
    <r>
      <rPr>
        <sz val="11"/>
        <color rgb="FF000000"/>
        <rFont val="MS PGothic"/>
        <family val="3"/>
        <charset val="128"/>
      </rPr>
      <t xml:space="preserve">【변형시】카드를 </t>
    </r>
    <r>
      <rPr>
        <sz val="11"/>
        <color rgb="FF000000"/>
        <rFont val="Arial"/>
        <family val="2"/>
        <charset val="1"/>
      </rPr>
      <t xml:space="preserve">2</t>
    </r>
    <r>
      <rPr>
        <sz val="11"/>
        <color rgb="FF000000"/>
        <rFont val="MS PGothic"/>
        <family val="3"/>
        <charset val="128"/>
      </rPr>
      <t xml:space="preserve">장 뽑고</t>
    </r>
    <r>
      <rPr>
        <sz val="11"/>
        <color rgb="FF000000"/>
        <rFont val="Arial"/>
        <family val="2"/>
        <charset val="1"/>
      </rPr>
      <t xml:space="preserve">, </t>
    </r>
    <r>
      <rPr>
        <sz val="11"/>
        <color rgb="FF000000"/>
        <rFont val="MS PGothic"/>
        <family val="3"/>
        <charset val="128"/>
      </rPr>
      <t xml:space="preserve">이 턴 동안 손패의 상한은 없어진다</t>
    </r>
    <r>
      <rPr>
        <sz val="11"/>
        <color rgb="FF000000"/>
        <rFont val="Arial"/>
        <family val="2"/>
        <charset val="1"/>
      </rPr>
      <t xml:space="preserve">.
 ----
 </t>
    </r>
    <r>
      <rPr>
        <sz val="11"/>
        <color rgb="FF000000"/>
        <rFont val="MS PGothic"/>
        <family val="3"/>
        <charset val="128"/>
      </rPr>
      <t xml:space="preserve">【추가기본행동：</t>
    </r>
    <r>
      <rPr>
        <sz val="11"/>
        <color rgb="FF000000"/>
        <rFont val="Arial"/>
        <family val="2"/>
        <charset val="1"/>
      </rPr>
      <t xml:space="preserve">Delta-Wing</t>
    </r>
    <r>
      <rPr>
        <sz val="11"/>
        <color rgb="FF000000"/>
        <rFont val="MS PGothic"/>
        <family val="3"/>
        <charset val="128"/>
      </rPr>
      <t xml:space="preserve">】
 현재 간격이 </t>
    </r>
    <r>
      <rPr>
        <sz val="11"/>
        <color rgb="FF000000"/>
        <rFont val="Arial"/>
        <family val="2"/>
        <charset val="1"/>
      </rPr>
      <t xml:space="preserve">7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더스트→간격：</t>
    </r>
    <r>
      <rPr>
        <sz val="11"/>
        <color rgb="FF000000"/>
        <rFont val="Arial"/>
        <family val="2"/>
        <charset val="1"/>
      </rPr>
      <t xml:space="preserve">1</t>
    </r>
  </si>
  <si>
    <r>
      <rPr>
        <b val="true"/>
        <sz val="10"/>
        <rFont val="宋体"/>
        <family val="0"/>
        <charset val="128"/>
      </rPr>
      <t xml:space="preserve">TransForm:</t>
    </r>
    <r>
      <rPr>
        <sz val="10"/>
        <rFont val="宋体"/>
        <family val="0"/>
        <charset val="128"/>
      </rPr>
      <t xml:space="preserve"> Draw two cards. You have no maximum hand size this turn.
----
</t>
    </r>
    <r>
      <rPr>
        <b val="true"/>
        <sz val="10"/>
        <rFont val="宋体"/>
        <family val="0"/>
        <charset val="128"/>
      </rPr>
      <t xml:space="preserve">Additional basic action ("Delta-Wing"):</t>
    </r>
    <r>
      <rPr>
        <sz val="10"/>
        <rFont val="宋体"/>
        <family val="0"/>
        <charset val="128"/>
      </rPr>
      <t xml:space="preserve"> If the current </t>
    </r>
    <r>
      <rPr>
        <b val="true"/>
        <sz val="10"/>
        <rFont val="宋体"/>
        <family val="0"/>
        <charset val="128"/>
      </rPr>
      <t xml:space="preserve">Distance</t>
    </r>
    <r>
      <rPr>
        <sz val="10"/>
        <rFont val="宋体"/>
        <family val="0"/>
        <charset val="128"/>
      </rPr>
      <t xml:space="preserve"> is 7 or less:
</t>
    </r>
    <r>
      <rPr>
        <b val="true"/>
        <sz val="10"/>
        <rFont val="宋体"/>
        <family val="0"/>
        <charset val="128"/>
      </rPr>
      <t xml:space="preserve">Shadow (1)→ Distance</t>
    </r>
  </si>
  <si>
    <t xml:space="preserve">12-raira-o-n-1</t>
  </si>
  <si>
    <t xml:space="preserve">raira</t>
  </si>
  <si>
    <t xml:space="preserve">獣爪</t>
  </si>
  <si>
    <t xml:space="preserve">じゅうそう</t>
  </si>
  <si>
    <t xml:space="preserve">兽爪</t>
  </si>
  <si>
    <t xml:space="preserve">짐승의 발톱</t>
  </si>
  <si>
    <t xml:space="preserve">Bestial Claw</t>
  </si>
  <si>
    <t xml:space="preserve">12-raira-o-n-2</t>
  </si>
  <si>
    <t xml:space="preserve">風雷撃</t>
  </si>
  <si>
    <t xml:space="preserve">ふうらいげき</t>
  </si>
  <si>
    <t xml:space="preserve">风雷击</t>
  </si>
  <si>
    <t xml:space="preserve">풍뢰격</t>
  </si>
  <si>
    <t xml:space="preserve">Wind and Thunder</t>
  </si>
  <si>
    <t xml:space="preserve">X/2</t>
  </si>
  <si>
    <t xml:space="preserve">【常時】Xは風神ゲージと雷神ゲージのうち、小さい方の値である。</t>
  </si>
  <si>
    <t xml:space="preserve">【常时】X等于风神槽与雷神槽的值中的较小者。</t>
  </si>
  <si>
    <r>
      <rPr>
        <sz val="11"/>
        <color rgb="FF000000"/>
        <rFont val="MS PGothic"/>
        <family val="3"/>
        <charset val="128"/>
      </rPr>
      <t xml:space="preserve">【상시】</t>
    </r>
    <r>
      <rPr>
        <sz val="11"/>
        <color rgb="FF000000"/>
        <rFont val="Arial"/>
        <family val="2"/>
        <charset val="1"/>
      </rPr>
      <t xml:space="preserve">X</t>
    </r>
    <r>
      <rPr>
        <sz val="11"/>
        <color rgb="FF000000"/>
        <rFont val="MS PGothic"/>
        <family val="3"/>
        <charset val="128"/>
      </rPr>
      <t xml:space="preserve">는 풍신 게이지나 뇌신 게이지 중</t>
    </r>
    <r>
      <rPr>
        <sz val="11"/>
        <color rgb="FF000000"/>
        <rFont val="Arial"/>
        <family val="2"/>
        <charset val="1"/>
      </rPr>
      <t xml:space="preserve">, </t>
    </r>
    <r>
      <rPr>
        <sz val="11"/>
        <color rgb="FF000000"/>
        <rFont val="MS PGothic"/>
        <family val="3"/>
        <charset val="128"/>
      </rPr>
      <t xml:space="preserve">작은쪽의 수치가 된다</t>
    </r>
    <r>
      <rPr>
        <sz val="11"/>
        <color rgb="FF000000"/>
        <rFont val="Arial"/>
        <family val="2"/>
        <charset val="1"/>
      </rPr>
      <t xml:space="preserve">.</t>
    </r>
  </si>
  <si>
    <r>
      <rPr>
        <b val="true"/>
        <sz val="10"/>
        <rFont val="Arial"/>
        <family val="2"/>
        <charset val="1"/>
      </rPr>
      <t xml:space="preserve">Forced:</t>
    </r>
    <r>
      <rPr>
        <sz val="10"/>
        <rFont val="宋体"/>
        <family val="0"/>
        <charset val="128"/>
      </rPr>
      <t xml:space="preserve"> X is equal to the lower of your Wind and Thunder God gauges.</t>
    </r>
  </si>
  <si>
    <t xml:space="preserve">12-raira-o-n-3</t>
  </si>
  <si>
    <t xml:space="preserve">流転爪</t>
  </si>
  <si>
    <t xml:space="preserve">るてんそう</t>
  </si>
  <si>
    <t xml:space="preserve">流转爪</t>
  </si>
  <si>
    <t xml:space="preserve">윤회의 발톱</t>
  </si>
  <si>
    <t xml:space="preserve">Claw of Regrowth</t>
  </si>
  <si>
    <t xml:space="preserve">【攻撃後】あなたの捨て札にある《攻撃》カード1枚を選び、山札の一番上に置いてもよい。</t>
  </si>
  <si>
    <t xml:space="preserve">【攻击后】你可以从弃牌区选择1张《攻击》牌，将其置于你的牌库顶。</t>
  </si>
  <si>
    <t xml:space="preserve">【攻击后】你可以从弃牌区选择一张《攻击》牌，将其置于你的牌库顶。</t>
  </si>
  <si>
    <r>
      <rPr>
        <sz val="11"/>
        <color rgb="FF000000"/>
        <rFont val="MS PGothic"/>
        <family val="3"/>
        <charset val="128"/>
      </rPr>
      <t xml:space="preserve">【공격후】당신의 버림패에 있는 《공격》카드 </t>
    </r>
    <r>
      <rPr>
        <sz val="11"/>
        <color rgb="FF000000"/>
        <rFont val="Arial"/>
        <family val="2"/>
        <charset val="1"/>
      </rPr>
      <t xml:space="preserve">1</t>
    </r>
    <r>
      <rPr>
        <sz val="11"/>
        <color rgb="FF000000"/>
        <rFont val="MS PGothic"/>
        <family val="3"/>
        <charset val="128"/>
      </rPr>
      <t xml:space="preserve">장을 골라</t>
    </r>
    <r>
      <rPr>
        <sz val="11"/>
        <color rgb="FF000000"/>
        <rFont val="Arial"/>
        <family val="2"/>
        <charset val="1"/>
      </rPr>
      <t xml:space="preserve">, </t>
    </r>
    <r>
      <rPr>
        <sz val="11"/>
        <color rgb="FF000000"/>
        <rFont val="MS PGothic"/>
        <family val="3"/>
        <charset val="128"/>
      </rPr>
      <t xml:space="preserve">패산 맨 위에 두어도 좋다</t>
    </r>
    <r>
      <rPr>
        <sz val="11"/>
        <color rgb="FF000000"/>
        <rFont val="Arial"/>
        <family val="2"/>
        <charset val="1"/>
      </rPr>
      <t xml:space="preserve">.</t>
    </r>
  </si>
  <si>
    <r>
      <rPr>
        <b val="true"/>
        <sz val="10"/>
        <rFont val="宋体"/>
        <family val="0"/>
        <charset val="128"/>
      </rPr>
      <t xml:space="preserve">After Attack:</t>
    </r>
    <r>
      <rPr>
        <sz val="10"/>
        <rFont val="宋体"/>
        <family val="0"/>
        <charset val="128"/>
      </rPr>
      <t xml:space="preserve"> You may put an Attack card from your played pile on top of your deck.</t>
    </r>
  </si>
  <si>
    <t xml:space="preserve">12-raira-o-n-4</t>
  </si>
  <si>
    <t xml:space="preserve">風走り</t>
  </si>
  <si>
    <t xml:space="preserve">かぜばしり</t>
  </si>
  <si>
    <t xml:space="preserve">疾风步</t>
  </si>
  <si>
    <t xml:space="preserve">바람 달리기</t>
  </si>
  <si>
    <t xml:space="preserve">Windrun</t>
  </si>
  <si>
    <t xml:space="preserve">現在の間合が3以上ならば、間合→ダスト：2</t>
  </si>
  <si>
    <t xml:space="preserve">若当前距离大于等于3，则：距→2→虚</t>
  </si>
  <si>
    <t xml:space="preserve">若当前距离大于3，则距（2）→虚</t>
  </si>
  <si>
    <r>
      <rPr>
        <sz val="11"/>
        <color rgb="FF000000"/>
        <rFont val="MS PGothic"/>
        <family val="3"/>
        <charset val="128"/>
      </rPr>
      <t xml:space="preserve">현재 간격이 </t>
    </r>
    <r>
      <rPr>
        <sz val="11"/>
        <color rgb="FF000000"/>
        <rFont val="Arial"/>
        <family val="2"/>
        <charset val="1"/>
      </rPr>
      <t xml:space="preserve">3</t>
    </r>
    <r>
      <rPr>
        <sz val="11"/>
        <color rgb="FF000000"/>
        <rFont val="MS PGothic"/>
        <family val="3"/>
        <charset val="128"/>
      </rPr>
      <t xml:space="preserve">이상이라면、간격→더스트：</t>
    </r>
    <r>
      <rPr>
        <sz val="11"/>
        <color rgb="FF000000"/>
        <rFont val="Arial"/>
        <family val="2"/>
        <charset val="1"/>
      </rPr>
      <t xml:space="preserve">2</t>
    </r>
  </si>
  <si>
    <r>
      <rPr>
        <sz val="10"/>
        <rFont val="Arial"/>
        <family val="2"/>
        <charset val="1"/>
      </rPr>
      <t xml:space="preserve">If the current </t>
    </r>
    <r>
      <rPr>
        <b val="true"/>
        <sz val="10"/>
        <rFont val="宋体"/>
        <family val="0"/>
        <charset val="128"/>
      </rPr>
      <t xml:space="preserve">Distance</t>
    </r>
    <r>
      <rPr>
        <sz val="10"/>
        <rFont val="宋体"/>
        <family val="0"/>
        <charset val="128"/>
      </rPr>
      <t xml:space="preserve"> is 3 or more:
</t>
    </r>
    <r>
      <rPr>
        <b val="true"/>
        <sz val="10"/>
        <rFont val="宋体"/>
        <family val="0"/>
        <charset val="128"/>
      </rPr>
      <t xml:space="preserve">Distance (2)→ Shadow</t>
    </r>
  </si>
  <si>
    <t xml:space="preserve">12-raira-o-n-5</t>
  </si>
  <si>
    <t xml:space="preserve">風雷の知恵</t>
  </si>
  <si>
    <t xml:space="preserve">ふうらいのちえ</t>
  </si>
  <si>
    <t xml:space="preserve">风雷的智慧</t>
  </si>
  <si>
    <t xml:space="preserve">风雷的知慧</t>
  </si>
  <si>
    <t xml:space="preserve">풍뢰의 지혜</t>
  </si>
  <si>
    <t xml:space="preserve">Wisdom of the Gods</t>
  </si>
  <si>
    <t xml:space="preserve">風神ゲージと雷神ゲージの合計が4以上ならば、あなたの捨て札にある他のメガミのカード1枚を選び、山札の一番上に置いてもよい。 
風神ゲージか雷神ゲージを1上げる。</t>
  </si>
  <si>
    <t xml:space="preserve">若风神槽与雷神槽的值之和大于等于4，则你可以从弃牌区选择另一柱女神的1张弃牌，将其置于你的牌库顶。
选择风神槽或雷神槽，其值增加1。</t>
  </si>
  <si>
    <t xml:space="preserve">若风神槽与雷神槽的值之和大于4，则你可以从弃牌区选择另一柱女武神的一张牌，将其置于你的牌库顶。选择风神槽或雷神槽，其值增加1。</t>
  </si>
  <si>
    <r>
      <rPr>
        <sz val="11"/>
        <color rgb="FF000000"/>
        <rFont val="MS PGothic"/>
        <family val="3"/>
        <charset val="128"/>
      </rPr>
      <t xml:space="preserve">풍신 게이지와 뇌신 게이지의 합계가 </t>
    </r>
    <r>
      <rPr>
        <sz val="11"/>
        <color rgb="FF000000"/>
        <rFont val="Arial"/>
        <family val="2"/>
        <charset val="1"/>
      </rPr>
      <t xml:space="preserve">4</t>
    </r>
    <r>
      <rPr>
        <sz val="11"/>
        <color rgb="FF000000"/>
        <rFont val="MS PGothic"/>
        <family val="3"/>
        <charset val="128"/>
      </rPr>
      <t xml:space="preserve">이상이라면</t>
    </r>
    <r>
      <rPr>
        <sz val="11"/>
        <color rgb="FF000000"/>
        <rFont val="Arial"/>
        <family val="2"/>
        <charset val="1"/>
      </rPr>
      <t xml:space="preserve">, </t>
    </r>
    <r>
      <rPr>
        <sz val="11"/>
        <color rgb="FF000000"/>
        <rFont val="MS PGothic"/>
        <family val="3"/>
        <charset val="128"/>
      </rPr>
      <t xml:space="preserve">당신의 버림패에 있는 다른 여신 카드 </t>
    </r>
    <r>
      <rPr>
        <sz val="11"/>
        <color rgb="FF000000"/>
        <rFont val="Arial"/>
        <family val="2"/>
        <charset val="1"/>
      </rPr>
      <t xml:space="preserve">1</t>
    </r>
    <r>
      <rPr>
        <sz val="11"/>
        <color rgb="FF000000"/>
        <rFont val="MS PGothic"/>
        <family val="3"/>
        <charset val="128"/>
      </rPr>
      <t xml:space="preserve">장을 골라</t>
    </r>
    <r>
      <rPr>
        <sz val="11"/>
        <color rgb="FF000000"/>
        <rFont val="Arial"/>
        <family val="2"/>
        <charset val="1"/>
      </rPr>
      <t xml:space="preserve">, </t>
    </r>
    <r>
      <rPr>
        <sz val="11"/>
        <color rgb="FF000000"/>
        <rFont val="MS PGothic"/>
        <family val="3"/>
        <charset val="128"/>
      </rPr>
      <t xml:space="preserve">패산 맨 위에 두어도 좋다</t>
    </r>
    <r>
      <rPr>
        <sz val="11"/>
        <color rgb="FF000000"/>
        <rFont val="Arial"/>
        <family val="2"/>
        <charset val="1"/>
      </rPr>
      <t xml:space="preserve">.
 </t>
    </r>
    <r>
      <rPr>
        <sz val="11"/>
        <color rgb="FF000000"/>
        <rFont val="MS PGothic"/>
        <family val="3"/>
        <charset val="128"/>
      </rPr>
      <t xml:space="preserve">풍신 게이지나 뇌신 게이지를 </t>
    </r>
    <r>
      <rPr>
        <sz val="11"/>
        <color rgb="FF000000"/>
        <rFont val="Arial"/>
        <family val="2"/>
        <charset val="1"/>
      </rPr>
      <t xml:space="preserve">1 </t>
    </r>
    <r>
      <rPr>
        <sz val="11"/>
        <color rgb="FF000000"/>
        <rFont val="MS PGothic"/>
        <family val="3"/>
        <charset val="128"/>
      </rPr>
      <t xml:space="preserve">올린다</t>
    </r>
    <r>
      <rPr>
        <sz val="11"/>
        <color rgb="FF000000"/>
        <rFont val="Arial"/>
        <family val="2"/>
        <charset val="1"/>
      </rPr>
      <t xml:space="preserve">.</t>
    </r>
  </si>
  <si>
    <t xml:space="preserve">If the total of your Wind and Thunder God gauges is 4 or more, you may put one of your other Megami's cards from your played pile on top of your deck.
Increase your Wind God or Thunder God gauge by 1.</t>
  </si>
  <si>
    <t xml:space="preserve">12-raira-o-n-6</t>
  </si>
  <si>
    <t xml:space="preserve">呼び声</t>
  </si>
  <si>
    <t xml:space="preserve">よびごえ</t>
  </si>
  <si>
    <t xml:space="preserve">呼声</t>
  </si>
  <si>
    <t xml:space="preserve">吼叫</t>
  </si>
  <si>
    <t xml:space="preserve">울부짖기</t>
  </si>
  <si>
    <t xml:space="preserve">Roar</t>
  </si>
  <si>
    <t xml:space="preserve">相手を畏縮させ、以下から1つを選ぶ。
・風神ゲージと雷神ゲージを1ずつ上げる。
・手札を全て伏せ札にし、雷神ゲージを2倍にする。</t>
  </si>
  <si>
    <t xml:space="preserve">令对手畏缩。选择一项：
●风神槽与雷神槽的值各增加1；
●盖伏所有手牌，雷神槽的值加倍。</t>
  </si>
  <si>
    <t xml:space="preserve">对手畏缩。选择1项：
风神槽与雷神槽的值各增加1；
盖伏所有手牌，雷神槽的值加倍。</t>
  </si>
  <si>
    <r>
      <rPr>
        <sz val="11"/>
        <color rgb="FF000000"/>
        <rFont val="MS PGothic"/>
        <family val="3"/>
        <charset val="128"/>
      </rPr>
      <t xml:space="preserve">상대를 위축시키고</t>
    </r>
    <r>
      <rPr>
        <sz val="11"/>
        <color rgb="FF000000"/>
        <rFont val="Arial"/>
        <family val="2"/>
        <charset val="1"/>
      </rPr>
      <t xml:space="preserve">, </t>
    </r>
    <r>
      <rPr>
        <sz val="11"/>
        <color rgb="FF000000"/>
        <rFont val="MS PGothic"/>
        <family val="3"/>
        <charset val="128"/>
      </rPr>
      <t xml:space="preserve">이하에서 하나를 고른다</t>
    </r>
    <r>
      <rPr>
        <sz val="11"/>
        <color rgb="FF000000"/>
        <rFont val="Arial"/>
        <family val="2"/>
        <charset val="1"/>
      </rPr>
      <t xml:space="preserve">.
 </t>
    </r>
    <r>
      <rPr>
        <sz val="11"/>
        <color rgb="FF000000"/>
        <rFont val="MS PGothic"/>
        <family val="3"/>
        <charset val="128"/>
      </rPr>
      <t xml:space="preserve">・풍신 게이지와 뇌신 게이지를 </t>
    </r>
    <r>
      <rPr>
        <sz val="11"/>
        <color rgb="FF000000"/>
        <rFont val="Arial"/>
        <family val="2"/>
        <charset val="1"/>
      </rPr>
      <t xml:space="preserve">1</t>
    </r>
    <r>
      <rPr>
        <sz val="11"/>
        <color rgb="FF000000"/>
        <rFont val="MS PGothic"/>
        <family val="3"/>
        <charset val="128"/>
      </rPr>
      <t xml:space="preserve">개씩 올린다</t>
    </r>
    <r>
      <rPr>
        <sz val="11"/>
        <color rgb="FF000000"/>
        <rFont val="Arial"/>
        <family val="2"/>
        <charset val="1"/>
      </rPr>
      <t xml:space="preserve">.
 </t>
    </r>
    <r>
      <rPr>
        <sz val="11"/>
        <color rgb="FF000000"/>
        <rFont val="MS PGothic"/>
        <family val="3"/>
        <charset val="128"/>
      </rPr>
      <t xml:space="preserve">・손패를 모두 덮임패로하고</t>
    </r>
    <r>
      <rPr>
        <sz val="11"/>
        <color rgb="FF000000"/>
        <rFont val="Arial"/>
        <family val="2"/>
        <charset val="1"/>
      </rPr>
      <t xml:space="preserve">, </t>
    </r>
    <r>
      <rPr>
        <sz val="11"/>
        <color rgb="FF000000"/>
        <rFont val="MS PGothic"/>
        <family val="3"/>
        <charset val="128"/>
      </rPr>
      <t xml:space="preserve">뇌신 게이지를 </t>
    </r>
    <r>
      <rPr>
        <sz val="11"/>
        <color rgb="FF000000"/>
        <rFont val="Arial"/>
        <family val="2"/>
        <charset val="1"/>
      </rPr>
      <t xml:space="preserve">2</t>
    </r>
    <r>
      <rPr>
        <sz val="11"/>
        <color rgb="FF000000"/>
        <rFont val="MS PGothic"/>
        <family val="3"/>
        <charset val="128"/>
      </rPr>
      <t xml:space="preserve">배로 한다</t>
    </r>
    <r>
      <rPr>
        <sz val="11"/>
        <color rgb="FF000000"/>
        <rFont val="Arial"/>
        <family val="2"/>
        <charset val="1"/>
      </rPr>
      <t xml:space="preserve">.</t>
    </r>
  </si>
  <si>
    <r>
      <rPr>
        <sz val="10"/>
        <color rgb="FF000000"/>
        <rFont val="Arial"/>
        <family val="2"/>
        <charset val="1"/>
      </rPr>
      <t xml:space="preserve">Flinch your opponent. Choose one:
</t>
    </r>
    <r>
      <rPr>
        <sz val="10"/>
        <color rgb="FF000000"/>
        <rFont val="MS PGothic"/>
        <family val="3"/>
        <charset val="128"/>
      </rPr>
      <t xml:space="preserve">・</t>
    </r>
    <r>
      <rPr>
        <sz val="10"/>
        <color rgb="FF000000"/>
        <rFont val="Arial"/>
        <family val="2"/>
        <charset val="1"/>
      </rPr>
      <t xml:space="preserve">Increase your Wind and Thunder God gauges by 1 each.
</t>
    </r>
    <r>
      <rPr>
        <sz val="10"/>
        <color rgb="FF000000"/>
        <rFont val="MS PGothic"/>
        <family val="3"/>
        <charset val="128"/>
      </rPr>
      <t xml:space="preserve">・</t>
    </r>
    <r>
      <rPr>
        <sz val="10"/>
        <color rgb="FF000000"/>
        <rFont val="Arial"/>
        <family val="2"/>
        <charset val="1"/>
      </rPr>
      <t xml:space="preserve">Discard your hand. Double your Thunder God gauge.</t>
    </r>
  </si>
  <si>
    <t xml:space="preserve">12-raira-o-n-7</t>
  </si>
  <si>
    <t xml:space="preserve">空駆け</t>
  </si>
  <si>
    <t xml:space="preserve">そらかけ</t>
  </si>
  <si>
    <t xml:space="preserve">驭空</t>
  </si>
  <si>
    <t xml:space="preserve">하늘 달리기</t>
  </si>
  <si>
    <t xml:space="preserve">Pounce</t>
  </si>
  <si>
    <t xml:space="preserve">間合⇔ダスト：3</t>
  </si>
  <si>
    <t xml:space="preserve">距↔3↔虚</t>
  </si>
  <si>
    <t xml:space="preserve">距（3）⇔ 虚</t>
  </si>
  <si>
    <r>
      <rPr>
        <sz val="11"/>
        <color rgb="FF000000"/>
        <rFont val="MS PGothic"/>
        <family val="3"/>
        <charset val="128"/>
      </rPr>
      <t xml:space="preserve">간격⇔더스트：</t>
    </r>
    <r>
      <rPr>
        <sz val="11"/>
        <color rgb="FF000000"/>
        <rFont val="Arial"/>
        <family val="2"/>
        <charset val="1"/>
      </rPr>
      <t xml:space="preserve">3</t>
    </r>
  </si>
  <si>
    <r>
      <rPr>
        <b val="true"/>
        <sz val="10"/>
        <rFont val="Arial"/>
        <family val="2"/>
        <charset val="1"/>
      </rPr>
      <t xml:space="preserve">Distance (3)</t>
    </r>
    <r>
      <rPr>
        <b val="true"/>
        <sz val="10"/>
        <rFont val="宋体"/>
        <family val="0"/>
        <charset val="128"/>
      </rPr>
      <t xml:space="preserve">⇔</t>
    </r>
    <r>
      <rPr>
        <b val="true"/>
        <sz val="10"/>
        <rFont val="Arial"/>
        <family val="2"/>
        <charset val="1"/>
      </rPr>
      <t xml:space="preserve"> Shadow</t>
    </r>
  </si>
  <si>
    <t xml:space="preserve">12-raira-o-s-1</t>
  </si>
  <si>
    <t xml:space="preserve">雷螺風神爪</t>
  </si>
  <si>
    <t xml:space="preserve">らいらふうじんそう</t>
  </si>
  <si>
    <t xml:space="preserve">雷螺风神爪</t>
  </si>
  <si>
    <t xml:space="preserve">뇌라풍신조</t>
  </si>
  <si>
    <t xml:space="preserve">Stormcharged Claw</t>
  </si>
  <si>
    <t xml:space="preserve">【常時】あなたの雷神ゲージが4以上ならば、この《攻撃》は+1/+0となる。 
----
【再起】あなたの風神ゲージが4以上である。</t>
  </si>
  <si>
    <t xml:space="preserve">【常时】若雷神槽的值大于等于4，则此《攻击》得+1/+0。
----
【再起】风神槽的值大于等于4。</t>
  </si>
  <si>
    <t xml:space="preserve">【常时】若雷神槽的值大于4，则此《攻击》得+1/+0。
----
再起：风神槽的值大于4。</t>
  </si>
  <si>
    <r>
      <rPr>
        <sz val="11"/>
        <color rgb="FF000000"/>
        <rFont val="MS PGothic"/>
        <family val="3"/>
        <charset val="128"/>
      </rPr>
      <t xml:space="preserve">【상시】당신의 뇌신 게이지가 </t>
    </r>
    <r>
      <rPr>
        <sz val="11"/>
        <color rgb="FF000000"/>
        <rFont val="Arial"/>
        <family val="2"/>
        <charset val="1"/>
      </rPr>
      <t xml:space="preserve">4</t>
    </r>
    <r>
      <rPr>
        <sz val="11"/>
        <color rgb="FF000000"/>
        <rFont val="MS PGothic"/>
        <family val="3"/>
        <charset val="128"/>
      </rPr>
      <t xml:space="preserve">이상이라면、이 《공격》은 </t>
    </r>
    <r>
      <rPr>
        <sz val="11"/>
        <color rgb="FF000000"/>
        <rFont val="Arial"/>
        <family val="2"/>
        <charset val="1"/>
      </rPr>
      <t xml:space="preserve">+1/+0</t>
    </r>
    <r>
      <rPr>
        <sz val="11"/>
        <color rgb="FF000000"/>
        <rFont val="MS PGothic"/>
        <family val="3"/>
        <charset val="128"/>
      </rPr>
      <t xml:space="preserve">이 된다</t>
    </r>
    <r>
      <rPr>
        <sz val="11"/>
        <color rgb="FF000000"/>
        <rFont val="Arial"/>
        <family val="2"/>
        <charset val="1"/>
      </rPr>
      <t xml:space="preserve">. 
 ----
 </t>
    </r>
    <r>
      <rPr>
        <sz val="11"/>
        <color rgb="FF000000"/>
        <rFont val="MS PGothic"/>
        <family val="3"/>
        <charset val="128"/>
      </rPr>
      <t xml:space="preserve">【재기】당신의 풍신 게이지가 </t>
    </r>
    <r>
      <rPr>
        <sz val="11"/>
        <color rgb="FF000000"/>
        <rFont val="Arial"/>
        <family val="2"/>
        <charset val="1"/>
      </rPr>
      <t xml:space="preserve">4 </t>
    </r>
    <r>
      <rPr>
        <sz val="11"/>
        <color rgb="FF000000"/>
        <rFont val="MS PGothic"/>
        <family val="3"/>
        <charset val="128"/>
      </rPr>
      <t xml:space="preserve">이상이다</t>
    </r>
    <r>
      <rPr>
        <sz val="11"/>
        <color rgb="FF000000"/>
        <rFont val="Arial"/>
        <family val="2"/>
        <charset val="1"/>
      </rPr>
      <t xml:space="preserve">.</t>
    </r>
  </si>
  <si>
    <r>
      <rPr>
        <b val="true"/>
        <sz val="10"/>
        <rFont val="宋体"/>
        <family val="0"/>
        <charset val="128"/>
      </rPr>
      <t xml:space="preserve">Forced:</t>
    </r>
    <r>
      <rPr>
        <sz val="10"/>
        <rFont val="宋体"/>
        <family val="0"/>
        <charset val="128"/>
      </rPr>
      <t xml:space="preserve"> This attack gains +1/+0 if your Thunder God gauge is 4 or more.
----
</t>
    </r>
    <r>
      <rPr>
        <b val="true"/>
        <sz val="10"/>
        <rFont val="宋体"/>
        <family val="0"/>
        <charset val="128"/>
      </rPr>
      <t xml:space="preserve">Resurgence:</t>
    </r>
    <r>
      <rPr>
        <sz val="10"/>
        <rFont val="宋体"/>
        <family val="0"/>
        <charset val="128"/>
      </rPr>
      <t xml:space="preserve"> Your Wind God gauge is 4 or more.</t>
    </r>
  </si>
  <si>
    <t xml:space="preserve">12-raira-o-s-2</t>
  </si>
  <si>
    <t xml:space="preserve">天雷召喚陣</t>
  </si>
  <si>
    <t xml:space="preserve">てんらいしょうかんじん</t>
  </si>
  <si>
    <t xml:space="preserve">天雷召唤阵</t>
  </si>
  <si>
    <t xml:space="preserve">천뢰소환진</t>
  </si>
  <si>
    <t xml:space="preserve">Thundercall Ritual</t>
  </si>
  <si>
    <t xml:space="preserve">攻撃『適正距離0-10、1/1』をX回行う。Xは雷神ゲージの半分(切り上げ)に等しい。</t>
  </si>
  <si>
    <t xml:space="preserve">进行X次“攻击距离0-10、伤害1/1”的攻击，X等于雷神槽的值的一半（向上取整）。</t>
  </si>
  <si>
    <t xml:space="preserve">进行X次“攻击距离0-10 伤害1/1”的攻击，X等于雷神槽的值的一半（向上取整）。</t>
  </si>
  <si>
    <r>
      <rPr>
        <sz val="11"/>
        <color rgb="FF000000"/>
        <rFont val="MS PGothic"/>
        <family val="3"/>
        <charset val="128"/>
      </rPr>
      <t xml:space="preserve">공격『적정거리</t>
    </r>
    <r>
      <rPr>
        <sz val="11"/>
        <color rgb="FF000000"/>
        <rFont val="Arial"/>
        <family val="2"/>
        <charset val="1"/>
      </rPr>
      <t xml:space="preserve">0-10</t>
    </r>
    <r>
      <rPr>
        <sz val="11"/>
        <color rgb="FF000000"/>
        <rFont val="MS PGothic"/>
        <family val="3"/>
        <charset val="128"/>
      </rPr>
      <t xml:space="preserve">、</t>
    </r>
    <r>
      <rPr>
        <sz val="11"/>
        <color rgb="FF000000"/>
        <rFont val="Arial"/>
        <family val="2"/>
        <charset val="1"/>
      </rPr>
      <t xml:space="preserve">1/1</t>
    </r>
    <r>
      <rPr>
        <sz val="11"/>
        <color rgb="FF000000"/>
        <rFont val="MS PGothic"/>
        <family val="3"/>
        <charset val="128"/>
      </rPr>
      <t xml:space="preserve">』을 </t>
    </r>
    <r>
      <rPr>
        <sz val="11"/>
        <color rgb="FF000000"/>
        <rFont val="Arial"/>
        <family val="2"/>
        <charset val="1"/>
      </rPr>
      <t xml:space="preserve">X</t>
    </r>
    <r>
      <rPr>
        <sz val="11"/>
        <color rgb="FF000000"/>
        <rFont val="MS PGothic"/>
        <family val="3"/>
        <charset val="128"/>
      </rPr>
      <t xml:space="preserve">번 행한다</t>
    </r>
    <r>
      <rPr>
        <sz val="11"/>
        <color rgb="FF000000"/>
        <rFont val="Arial"/>
        <family val="2"/>
        <charset val="1"/>
      </rPr>
      <t xml:space="preserve">. X</t>
    </r>
    <r>
      <rPr>
        <sz val="11"/>
        <color rgb="FF000000"/>
        <rFont val="MS PGothic"/>
        <family val="3"/>
        <charset val="128"/>
      </rPr>
      <t xml:space="preserve">는 뇌신 게이지의 절반</t>
    </r>
    <r>
      <rPr>
        <sz val="11"/>
        <color rgb="FF000000"/>
        <rFont val="Arial"/>
        <family val="2"/>
        <charset val="1"/>
      </rPr>
      <t xml:space="preserve">(</t>
    </r>
    <r>
      <rPr>
        <sz val="11"/>
        <color rgb="FF000000"/>
        <rFont val="MS PGothic"/>
        <family val="3"/>
        <charset val="128"/>
      </rPr>
      <t xml:space="preserve">올림값</t>
    </r>
    <r>
      <rPr>
        <sz val="11"/>
        <color rgb="FF000000"/>
        <rFont val="Arial"/>
        <family val="2"/>
        <charset val="1"/>
      </rPr>
      <t xml:space="preserve">)</t>
    </r>
    <r>
      <rPr>
        <sz val="11"/>
        <color rgb="FF000000"/>
        <rFont val="MS PGothic"/>
        <family val="3"/>
        <charset val="128"/>
      </rPr>
      <t xml:space="preserve">과 같다</t>
    </r>
    <r>
      <rPr>
        <sz val="11"/>
        <color rgb="FF000000"/>
        <rFont val="Arial"/>
        <family val="2"/>
        <charset val="1"/>
      </rPr>
      <t xml:space="preserve">.</t>
    </r>
  </si>
  <si>
    <r>
      <rPr>
        <sz val="10"/>
        <rFont val="Arial"/>
        <family val="2"/>
        <charset val="1"/>
      </rPr>
      <t xml:space="preserve">You attack with "</t>
    </r>
    <r>
      <rPr>
        <b val="true"/>
        <sz val="10"/>
        <rFont val="宋体"/>
        <family val="0"/>
        <charset val="128"/>
      </rPr>
      <t xml:space="preserve">Range:</t>
    </r>
    <r>
      <rPr>
        <sz val="10"/>
        <rFont val="宋体"/>
        <family val="0"/>
        <charset val="128"/>
      </rPr>
      <t xml:space="preserve"> 0-10, </t>
    </r>
    <r>
      <rPr>
        <b val="true"/>
        <sz val="10"/>
        <rFont val="宋体"/>
        <family val="0"/>
        <charset val="128"/>
      </rPr>
      <t xml:space="preserve">Damage:</t>
    </r>
    <r>
      <rPr>
        <sz val="10"/>
        <rFont val="宋体"/>
        <family val="0"/>
        <charset val="128"/>
      </rPr>
      <t xml:space="preserve"> 1/1" X times, where X is equal to half your Thunder God gauge, rounded up.</t>
    </r>
  </si>
  <si>
    <t xml:space="preserve">12-raira-o-s-3</t>
  </si>
  <si>
    <t xml:space="preserve">風魔招来孔</t>
  </si>
  <si>
    <t xml:space="preserve">ふうましょうらいこう</t>
  </si>
  <si>
    <t xml:space="preserve">风魔招来孔</t>
  </si>
  <si>
    <t xml:space="preserve">풍마초래공</t>
  </si>
  <si>
    <t xml:space="preserve">Windbeast Invocation</t>
  </si>
  <si>
    <t xml:space="preserve">現在の風神ゲージに応じて、以下の切札を追加札から未使用で得る(条件を満たしたものは全て得る)。その後、このカードを取り除く。 
3以上……風魔旋風 
6以上……風魔纏廻 
10以上……風魔天狗道</t>
  </si>
  <si>
    <t xml:space="preserve">根据现在的风神槽的值，从追加牌区以未使用状态获得以下王牌（满足条件的全部都可以获得）。然后将此牌移出游戏。
3以上……『风魔旋风』
6以上……『风魔缠回』
10以上……『风魔天狗道』</t>
  </si>
  <si>
    <t xml:space="preserve">根据现在的风神槽的值，将以下牌背面朝上加入王牌，然后将此牌移出游戏。
3以上……风魔旋风
6以上……风魔缠回
10以上……风魔天狗道</t>
  </si>
  <si>
    <r>
      <rPr>
        <sz val="11"/>
        <color rgb="FF000000"/>
        <rFont val="MS PGothic"/>
        <family val="3"/>
        <charset val="128"/>
      </rPr>
      <t xml:space="preserve">현재 풍신 게이지에 따라</t>
    </r>
    <r>
      <rPr>
        <sz val="11"/>
        <color rgb="FF000000"/>
        <rFont val="Arial"/>
        <family val="2"/>
        <charset val="1"/>
      </rPr>
      <t xml:space="preserve">, </t>
    </r>
    <r>
      <rPr>
        <sz val="11"/>
        <color rgb="FF000000"/>
        <rFont val="MS PGothic"/>
        <family val="3"/>
        <charset val="128"/>
      </rPr>
      <t xml:space="preserve">이하의 비장패를 추가패에서 미사용으로 얻는다</t>
    </r>
    <r>
      <rPr>
        <sz val="11"/>
        <color rgb="FF000000"/>
        <rFont val="Arial"/>
        <family val="2"/>
        <charset val="1"/>
      </rPr>
      <t xml:space="preserve">(</t>
    </r>
    <r>
      <rPr>
        <sz val="11"/>
        <color rgb="FF000000"/>
        <rFont val="MS PGothic"/>
        <family val="3"/>
        <charset val="128"/>
      </rPr>
      <t xml:space="preserve">조건을 만족한 것은 모두 얻는다</t>
    </r>
    <r>
      <rPr>
        <sz val="11"/>
        <color rgb="FF000000"/>
        <rFont val="Arial"/>
        <family val="2"/>
        <charset val="1"/>
      </rPr>
      <t xml:space="preserve">). </t>
    </r>
    <r>
      <rPr>
        <sz val="11"/>
        <color rgb="FF000000"/>
        <rFont val="MS PGothic"/>
        <family val="3"/>
        <charset val="128"/>
      </rPr>
      <t xml:space="preserve">그 후</t>
    </r>
    <r>
      <rPr>
        <sz val="11"/>
        <color rgb="FF000000"/>
        <rFont val="Arial"/>
        <family val="2"/>
        <charset val="1"/>
      </rPr>
      <t xml:space="preserve">, </t>
    </r>
    <r>
      <rPr>
        <sz val="11"/>
        <color rgb="FF000000"/>
        <rFont val="MS PGothic"/>
        <family val="3"/>
        <charset val="128"/>
      </rPr>
      <t xml:space="preserve">이 카드를 제외한다</t>
    </r>
    <r>
      <rPr>
        <sz val="11"/>
        <color rgb="FF000000"/>
        <rFont val="Arial"/>
        <family val="2"/>
        <charset val="1"/>
      </rPr>
      <t xml:space="preserve">.
 3</t>
    </r>
    <r>
      <rPr>
        <sz val="11"/>
        <color rgb="FF000000"/>
        <rFont val="MS PGothic"/>
        <family val="3"/>
        <charset val="128"/>
      </rPr>
      <t xml:space="preserve">이상……풍마선풍 
 </t>
    </r>
    <r>
      <rPr>
        <sz val="11"/>
        <color rgb="FF000000"/>
        <rFont val="Arial"/>
        <family val="2"/>
        <charset val="1"/>
      </rPr>
      <t xml:space="preserve">6</t>
    </r>
    <r>
      <rPr>
        <sz val="11"/>
        <color rgb="FF000000"/>
        <rFont val="MS PGothic"/>
        <family val="3"/>
        <charset val="128"/>
      </rPr>
      <t xml:space="preserve">이상……풍마전회 
 </t>
    </r>
    <r>
      <rPr>
        <sz val="11"/>
        <color rgb="FF000000"/>
        <rFont val="Arial"/>
        <family val="2"/>
        <charset val="1"/>
      </rPr>
      <t xml:space="preserve">10</t>
    </r>
    <r>
      <rPr>
        <sz val="11"/>
        <color rgb="FF000000"/>
        <rFont val="MS PGothic"/>
        <family val="3"/>
        <charset val="128"/>
      </rPr>
      <t xml:space="preserve">이상……풍마천구도</t>
    </r>
  </si>
  <si>
    <r>
      <rPr>
        <sz val="10"/>
        <rFont val="Arial"/>
        <family val="2"/>
        <charset val="1"/>
      </rPr>
      <t xml:space="preserve">Based on your Wind God gauge, add your set aside "Windbeast" cards to your Special cards, face-down. Remove this card from the game.
3 or more: Windbeast Manifestation
6 or more: Windbeast Reincarnation
10 or more: Windbeast Perdition
</t>
    </r>
    <r>
      <rPr>
        <i val="true"/>
        <sz val="10"/>
        <rFont val="宋体"/>
        <family val="0"/>
        <charset val="128"/>
      </rPr>
      <t xml:space="preserve">(Add all cards you meet the requirement for.)</t>
    </r>
  </si>
  <si>
    <t xml:space="preserve">12-raira-o-s-4</t>
  </si>
  <si>
    <t xml:space="preserve">円環輪廻旋</t>
  </si>
  <si>
    <t xml:space="preserve">えんかんりんかいせん</t>
  </si>
  <si>
    <t xml:space="preserve">圆环轮回旋</t>
  </si>
  <si>
    <t xml:space="preserve">원환룬회선</t>
  </si>
  <si>
    <t xml:space="preserve">Death and Rebirth</t>
  </si>
  <si>
    <t xml:space="preserve">【展開中】あなたが《付与》でない通常札を使用した場合、それを捨て札にする代わりに山札の底に置く。</t>
  </si>
  <si>
    <t xml:space="preserve">【展开中】每当你使用的非《付与》的牌结算完毕时，以将其置于你的牌库底来代替该牌将进入弃牌区。</t>
  </si>
  <si>
    <t xml:space="preserve">每当你使用的非《付与》的牌结算完毕时，若该牌将进入你的弃牌区，则改为将其置于你的牌库底。</t>
  </si>
  <si>
    <r>
      <rPr>
        <sz val="11"/>
        <color rgb="FF000000"/>
        <rFont val="MS PGothic"/>
        <family val="3"/>
        <charset val="128"/>
      </rPr>
      <t xml:space="preserve">【전개중】당신이 《부여》가 아닌 통상패를 사용했을 경우</t>
    </r>
    <r>
      <rPr>
        <sz val="11"/>
        <color rgb="FF000000"/>
        <rFont val="Arial"/>
        <family val="2"/>
        <charset val="1"/>
      </rPr>
      <t xml:space="preserve">, </t>
    </r>
    <r>
      <rPr>
        <sz val="11"/>
        <color rgb="FF000000"/>
        <rFont val="MS PGothic"/>
        <family val="3"/>
        <charset val="128"/>
      </rPr>
      <t xml:space="preserve">그것을 버림패로 하는 대신 패산 밑에 둔다</t>
    </r>
    <r>
      <rPr>
        <sz val="11"/>
        <color rgb="FF000000"/>
        <rFont val="Arial"/>
        <family val="2"/>
        <charset val="1"/>
      </rPr>
      <t xml:space="preserve">.</t>
    </r>
  </si>
  <si>
    <r>
      <rPr>
        <b val="true"/>
        <sz val="10"/>
        <rFont val="宋体"/>
        <family val="0"/>
        <charset val="128"/>
      </rPr>
      <t xml:space="preserve">Ongoing:</t>
    </r>
    <r>
      <rPr>
        <sz val="10"/>
        <rFont val="宋体"/>
        <family val="0"/>
        <charset val="128"/>
      </rPr>
      <t xml:space="preserve"> Whenever you play a non-Special, non-Enhancement card, put that card on the bottom of your deck instead of into your played pile after it resolves.</t>
    </r>
  </si>
  <si>
    <t xml:space="preserve">12-raira-o-s-3-ex1</t>
  </si>
  <si>
    <t xml:space="preserve">風魔旋風</t>
  </si>
  <si>
    <t xml:space="preserve">ふうませんぷう</t>
  </si>
  <si>
    <t xml:space="preserve">风魔旋风</t>
  </si>
  <si>
    <t xml:space="preserve">풍마선풍</t>
  </si>
  <si>
    <t xml:space="preserve">Windbeast Manifestation</t>
  </si>
  <si>
    <t xml:space="preserve">12-raira-o-s-3-ex2</t>
  </si>
  <si>
    <t xml:space="preserve">風魔纏廻</t>
  </si>
  <si>
    <t xml:space="preserve">ふうまてんかい</t>
  </si>
  <si>
    <t xml:space="preserve">风魔缠回</t>
  </si>
  <si>
    <t xml:space="preserve">풍마전회</t>
  </si>
  <si>
    <t xml:space="preserve">Windbeast Reincarnation</t>
  </si>
  <si>
    <t xml:space="preserve">あなたの使用済の切札を1枚選び、それを未使用に戻す。 
【使用済】あなたの切札の消費は1少なくなる(0未満にはならない)。</t>
  </si>
  <si>
    <t xml:space="preserve">将你的1张处于使用后状态的王牌变为未使用状态。
【使用后】你的王牌的费用减小1（王牌的费用不会为负）。</t>
  </si>
  <si>
    <t xml:space="preserve">将你的一张正面朝上的王牌翻面。【使用后】你的王牌的费用减小1（王牌的费用不会为负）。</t>
  </si>
  <si>
    <r>
      <rPr>
        <sz val="11"/>
        <color rgb="FF000000"/>
        <rFont val="MS PGothic"/>
        <family val="3"/>
        <charset val="128"/>
      </rPr>
      <t xml:space="preserve">당신의 사용완료 비장패를 </t>
    </r>
    <r>
      <rPr>
        <sz val="11"/>
        <color rgb="FF000000"/>
        <rFont val="Arial"/>
        <family val="2"/>
        <charset val="1"/>
      </rPr>
      <t xml:space="preserve">1</t>
    </r>
    <r>
      <rPr>
        <sz val="11"/>
        <color rgb="FF000000"/>
        <rFont val="MS PGothic"/>
        <family val="3"/>
        <charset val="128"/>
      </rPr>
      <t xml:space="preserve">장 골라</t>
    </r>
    <r>
      <rPr>
        <sz val="11"/>
        <color rgb="FF000000"/>
        <rFont val="Arial"/>
        <family val="2"/>
        <charset val="1"/>
      </rPr>
      <t xml:space="preserve">, </t>
    </r>
    <r>
      <rPr>
        <sz val="11"/>
        <color rgb="FF000000"/>
        <rFont val="MS PGothic"/>
        <family val="3"/>
        <charset val="128"/>
      </rPr>
      <t xml:space="preserve">그것을 미사용으로 되돌린다</t>
    </r>
    <r>
      <rPr>
        <sz val="11"/>
        <color rgb="FF000000"/>
        <rFont val="Arial"/>
        <family val="2"/>
        <charset val="1"/>
      </rPr>
      <t xml:space="preserve">.
 </t>
    </r>
    <r>
      <rPr>
        <sz val="11"/>
        <color rgb="FF000000"/>
        <rFont val="MS PGothic"/>
        <family val="3"/>
        <charset val="128"/>
      </rPr>
      <t xml:space="preserve">【사용완료】당신의 비장패의 소비는 </t>
    </r>
    <r>
      <rPr>
        <sz val="11"/>
        <color rgb="FF000000"/>
        <rFont val="Arial"/>
        <family val="2"/>
        <charset val="1"/>
      </rPr>
      <t xml:space="preserve">1 </t>
    </r>
    <r>
      <rPr>
        <sz val="11"/>
        <color rgb="FF000000"/>
        <rFont val="MS PGothic"/>
        <family val="3"/>
        <charset val="128"/>
      </rPr>
      <t xml:space="preserve">적게 된다</t>
    </r>
    <r>
      <rPr>
        <sz val="11"/>
        <color rgb="FF000000"/>
        <rFont val="Arial"/>
        <family val="2"/>
        <charset val="1"/>
      </rPr>
      <t xml:space="preserve">.(0 </t>
    </r>
    <r>
      <rPr>
        <sz val="11"/>
        <color rgb="FF000000"/>
        <rFont val="MS PGothic"/>
        <family val="3"/>
        <charset val="128"/>
      </rPr>
      <t xml:space="preserve">미만으로는 되지 않는다</t>
    </r>
    <r>
      <rPr>
        <sz val="11"/>
        <color rgb="FF000000"/>
        <rFont val="Arial"/>
        <family val="2"/>
        <charset val="1"/>
      </rPr>
      <t xml:space="preserve">).</t>
    </r>
  </si>
  <si>
    <r>
      <rPr>
        <sz val="10"/>
        <rFont val="Arial"/>
        <family val="2"/>
        <charset val="1"/>
      </rPr>
      <t xml:space="preserve">Turn one of your Devoted Special cards face-down.
</t>
    </r>
    <r>
      <rPr>
        <b val="true"/>
        <sz val="10"/>
        <rFont val="宋体"/>
        <family val="0"/>
        <charset val="128"/>
      </rPr>
      <t xml:space="preserve">Devoted:</t>
    </r>
    <r>
      <rPr>
        <sz val="10"/>
        <rFont val="宋体"/>
        <family val="0"/>
        <charset val="128"/>
      </rPr>
      <t xml:space="preserve"> Your Special cards cost 1 less </t>
    </r>
    <r>
      <rPr>
        <b val="true"/>
        <sz val="10"/>
        <rFont val="宋体"/>
        <family val="0"/>
        <charset val="128"/>
      </rPr>
      <t xml:space="preserve">Flare</t>
    </r>
    <r>
      <rPr>
        <sz val="10"/>
        <rFont val="宋体"/>
        <family val="0"/>
        <charset val="128"/>
      </rPr>
      <t xml:space="preserve"> </t>
    </r>
    <r>
      <rPr>
        <i val="true"/>
        <sz val="10"/>
        <rFont val="宋体"/>
        <family val="0"/>
        <charset val="128"/>
      </rPr>
      <t xml:space="preserve">(to a minimum of 0)</t>
    </r>
    <r>
      <rPr>
        <sz val="10"/>
        <rFont val="宋体"/>
        <family val="0"/>
        <charset val="128"/>
      </rPr>
      <t xml:space="preserve">.</t>
    </r>
  </si>
  <si>
    <t xml:space="preserve">12-raira-o-s-3-ex3</t>
  </si>
  <si>
    <t xml:space="preserve">風魔天狗道</t>
  </si>
  <si>
    <t xml:space="preserve">ふうまてんぐどう</t>
  </si>
  <si>
    <t xml:space="preserve">风魔天狗道</t>
  </si>
  <si>
    <t xml:space="preserve">풍마천구도</t>
  </si>
  <si>
    <t xml:space="preserve">Windbeast Perdition</t>
  </si>
  <si>
    <t xml:space="preserve">ダスト⇔間合：5 
あなたはこの効果で本来より少ない個数の桜花結晶を動かしてもよい。その後、このカードを取り除く。</t>
  </si>
  <si>
    <t xml:space="preserve">距↔5↔虚
结算上述效果时，你可以选择移动少于5个樱花结晶。
之后，将此牌移出游戏。</t>
  </si>
  <si>
    <t xml:space="preserve">距(5)⇔ 虚
结算上述效果时，你可以选择移动少于5个樱花结晶。
将此牌移出游戏。</t>
  </si>
  <si>
    <r>
      <rPr>
        <sz val="11"/>
        <color rgb="FF000000"/>
        <rFont val="MS PGothic"/>
        <family val="3"/>
        <charset val="128"/>
      </rPr>
      <t xml:space="preserve">더스트⇔간격：</t>
    </r>
    <r>
      <rPr>
        <sz val="11"/>
        <color rgb="FF000000"/>
        <rFont val="Arial"/>
        <family val="2"/>
        <charset val="1"/>
      </rPr>
      <t xml:space="preserve">5 
 </t>
    </r>
    <r>
      <rPr>
        <sz val="11"/>
        <color rgb="FF000000"/>
        <rFont val="MS PGothic"/>
        <family val="3"/>
        <charset val="128"/>
      </rPr>
      <t xml:space="preserve">당신은 이 효과로 원래보다 적은 갯수의 벚꽃 결정을 움직여도 좋다</t>
    </r>
    <r>
      <rPr>
        <sz val="11"/>
        <color rgb="FF000000"/>
        <rFont val="Arial"/>
        <family val="2"/>
        <charset val="1"/>
      </rPr>
      <t xml:space="preserve">.</t>
    </r>
    <r>
      <rPr>
        <sz val="11"/>
        <color rgb="FF000000"/>
        <rFont val="MS PGothic"/>
        <family val="3"/>
        <charset val="128"/>
      </rPr>
      <t xml:space="preserve">그 후</t>
    </r>
    <r>
      <rPr>
        <sz val="11"/>
        <color rgb="FF000000"/>
        <rFont val="Arial"/>
        <family val="2"/>
        <charset val="1"/>
      </rPr>
      <t xml:space="preserve">, </t>
    </r>
    <r>
      <rPr>
        <sz val="11"/>
        <color rgb="FF000000"/>
        <rFont val="MS PGothic"/>
        <family val="3"/>
        <charset val="128"/>
      </rPr>
      <t xml:space="preserve">이 카드는 제외된다</t>
    </r>
    <r>
      <rPr>
        <sz val="11"/>
        <color rgb="FF000000"/>
        <rFont val="Arial"/>
        <family val="2"/>
        <charset val="1"/>
      </rPr>
      <t xml:space="preserve">.</t>
    </r>
  </si>
  <si>
    <r>
      <rPr>
        <b val="true"/>
        <sz val="10"/>
        <rFont val="Arial"/>
        <family val="2"/>
        <charset val="1"/>
      </rPr>
      <t xml:space="preserve">Distance (5)</t>
    </r>
    <r>
      <rPr>
        <b val="true"/>
        <sz val="10"/>
        <rFont val="宋体"/>
        <family val="0"/>
        <charset val="128"/>
      </rPr>
      <t xml:space="preserve">⇔</t>
    </r>
    <r>
      <rPr>
        <b val="true"/>
        <sz val="10"/>
        <rFont val="Arial"/>
        <family val="2"/>
        <charset val="1"/>
      </rPr>
      <t xml:space="preserve"> Shadow
</t>
    </r>
    <r>
      <rPr>
        <sz val="10"/>
        <rFont val="宋体"/>
        <family val="0"/>
        <charset val="128"/>
      </rPr>
      <t xml:space="preserve">You may choose to move fewer than 5 Sakura tokens with this effect.
Remove this card from the game.</t>
    </r>
  </si>
  <si>
    <t xml:space="preserve">13-utsuro-o-n-1</t>
  </si>
  <si>
    <t xml:space="preserve">utsuro</t>
  </si>
  <si>
    <t xml:space="preserve">円月</t>
  </si>
  <si>
    <t xml:space="preserve">えんげつ</t>
  </si>
  <si>
    <t xml:space="preserve">圆月</t>
  </si>
  <si>
    <t xml:space="preserve">만월</t>
  </si>
  <si>
    <t xml:space="preserve">Full Moon</t>
  </si>
  <si>
    <t xml:space="preserve">6-7</t>
  </si>
  <si>
    <t xml:space="preserve">【常時】灰塵-ダストが12以上ならば、この《攻撃》のオーラへのダメージは「-」になる。</t>
  </si>
  <si>
    <t xml:space="preserve">【常时】灰尘～若虚中的樱花结晶数大于等于12，则此《攻击》对装伤害改为「-」。</t>
  </si>
  <si>
    <t xml:space="preserve">【常时】灰尘-若虚中的樱花结晶的数目大于12，则此《攻击》对装伤害改为“-”。</t>
  </si>
  <si>
    <r>
      <rPr>
        <sz val="11"/>
        <color rgb="FF000000"/>
        <rFont val="MS PGothic"/>
        <family val="3"/>
        <charset val="128"/>
      </rPr>
      <t xml:space="preserve">【상시】회진</t>
    </r>
    <r>
      <rPr>
        <sz val="11"/>
        <color rgb="FF000000"/>
        <rFont val="Arial"/>
        <family val="2"/>
        <charset val="1"/>
      </rPr>
      <t xml:space="preserve">-</t>
    </r>
    <r>
      <rPr>
        <sz val="11"/>
        <color rgb="FF000000"/>
        <rFont val="MS PGothic"/>
        <family val="3"/>
        <charset val="128"/>
      </rPr>
      <t xml:space="preserve">더스트가 </t>
    </r>
    <r>
      <rPr>
        <sz val="11"/>
        <color rgb="FF000000"/>
        <rFont val="Arial"/>
        <family val="2"/>
        <charset val="1"/>
      </rPr>
      <t xml:space="preserve">12 </t>
    </r>
    <r>
      <rPr>
        <sz val="11"/>
        <color rgb="FF000000"/>
        <rFont val="MS PGothic"/>
        <family val="3"/>
        <charset val="128"/>
      </rPr>
      <t xml:space="preserve">이상이라면、이 《공격》의 오라로의 대미지는 「</t>
    </r>
    <r>
      <rPr>
        <sz val="11"/>
        <color rgb="FF000000"/>
        <rFont val="Arial"/>
        <family val="2"/>
        <charset val="1"/>
      </rPr>
      <t xml:space="preserve">-</t>
    </r>
    <r>
      <rPr>
        <sz val="11"/>
        <color rgb="FF000000"/>
        <rFont val="MS PGothic"/>
        <family val="3"/>
        <charset val="128"/>
      </rPr>
      <t xml:space="preserve">」가 된다</t>
    </r>
    <r>
      <rPr>
        <sz val="11"/>
        <color rgb="FF000000"/>
        <rFont val="Arial"/>
        <family val="2"/>
        <charset val="1"/>
      </rPr>
      <t xml:space="preserve">.</t>
    </r>
  </si>
  <si>
    <r>
      <rPr>
        <b val="true"/>
        <sz val="10"/>
        <rFont val="宋体"/>
        <family val="0"/>
        <charset val="128"/>
      </rPr>
      <t xml:space="preserve">Forced: </t>
    </r>
    <r>
      <rPr>
        <b val="true"/>
        <i val="true"/>
        <sz val="10"/>
        <rFont val="宋体"/>
        <family val="0"/>
        <charset val="128"/>
      </rPr>
      <t xml:space="preserve">Ashen</t>
    </r>
    <r>
      <rPr>
        <sz val="10"/>
        <rFont val="宋体"/>
        <family val="0"/>
        <charset val="128"/>
      </rPr>
      <t xml:space="preserve"> - If there are 12 or more Sakura tokens on </t>
    </r>
    <r>
      <rPr>
        <b val="true"/>
        <sz val="10"/>
        <rFont val="宋体"/>
        <family val="0"/>
        <charset val="128"/>
      </rPr>
      <t xml:space="preserve">Shadow</t>
    </r>
    <r>
      <rPr>
        <sz val="10"/>
        <rFont val="宋体"/>
        <family val="0"/>
        <charset val="128"/>
      </rPr>
      <t xml:space="preserve">, this attack's Damage to </t>
    </r>
    <r>
      <rPr>
        <b val="true"/>
        <sz val="10"/>
        <rFont val="宋体"/>
        <family val="0"/>
        <charset val="128"/>
      </rPr>
      <t xml:space="preserve">Aura</t>
    </r>
    <r>
      <rPr>
        <sz val="10"/>
        <rFont val="宋体"/>
        <family val="0"/>
        <charset val="128"/>
      </rPr>
      <t xml:space="preserve"> becomes "-".</t>
    </r>
  </si>
  <si>
    <t xml:space="preserve">13-utsuro-o-n-2</t>
  </si>
  <si>
    <t xml:space="preserve">黒き波動</t>
  </si>
  <si>
    <t xml:space="preserve">くろきはどう</t>
  </si>
  <si>
    <t xml:space="preserve">漆黑波动</t>
  </si>
  <si>
    <t xml:space="preserve">黑之波动</t>
  </si>
  <si>
    <t xml:space="preserve">검은 파동</t>
  </si>
  <si>
    <t xml:space="preserve">Dark Pulse</t>
  </si>
  <si>
    <t xml:space="preserve">4-7</t>
  </si>
  <si>
    <t xml:space="preserve">【攻撃後】相手がオーラへのダメージを選んだならば、相手の手札を見てその中から1枚を選び、それを捨て札にする。</t>
  </si>
  <si>
    <t xml:space="preserve">【攻击后】若对手选择由装承受此次伤害，则检视对手的手牌，弃置其中1张。</t>
  </si>
  <si>
    <t xml:space="preserve">【攻击后】若对手选择由装承受此次伤害，则检视对手的手牌，弃置其中一张。</t>
  </si>
  <si>
    <r>
      <rPr>
        <sz val="11"/>
        <color rgb="FF000000"/>
        <rFont val="MS PGothic"/>
        <family val="3"/>
        <charset val="128"/>
      </rPr>
      <t xml:space="preserve">【공격후】상대가 오라로의 대미지를 골랐다면</t>
    </r>
    <r>
      <rPr>
        <sz val="11"/>
        <color rgb="FF000000"/>
        <rFont val="Arial"/>
        <family val="2"/>
        <charset val="1"/>
      </rPr>
      <t xml:space="preserve">, </t>
    </r>
    <r>
      <rPr>
        <sz val="11"/>
        <color rgb="FF000000"/>
        <rFont val="MS PGothic"/>
        <family val="3"/>
        <charset val="128"/>
      </rPr>
      <t xml:space="preserve">상대의 손패를 보고 그 중 </t>
    </r>
    <r>
      <rPr>
        <sz val="11"/>
        <color rgb="FF000000"/>
        <rFont val="Arial"/>
        <family val="2"/>
        <charset val="1"/>
      </rPr>
      <t xml:space="preserve">1</t>
    </r>
    <r>
      <rPr>
        <sz val="11"/>
        <color rgb="FF000000"/>
        <rFont val="MS PGothic"/>
        <family val="3"/>
        <charset val="128"/>
      </rPr>
      <t xml:space="preserve">장을 골라</t>
    </r>
    <r>
      <rPr>
        <sz val="11"/>
        <color rgb="FF000000"/>
        <rFont val="Arial"/>
        <family val="2"/>
        <charset val="1"/>
      </rPr>
      <t xml:space="preserve">, </t>
    </r>
    <r>
      <rPr>
        <sz val="11"/>
        <color rgb="FF000000"/>
        <rFont val="MS PGothic"/>
        <family val="3"/>
        <charset val="128"/>
      </rPr>
      <t xml:space="preserve">그것을 버림패로 한다</t>
    </r>
    <r>
      <rPr>
        <sz val="11"/>
        <color rgb="FF000000"/>
        <rFont val="Arial"/>
        <family val="2"/>
        <charset val="1"/>
      </rPr>
      <t xml:space="preserve">.</t>
    </r>
  </si>
  <si>
    <r>
      <rPr>
        <b val="true"/>
        <sz val="10"/>
        <rFont val="Arial"/>
        <family val="2"/>
        <charset val="1"/>
      </rPr>
      <t xml:space="preserve">After Attack:</t>
    </r>
    <r>
      <rPr>
        <sz val="10"/>
        <rFont val="宋体"/>
        <family val="0"/>
        <charset val="128"/>
      </rPr>
      <t xml:space="preserve"> If your opponent chose to take damage to Aura, look at their hand. Choose a card from it and put it into their played pile.</t>
    </r>
  </si>
  <si>
    <t xml:space="preserve">13-utsuro-o-n-3</t>
  </si>
  <si>
    <t xml:space="preserve">刈取り</t>
  </si>
  <si>
    <t xml:space="preserve">かりとり</t>
  </si>
  <si>
    <t xml:space="preserve">收割</t>
  </si>
  <si>
    <t xml:space="preserve">수확</t>
  </si>
  <si>
    <t xml:space="preserve">Reap</t>
  </si>
  <si>
    <t xml:space="preserve">-/0</t>
  </si>
  <si>
    <t xml:space="preserve">【攻撃後】相手は相手のオーラ、フレア、ライフのいずれかから桜花結晶を合計2つダストへ移動させる。 
【攻撃後】相手の付与札を1枚選んでもよい。そうした場合、その付与札の上から桜花結晶を2つダストへ送る。</t>
  </si>
  <si>
    <t xml:space="preserve">【攻击后】对手从其装、气、命三个区域中选择共2个樱花结晶移至虚。
【攻击后】选择对手的1张展开中的《付与》牌，将其上2个樱花结晶移至虚。</t>
  </si>
  <si>
    <t xml:space="preserve">【攻击后】对手从其装、气、命三个区域中选择共2个樱花结晶移至虚。
【攻击后】选择对手的一张展开中的《付与》牌，将其上2个樱花结晶移至虚。</t>
  </si>
  <si>
    <r>
      <rPr>
        <sz val="11"/>
        <color rgb="FF000000"/>
        <rFont val="MS PGothic"/>
        <family val="3"/>
        <charset val="128"/>
      </rPr>
      <t xml:space="preserve">【공격후】상대는 상대의 오라</t>
    </r>
    <r>
      <rPr>
        <sz val="11"/>
        <color rgb="FF000000"/>
        <rFont val="Arial"/>
        <family val="2"/>
        <charset val="1"/>
      </rPr>
      <t xml:space="preserve">, </t>
    </r>
    <r>
      <rPr>
        <sz val="11"/>
        <color rgb="FF000000"/>
        <rFont val="MS PGothic"/>
        <family val="3"/>
        <charset val="128"/>
      </rPr>
      <t xml:space="preserve">플레어</t>
    </r>
    <r>
      <rPr>
        <sz val="11"/>
        <color rgb="FF000000"/>
        <rFont val="Arial"/>
        <family val="2"/>
        <charset val="1"/>
      </rPr>
      <t xml:space="preserve">, </t>
    </r>
    <r>
      <rPr>
        <sz val="11"/>
        <color rgb="FF000000"/>
        <rFont val="MS PGothic"/>
        <family val="3"/>
        <charset val="128"/>
      </rPr>
      <t xml:space="preserve">라이프 중 원하는 곳들에서 벚꽃 결정을 총합 </t>
    </r>
    <r>
      <rPr>
        <sz val="11"/>
        <color rgb="FF000000"/>
        <rFont val="Arial"/>
        <family val="2"/>
        <charset val="1"/>
      </rPr>
      <t xml:space="preserve">2</t>
    </r>
    <r>
      <rPr>
        <sz val="11"/>
        <color rgb="FF000000"/>
        <rFont val="MS PGothic"/>
        <family val="3"/>
        <charset val="128"/>
      </rPr>
      <t xml:space="preserve">개를 더스트로 이동시킨다</t>
    </r>
    <r>
      <rPr>
        <sz val="11"/>
        <color rgb="FF000000"/>
        <rFont val="Arial"/>
        <family val="2"/>
        <charset val="1"/>
      </rPr>
      <t xml:space="preserve">. 
</t>
    </r>
    <r>
      <rPr>
        <sz val="11"/>
        <color rgb="FF000000"/>
        <rFont val="MS PGothic"/>
        <family val="3"/>
        <charset val="128"/>
      </rPr>
      <t xml:space="preserve">【공격후】상대의 부여패를 </t>
    </r>
    <r>
      <rPr>
        <sz val="11"/>
        <color rgb="FF000000"/>
        <rFont val="Arial"/>
        <family val="2"/>
        <charset val="1"/>
      </rPr>
      <t xml:space="preserve">1</t>
    </r>
    <r>
      <rPr>
        <sz val="11"/>
        <color rgb="FF000000"/>
        <rFont val="MS PGothic"/>
        <family val="3"/>
        <charset val="128"/>
      </rPr>
      <t xml:space="preserve">장 선택해도 좋다</t>
    </r>
    <r>
      <rPr>
        <sz val="11"/>
        <color rgb="FF000000"/>
        <rFont val="Arial"/>
        <family val="2"/>
        <charset val="1"/>
      </rPr>
      <t xml:space="preserve">. </t>
    </r>
    <r>
      <rPr>
        <sz val="11"/>
        <color rgb="FF000000"/>
        <rFont val="MS PGothic"/>
        <family val="3"/>
        <charset val="128"/>
      </rPr>
      <t xml:space="preserve">그럴 경우</t>
    </r>
    <r>
      <rPr>
        <sz val="11"/>
        <color rgb="FF000000"/>
        <rFont val="Arial"/>
        <family val="2"/>
        <charset val="1"/>
      </rPr>
      <t xml:space="preserve">, </t>
    </r>
    <r>
      <rPr>
        <sz val="11"/>
        <color rgb="FF000000"/>
        <rFont val="MS PGothic"/>
        <family val="3"/>
        <charset val="128"/>
      </rPr>
      <t xml:space="preserve">그 부여패 위에서 벚꽃 결정을 </t>
    </r>
    <r>
      <rPr>
        <sz val="11"/>
        <color rgb="FF000000"/>
        <rFont val="Arial"/>
        <family val="2"/>
        <charset val="1"/>
      </rPr>
      <t xml:space="preserve">2</t>
    </r>
    <r>
      <rPr>
        <sz val="11"/>
        <color rgb="FF000000"/>
        <rFont val="MS PGothic"/>
        <family val="3"/>
        <charset val="128"/>
      </rPr>
      <t xml:space="preserve">개 더스트로 보낸다</t>
    </r>
    <r>
      <rPr>
        <sz val="11"/>
        <color rgb="FF000000"/>
        <rFont val="Arial"/>
        <family val="2"/>
        <charset val="1"/>
      </rPr>
      <t xml:space="preserve">.</t>
    </r>
  </si>
  <si>
    <r>
      <rPr>
        <b val="true"/>
        <sz val="10"/>
        <rFont val="宋体"/>
        <family val="0"/>
        <charset val="128"/>
      </rPr>
      <t xml:space="preserve">After Attack: </t>
    </r>
    <r>
      <rPr>
        <sz val="10"/>
        <rFont val="宋体"/>
        <family val="0"/>
        <charset val="128"/>
      </rPr>
      <t xml:space="preserve">Your opponent moves a total of 2 Sakura tokens from </t>
    </r>
    <r>
      <rPr>
        <b val="true"/>
        <sz val="10"/>
        <rFont val="宋体"/>
        <family val="0"/>
        <charset val="128"/>
      </rPr>
      <t xml:space="preserve">their Aura</t>
    </r>
    <r>
      <rPr>
        <sz val="10"/>
        <rFont val="宋体"/>
        <family val="0"/>
        <charset val="128"/>
      </rPr>
      <t xml:space="preserve">, </t>
    </r>
    <r>
      <rPr>
        <b val="true"/>
        <sz val="10"/>
        <rFont val="宋体"/>
        <family val="0"/>
        <charset val="128"/>
      </rPr>
      <t xml:space="preserve">Flare</t>
    </r>
    <r>
      <rPr>
        <sz val="10"/>
        <rFont val="宋体"/>
        <family val="0"/>
        <charset val="128"/>
      </rPr>
      <t xml:space="preserve">, and </t>
    </r>
    <r>
      <rPr>
        <b val="true"/>
        <sz val="10"/>
        <rFont val="宋体"/>
        <family val="0"/>
        <charset val="128"/>
      </rPr>
      <t xml:space="preserve">Life</t>
    </r>
    <r>
      <rPr>
        <sz val="10"/>
        <rFont val="宋体"/>
        <family val="0"/>
        <charset val="128"/>
      </rPr>
      <t xml:space="preserve"> to </t>
    </r>
    <r>
      <rPr>
        <b val="true"/>
        <sz val="10"/>
        <rFont val="宋体"/>
        <family val="0"/>
        <charset val="128"/>
      </rPr>
      <t xml:space="preserve">Shadow</t>
    </r>
    <r>
      <rPr>
        <sz val="10"/>
        <rFont val="宋体"/>
        <family val="0"/>
        <charset val="128"/>
      </rPr>
      <t xml:space="preserve">, in any combination.
</t>
    </r>
    <r>
      <rPr>
        <b val="true"/>
        <sz val="10"/>
        <rFont val="宋体"/>
        <family val="0"/>
        <charset val="128"/>
      </rPr>
      <t xml:space="preserve">After Attack</t>
    </r>
    <r>
      <rPr>
        <sz val="10"/>
        <rFont val="宋体"/>
        <family val="0"/>
        <charset val="128"/>
      </rPr>
      <t xml:space="preserve">: You may choose one of your opponent's Enhancements. If you do, move 2 Sakura tokens from it to </t>
    </r>
    <r>
      <rPr>
        <b val="true"/>
        <sz val="10"/>
        <rFont val="宋体"/>
        <family val="0"/>
        <charset val="128"/>
      </rPr>
      <t xml:space="preserve">Shadow</t>
    </r>
    <r>
      <rPr>
        <sz val="10"/>
        <rFont val="宋体"/>
        <family val="0"/>
        <charset val="128"/>
      </rPr>
      <t xml:space="preserve">.</t>
    </r>
  </si>
  <si>
    <t xml:space="preserve">13-utsuro-o-n-4</t>
  </si>
  <si>
    <t xml:space="preserve">重圧</t>
  </si>
  <si>
    <t xml:space="preserve">じゅうあつ</t>
  </si>
  <si>
    <t xml:space="preserve">重压</t>
  </si>
  <si>
    <t xml:space="preserve">중압</t>
  </si>
  <si>
    <t xml:space="preserve">Pressure</t>
  </si>
  <si>
    <t xml:space="preserve">相手は相手のオーラ、フレア、ライフのいずれかから桜花結晶を1つダストへ移動させる。 
灰塵-ダストが12以上ならば、相手を畏縮させる。</t>
  </si>
  <si>
    <t xml:space="preserve">对手从其装、气、命三个区域中选择1个樱花结晶移至虚。
灰尘～若虚中的樱花结晶数大于等于12，则令对手畏缩。</t>
  </si>
  <si>
    <t xml:space="preserve">对手从其装、气、命三个区域中选择1个樱花结晶移至虚。 灰尘-若虚中的樱花结晶的数目大于12，则对手畏缩。</t>
  </si>
  <si>
    <r>
      <rPr>
        <sz val="11"/>
        <color rgb="FF000000"/>
        <rFont val="MS PGothic"/>
        <family val="3"/>
        <charset val="128"/>
      </rPr>
      <t xml:space="preserve">상대는 상대의 오라</t>
    </r>
    <r>
      <rPr>
        <sz val="11"/>
        <color rgb="FF000000"/>
        <rFont val="Arial"/>
        <family val="2"/>
        <charset val="1"/>
      </rPr>
      <t xml:space="preserve">, </t>
    </r>
    <r>
      <rPr>
        <sz val="11"/>
        <color rgb="FF000000"/>
        <rFont val="MS PGothic"/>
        <family val="3"/>
        <charset val="128"/>
      </rPr>
      <t xml:space="preserve">플레어</t>
    </r>
    <r>
      <rPr>
        <sz val="11"/>
        <color rgb="FF000000"/>
        <rFont val="Arial"/>
        <family val="2"/>
        <charset val="1"/>
      </rPr>
      <t xml:space="preserve">, </t>
    </r>
    <r>
      <rPr>
        <sz val="11"/>
        <color rgb="FF000000"/>
        <rFont val="MS PGothic"/>
        <family val="3"/>
        <charset val="128"/>
      </rPr>
      <t xml:space="preserve">라이프 중 원하는 곳에서 벚꽃 결정을 하나 더스트로 이동시킨다</t>
    </r>
    <r>
      <rPr>
        <sz val="11"/>
        <color rgb="FF000000"/>
        <rFont val="Arial"/>
        <family val="2"/>
        <charset val="1"/>
      </rPr>
      <t xml:space="preserve">.
 </t>
    </r>
    <r>
      <rPr>
        <sz val="11"/>
        <color rgb="FF000000"/>
        <rFont val="MS PGothic"/>
        <family val="3"/>
        <charset val="128"/>
      </rPr>
      <t xml:space="preserve">회진</t>
    </r>
    <r>
      <rPr>
        <sz val="11"/>
        <color rgb="FF000000"/>
        <rFont val="Arial"/>
        <family val="2"/>
        <charset val="1"/>
      </rPr>
      <t xml:space="preserve">-</t>
    </r>
    <r>
      <rPr>
        <sz val="11"/>
        <color rgb="FF000000"/>
        <rFont val="MS PGothic"/>
        <family val="3"/>
        <charset val="128"/>
      </rPr>
      <t xml:space="preserve">더스트가 </t>
    </r>
    <r>
      <rPr>
        <sz val="11"/>
        <color rgb="FF000000"/>
        <rFont val="Arial"/>
        <family val="2"/>
        <charset val="1"/>
      </rPr>
      <t xml:space="preserve">12 </t>
    </r>
    <r>
      <rPr>
        <sz val="11"/>
        <color rgb="FF000000"/>
        <rFont val="MS PGothic"/>
        <family val="3"/>
        <charset val="128"/>
      </rPr>
      <t xml:space="preserve">이상이라면、상대를 위축시킨다</t>
    </r>
    <r>
      <rPr>
        <sz val="11"/>
        <color rgb="FF000000"/>
        <rFont val="Arial"/>
        <family val="2"/>
        <charset val="1"/>
      </rPr>
      <t xml:space="preserve">.</t>
    </r>
  </si>
  <si>
    <r>
      <rPr>
        <sz val="10"/>
        <rFont val="Arial"/>
        <family val="2"/>
        <charset val="1"/>
      </rPr>
      <t xml:space="preserve">Your opponent moves 1 Sakura token from </t>
    </r>
    <r>
      <rPr>
        <b val="true"/>
        <sz val="10"/>
        <rFont val="宋体"/>
        <family val="0"/>
        <charset val="128"/>
      </rPr>
      <t xml:space="preserve">their Aura</t>
    </r>
    <r>
      <rPr>
        <sz val="10"/>
        <rFont val="宋体"/>
        <family val="0"/>
        <charset val="128"/>
      </rPr>
      <t xml:space="preserve">, </t>
    </r>
    <r>
      <rPr>
        <b val="true"/>
        <sz val="10"/>
        <rFont val="宋体"/>
        <family val="0"/>
        <charset val="128"/>
      </rPr>
      <t xml:space="preserve">Flare</t>
    </r>
    <r>
      <rPr>
        <sz val="10"/>
        <rFont val="宋体"/>
        <family val="0"/>
        <charset val="128"/>
      </rPr>
      <t xml:space="preserve">, or </t>
    </r>
    <r>
      <rPr>
        <b val="true"/>
        <sz val="10"/>
        <rFont val="宋体"/>
        <family val="0"/>
        <charset val="128"/>
      </rPr>
      <t xml:space="preserve">Life </t>
    </r>
    <r>
      <rPr>
        <sz val="10"/>
        <rFont val="宋体"/>
        <family val="0"/>
        <charset val="128"/>
      </rPr>
      <t xml:space="preserve">to </t>
    </r>
    <r>
      <rPr>
        <b val="true"/>
        <sz val="10"/>
        <rFont val="宋体"/>
        <family val="0"/>
        <charset val="128"/>
      </rPr>
      <t xml:space="preserve">Shadow</t>
    </r>
    <r>
      <rPr>
        <sz val="10"/>
        <rFont val="宋体"/>
        <family val="0"/>
        <charset val="128"/>
      </rPr>
      <t xml:space="preserve">.
</t>
    </r>
    <r>
      <rPr>
        <b val="true"/>
        <i val="true"/>
        <sz val="10"/>
        <rFont val="宋体"/>
        <family val="0"/>
        <charset val="128"/>
      </rPr>
      <t xml:space="preserve">Ashen</t>
    </r>
    <r>
      <rPr>
        <sz val="10"/>
        <rFont val="宋体"/>
        <family val="0"/>
        <charset val="128"/>
      </rPr>
      <t xml:space="preserve"> - If there are 12 or more Sakura tokens on </t>
    </r>
    <r>
      <rPr>
        <b val="true"/>
        <sz val="10"/>
        <rFont val="宋体"/>
        <family val="0"/>
        <charset val="128"/>
      </rPr>
      <t xml:space="preserve">Shadow</t>
    </r>
    <r>
      <rPr>
        <sz val="10"/>
        <rFont val="宋体"/>
        <family val="0"/>
        <charset val="128"/>
      </rPr>
      <t xml:space="preserve">, flinch your opponent.</t>
    </r>
  </si>
  <si>
    <t xml:space="preserve">13-utsuro-o-n-5</t>
  </si>
  <si>
    <t xml:space="preserve">影の翅</t>
  </si>
  <si>
    <t xml:space="preserve">かげのはね</t>
  </si>
  <si>
    <t xml:space="preserve">影之翅</t>
  </si>
  <si>
    <t xml:space="preserve">그림자 날개</t>
  </si>
  <si>
    <t xml:space="preserve">Shadow Wing</t>
  </si>
  <si>
    <t xml:space="preserve">このターン中、現在の間合は2増加し、達人の間合は2大きくなる。</t>
  </si>
  <si>
    <t xml:space="preserve">本回合中，当前距离增大2，达人距离的值增大2。</t>
  </si>
  <si>
    <t xml:space="preserve">直到回合结束，当前距离增大2，达人距离的值增大2。</t>
  </si>
  <si>
    <r>
      <rPr>
        <sz val="11"/>
        <color rgb="FF000000"/>
        <rFont val="MS PGothic"/>
        <family val="3"/>
        <charset val="128"/>
      </rPr>
      <t xml:space="preserve">이 턴에는</t>
    </r>
    <r>
      <rPr>
        <sz val="11"/>
        <color rgb="FF000000"/>
        <rFont val="Arial"/>
        <family val="2"/>
        <charset val="1"/>
      </rPr>
      <t xml:space="preserve">, </t>
    </r>
    <r>
      <rPr>
        <sz val="11"/>
        <color rgb="FF000000"/>
        <rFont val="MS PGothic"/>
        <family val="3"/>
        <charset val="128"/>
      </rPr>
      <t xml:space="preserve">현재 간격은 </t>
    </r>
    <r>
      <rPr>
        <sz val="11"/>
        <color rgb="FF000000"/>
        <rFont val="Arial"/>
        <family val="2"/>
        <charset val="1"/>
      </rPr>
      <t xml:space="preserve">2 </t>
    </r>
    <r>
      <rPr>
        <sz val="11"/>
        <color rgb="FF000000"/>
        <rFont val="MS PGothic"/>
        <family val="3"/>
        <charset val="128"/>
      </rPr>
      <t xml:space="preserve">증가하고</t>
    </r>
    <r>
      <rPr>
        <sz val="11"/>
        <color rgb="FF000000"/>
        <rFont val="Arial"/>
        <family val="2"/>
        <charset val="1"/>
      </rPr>
      <t xml:space="preserve">, </t>
    </r>
    <r>
      <rPr>
        <sz val="11"/>
        <color rgb="FF000000"/>
        <rFont val="MS PGothic"/>
        <family val="3"/>
        <charset val="128"/>
      </rPr>
      <t xml:space="preserve">달인의 간격은 </t>
    </r>
    <r>
      <rPr>
        <sz val="11"/>
        <color rgb="FF000000"/>
        <rFont val="Arial"/>
        <family val="2"/>
        <charset val="1"/>
      </rPr>
      <t xml:space="preserve">2 </t>
    </r>
    <r>
      <rPr>
        <sz val="11"/>
        <color rgb="FF000000"/>
        <rFont val="MS PGothic"/>
        <family val="3"/>
        <charset val="128"/>
      </rPr>
      <t xml:space="preserve">크게 된다</t>
    </r>
    <r>
      <rPr>
        <sz val="11"/>
        <color rgb="FF000000"/>
        <rFont val="Arial"/>
        <family val="2"/>
        <charset val="1"/>
      </rPr>
      <t xml:space="preserve">.</t>
    </r>
  </si>
  <si>
    <r>
      <rPr>
        <sz val="10"/>
        <rFont val="Arial"/>
        <family val="2"/>
        <charset val="1"/>
      </rPr>
      <t xml:space="preserve">For the rest of the turn, the current </t>
    </r>
    <r>
      <rPr>
        <b val="true"/>
        <sz val="10"/>
        <rFont val="宋体"/>
        <family val="0"/>
        <charset val="128"/>
      </rPr>
      <t xml:space="preserve">Distance</t>
    </r>
    <r>
      <rPr>
        <sz val="10"/>
        <rFont val="宋体"/>
        <family val="0"/>
        <charset val="128"/>
      </rPr>
      <t xml:space="preserve"> is increased by 2, and the size of the Mastery Zone is increased by 2.</t>
    </r>
  </si>
  <si>
    <t xml:space="preserve">13-utsuro-o-n-6</t>
  </si>
  <si>
    <t xml:space="preserve">影の壁</t>
  </si>
  <si>
    <t xml:space="preserve">かげのかべ</t>
  </si>
  <si>
    <t xml:space="preserve">影之壁</t>
  </si>
  <si>
    <t xml:space="preserve">그림자 벽</t>
  </si>
  <si>
    <t xml:space="preserve">Shadow Wall</t>
  </si>
  <si>
    <t xml:space="preserve">対応した《攻撃》は+0/-1となる。</t>
  </si>
  <si>
    <t xml:space="preserve">被对应的《攻击》得-0/-1。</t>
  </si>
  <si>
    <r>
      <rPr>
        <sz val="11"/>
        <color rgb="FF000000"/>
        <rFont val="MS PGothic"/>
        <family val="3"/>
        <charset val="128"/>
      </rPr>
      <t xml:space="preserve">대응한 《공격》은 </t>
    </r>
    <r>
      <rPr>
        <sz val="11"/>
        <color rgb="FF000000"/>
        <rFont val="Arial"/>
        <family val="2"/>
        <charset val="1"/>
      </rPr>
      <t xml:space="preserve">+0/-1</t>
    </r>
    <r>
      <rPr>
        <sz val="11"/>
        <color rgb="FF000000"/>
        <rFont val="MS PGothic"/>
        <family val="3"/>
        <charset val="128"/>
      </rPr>
      <t xml:space="preserve">이 된다</t>
    </r>
    <r>
      <rPr>
        <sz val="11"/>
        <color rgb="FF000000"/>
        <rFont val="Arial"/>
        <family val="2"/>
        <charset val="1"/>
      </rPr>
      <t xml:space="preserve">.</t>
    </r>
  </si>
  <si>
    <t xml:space="preserve">The attack this card was played as a Reaction to gets +0/-1.</t>
  </si>
  <si>
    <t xml:space="preserve">13-utsuro-o-n-7</t>
  </si>
  <si>
    <t xml:space="preserve">遺灰呪</t>
  </si>
  <si>
    <t xml:space="preserve">いかいじゅ</t>
  </si>
  <si>
    <t xml:space="preserve">遗灰咒</t>
  </si>
  <si>
    <t xml:space="preserve">유회주</t>
  </si>
  <si>
    <t xml:space="preserve">Curse of Ashes</t>
  </si>
  <si>
    <t xml:space="preserve">【展開時】相オーラ→ダスト：3 
【破棄時】灰塵-ダストが12以上ならば以下を行う。 
ダスト→相オーラ：2、相ライフ→ダスト：1</t>
  </si>
  <si>
    <t xml:space="preserve">【展开时】敌装→3→虚 
【破弃时】灰尘～若虚中的樱花结晶数大于等于12，则：
虚→2→敌装，敌命→1→虚</t>
  </si>
  <si>
    <t xml:space="preserve">【展开时】敌装（3）→虚 
【破弃时】灰尘-若虚中的樱花结晶的数目大于12，则虚（2）→敌装 敌命（1）→虚</t>
  </si>
  <si>
    <r>
      <rPr>
        <sz val="11"/>
        <color rgb="FF000000"/>
        <rFont val="MS PGothic"/>
        <family val="3"/>
        <charset val="128"/>
      </rPr>
      <t xml:space="preserve">【전개시】상대 오라→더스트：</t>
    </r>
    <r>
      <rPr>
        <sz val="11"/>
        <color rgb="FF000000"/>
        <rFont val="Arial"/>
        <family val="2"/>
        <charset val="1"/>
      </rPr>
      <t xml:space="preserve">3 
 </t>
    </r>
    <r>
      <rPr>
        <sz val="11"/>
        <color rgb="FF000000"/>
        <rFont val="MS PGothic"/>
        <family val="3"/>
        <charset val="128"/>
      </rPr>
      <t xml:space="preserve">【파기시】회진</t>
    </r>
    <r>
      <rPr>
        <sz val="11"/>
        <color rgb="FF000000"/>
        <rFont val="Arial"/>
        <family val="2"/>
        <charset val="1"/>
      </rPr>
      <t xml:space="preserve">-</t>
    </r>
    <r>
      <rPr>
        <sz val="11"/>
        <color rgb="FF000000"/>
        <rFont val="MS PGothic"/>
        <family val="3"/>
        <charset val="128"/>
      </rPr>
      <t xml:space="preserve">더스트가 </t>
    </r>
    <r>
      <rPr>
        <sz val="11"/>
        <color rgb="FF000000"/>
        <rFont val="Arial"/>
        <family val="2"/>
        <charset val="1"/>
      </rPr>
      <t xml:space="preserve">12</t>
    </r>
    <r>
      <rPr>
        <sz val="11"/>
        <color rgb="FF000000"/>
        <rFont val="MS PGothic"/>
        <family val="3"/>
        <charset val="128"/>
      </rPr>
      <t xml:space="preserve">이상이라면 아래를 행한다</t>
    </r>
    <r>
      <rPr>
        <sz val="11"/>
        <color rgb="FF000000"/>
        <rFont val="Arial"/>
        <family val="2"/>
        <charset val="1"/>
      </rPr>
      <t xml:space="preserve">. 
 </t>
    </r>
    <r>
      <rPr>
        <sz val="11"/>
        <color rgb="FF000000"/>
        <rFont val="MS PGothic"/>
        <family val="3"/>
        <charset val="128"/>
      </rPr>
      <t xml:space="preserve">더스트→상대 오라：</t>
    </r>
    <r>
      <rPr>
        <sz val="11"/>
        <color rgb="FF000000"/>
        <rFont val="Arial"/>
        <family val="2"/>
        <charset val="1"/>
      </rPr>
      <t xml:space="preserve">2</t>
    </r>
    <r>
      <rPr>
        <sz val="11"/>
        <color rgb="FF000000"/>
        <rFont val="MS PGothic"/>
        <family val="3"/>
        <charset val="128"/>
      </rPr>
      <t xml:space="preserve">、상대 라이프→더스트：</t>
    </r>
    <r>
      <rPr>
        <sz val="11"/>
        <color rgb="FF000000"/>
        <rFont val="Arial"/>
        <family val="2"/>
        <charset val="1"/>
      </rPr>
      <t xml:space="preserve">1</t>
    </r>
  </si>
  <si>
    <r>
      <rPr>
        <b val="true"/>
        <sz val="10"/>
        <rFont val="Arial"/>
        <family val="2"/>
        <charset val="1"/>
      </rPr>
      <t xml:space="preserve">Initialize:</t>
    </r>
    <r>
      <rPr>
        <sz val="10"/>
        <rFont val="宋体"/>
        <family val="0"/>
        <charset val="128"/>
      </rPr>
      <t xml:space="preserve"> Opponent's Aura (3)→ Shadow
Disenchant:</t>
    </r>
    <r>
      <rPr>
        <i val="true"/>
        <sz val="10"/>
        <rFont val="宋体"/>
        <family val="0"/>
        <charset val="128"/>
      </rPr>
      <t xml:space="preserve"> Ashen</t>
    </r>
    <r>
      <rPr>
        <sz val="10"/>
        <rFont val="宋体"/>
        <family val="0"/>
        <charset val="128"/>
      </rPr>
      <t xml:space="preserve"> - If there are 12 or more Sakura tokens on Shadow:
Shadow (2)→ Opponent's Aura
Opponent's Life (1)→ Shadow</t>
    </r>
  </si>
  <si>
    <t xml:space="preserve">13-utsuro-o-s-1</t>
  </si>
  <si>
    <t xml:space="preserve">灰滅</t>
  </si>
  <si>
    <t xml:space="preserve">ヴィミラニエ</t>
  </si>
  <si>
    <t xml:space="preserve">灰灭</t>
  </si>
  <si>
    <t xml:space="preserve">вымирание</t>
  </si>
  <si>
    <t xml:space="preserve">회멸~вымирание~</t>
  </si>
  <si>
    <t xml:space="preserve">vymiraniye</t>
  </si>
  <si>
    <t xml:space="preserve">24</t>
  </si>
  <si>
    <t xml:space="preserve">【常時】このカードの消費はダストの数だけ少なくなる。 
相ライフ→ダスト：3 
このカードを取り除く。</t>
  </si>
  <si>
    <t xml:space="preserve">【常时】此牌的费用减小X，X等于虚中的樱花结晶的数目。
敌命→3→虚
将此牌移出游戏。</t>
  </si>
  <si>
    <t xml:space="preserve">【常时】此牌的费用减小X，X等于虚中的樱花结晶的数目。敌命（3）→虚 将此牌移出游戏。</t>
  </si>
  <si>
    <r>
      <rPr>
        <sz val="11"/>
        <color rgb="FF000000"/>
        <rFont val="MS PGothic"/>
        <family val="3"/>
        <charset val="128"/>
      </rPr>
      <t xml:space="preserve">【상시】이 카드의 소비는 더스트의 수 만큼 줄어든다</t>
    </r>
    <r>
      <rPr>
        <sz val="11"/>
        <color rgb="FF000000"/>
        <rFont val="Arial"/>
        <family val="2"/>
        <charset val="1"/>
      </rPr>
      <t xml:space="preserve">.
 </t>
    </r>
    <r>
      <rPr>
        <sz val="11"/>
        <color rgb="FF000000"/>
        <rFont val="MS PGothic"/>
        <family val="3"/>
        <charset val="128"/>
      </rPr>
      <t xml:space="preserve">상대 라이프→더스트：</t>
    </r>
    <r>
      <rPr>
        <sz val="11"/>
        <color rgb="FF000000"/>
        <rFont val="Arial"/>
        <family val="2"/>
        <charset val="1"/>
      </rPr>
      <t xml:space="preserve">3 
 </t>
    </r>
    <r>
      <rPr>
        <sz val="11"/>
        <color rgb="FF000000"/>
        <rFont val="MS PGothic"/>
        <family val="3"/>
        <charset val="128"/>
      </rPr>
      <t xml:space="preserve">이 카드를 제외한다</t>
    </r>
    <r>
      <rPr>
        <sz val="11"/>
        <color rgb="FF000000"/>
        <rFont val="Arial"/>
        <family val="2"/>
        <charset val="1"/>
      </rPr>
      <t xml:space="preserve">.</t>
    </r>
  </si>
  <si>
    <r>
      <rPr>
        <b val="true"/>
        <sz val="10"/>
        <rFont val="宋体"/>
        <family val="0"/>
        <charset val="128"/>
      </rPr>
      <t xml:space="preserve">Forced:</t>
    </r>
    <r>
      <rPr>
        <sz val="10"/>
        <rFont val="宋体"/>
        <family val="0"/>
        <charset val="128"/>
      </rPr>
      <t xml:space="preserve"> This card costs 1 less for each Sakura token on </t>
    </r>
    <r>
      <rPr>
        <b val="true"/>
        <sz val="10"/>
        <rFont val="宋体"/>
        <family val="0"/>
        <charset val="128"/>
      </rPr>
      <t xml:space="preserve">Shadow</t>
    </r>
    <r>
      <rPr>
        <sz val="10"/>
        <rFont val="宋体"/>
        <family val="0"/>
        <charset val="128"/>
      </rPr>
      <t xml:space="preserve">.
</t>
    </r>
    <r>
      <rPr>
        <b val="true"/>
        <sz val="10"/>
        <rFont val="宋体"/>
        <family val="0"/>
        <charset val="128"/>
      </rPr>
      <t xml:space="preserve">Opponent's Life (3)→ Shadow
</t>
    </r>
    <r>
      <rPr>
        <sz val="10"/>
        <rFont val="宋体"/>
        <family val="0"/>
        <charset val="128"/>
      </rPr>
      <t xml:space="preserve">
Remove this card from the game.</t>
    </r>
  </si>
  <si>
    <t xml:space="preserve">13-utsuro-o-s-2</t>
  </si>
  <si>
    <t xml:space="preserve">虚偽</t>
  </si>
  <si>
    <t xml:space="preserve">ローシェ</t>
  </si>
  <si>
    <t xml:space="preserve">虚伪</t>
  </si>
  <si>
    <t xml:space="preserve">Ложь</t>
  </si>
  <si>
    <t xml:space="preserve">허위~Ложь~</t>
  </si>
  <si>
    <t xml:space="preserve">Lozh\'</t>
  </si>
  <si>
    <t xml:space="preserve">【展開中】相手の《攻撃》は距離縮小(近1)を得て、【攻撃後】効果が解決されない。 
【展開中】相手の《付与》カードは納が1減少し、【破棄時】効果が解決されない。</t>
  </si>
  <si>
    <t xml:space="preserve">【展开中】对手的《攻击》得距离缩小（近1），且不结算其【攻击后】效果。
【展开中】对手的《付与》牌的纳减少1，且不结算其【破弃时】效果。</t>
  </si>
  <si>
    <t xml:space="preserve">【展开中】对手的《攻击》得距离缩小（近1），其攻击后效果无效。
【展开中】对手的《付与》牌的纳减少1，其破弃时效果无效。</t>
  </si>
  <si>
    <r>
      <rPr>
        <sz val="11"/>
        <color rgb="FF000000"/>
        <rFont val="MS PGothic"/>
        <family val="3"/>
        <charset val="128"/>
      </rPr>
      <t xml:space="preserve">【전개중】상대의 《공격》은 거리축소</t>
    </r>
    <r>
      <rPr>
        <sz val="11"/>
        <color rgb="FF000000"/>
        <rFont val="Arial"/>
        <family val="2"/>
        <charset val="1"/>
      </rPr>
      <t xml:space="preserve">(</t>
    </r>
    <r>
      <rPr>
        <sz val="11"/>
        <color rgb="FF000000"/>
        <rFont val="MS PGothic"/>
        <family val="3"/>
        <charset val="128"/>
      </rPr>
      <t xml:space="preserve">근</t>
    </r>
    <r>
      <rPr>
        <sz val="11"/>
        <color rgb="FF000000"/>
        <rFont val="Arial"/>
        <family val="2"/>
        <charset val="1"/>
      </rPr>
      <t xml:space="preserve">1)</t>
    </r>
    <r>
      <rPr>
        <sz val="11"/>
        <color rgb="FF000000"/>
        <rFont val="MS PGothic"/>
        <family val="3"/>
        <charset val="128"/>
      </rPr>
      <t xml:space="preserve">을 얻고</t>
    </r>
    <r>
      <rPr>
        <sz val="11"/>
        <color rgb="FF000000"/>
        <rFont val="Arial"/>
        <family val="2"/>
        <charset val="1"/>
      </rPr>
      <t xml:space="preserve">, </t>
    </r>
    <r>
      <rPr>
        <sz val="11"/>
        <color rgb="FF000000"/>
        <rFont val="MS PGothic"/>
        <family val="3"/>
        <charset val="128"/>
      </rPr>
      <t xml:space="preserve">【공격후】효과가 해결되지 않는다</t>
    </r>
    <r>
      <rPr>
        <sz val="11"/>
        <color rgb="FF000000"/>
        <rFont val="Arial"/>
        <family val="2"/>
        <charset val="1"/>
      </rPr>
      <t xml:space="preserve">.
 </t>
    </r>
    <r>
      <rPr>
        <sz val="11"/>
        <color rgb="FF000000"/>
        <rFont val="MS PGothic"/>
        <family val="3"/>
        <charset val="128"/>
      </rPr>
      <t xml:space="preserve">【전개중】상대의 《부여》카드는 납이 </t>
    </r>
    <r>
      <rPr>
        <sz val="11"/>
        <color rgb="FF000000"/>
        <rFont val="Arial"/>
        <family val="2"/>
        <charset val="1"/>
      </rPr>
      <t xml:space="preserve">1 </t>
    </r>
    <r>
      <rPr>
        <sz val="11"/>
        <color rgb="FF000000"/>
        <rFont val="MS PGothic"/>
        <family val="3"/>
        <charset val="128"/>
      </rPr>
      <t xml:space="preserve">감소하고</t>
    </r>
    <r>
      <rPr>
        <sz val="11"/>
        <color rgb="FF000000"/>
        <rFont val="Arial"/>
        <family val="2"/>
        <charset val="1"/>
      </rPr>
      <t xml:space="preserve">, </t>
    </r>
    <r>
      <rPr>
        <sz val="11"/>
        <color rgb="FF000000"/>
        <rFont val="MS PGothic"/>
        <family val="3"/>
        <charset val="128"/>
      </rPr>
      <t xml:space="preserve">【파기시】효과가 해결되지 않는다</t>
    </r>
    <r>
      <rPr>
        <sz val="11"/>
        <color rgb="FF000000"/>
        <rFont val="Arial"/>
        <family val="2"/>
        <charset val="1"/>
      </rPr>
      <t xml:space="preserve">.</t>
    </r>
  </si>
  <si>
    <r>
      <rPr>
        <b val="true"/>
        <sz val="10"/>
        <rFont val="Arial"/>
        <family val="2"/>
        <charset val="1"/>
      </rPr>
      <t xml:space="preserve">Ongoing:</t>
    </r>
    <r>
      <rPr>
        <sz val="10"/>
        <rFont val="宋体"/>
        <family val="0"/>
        <charset val="128"/>
      </rPr>
      <t xml:space="preserve"> All your opponent's attacks have their Ranges reduced by 1 in the close direction, and lose their After Attack effects.
Ongoing: All your opponent's Enhancements have their Charges reduced by 1, and lose their Disenchant effects.</t>
    </r>
  </si>
  <si>
    <t xml:space="preserve">13-utsuro-o-s-3</t>
  </si>
  <si>
    <t xml:space="preserve">終末</t>
  </si>
  <si>
    <t xml:space="preserve">カニェッツ</t>
  </si>
  <si>
    <t xml:space="preserve">终末</t>
  </si>
  <si>
    <t xml:space="preserve">Конец</t>
  </si>
  <si>
    <t xml:space="preserve">종말~Конец~</t>
  </si>
  <si>
    <t xml:space="preserve">Konets</t>
  </si>
  <si>
    <t xml:space="preserve">【展開中】あなたに1以上のダメージを与えた《攻撃》の解決後に、このカードの上の桜花結晶を全てをダストに送る。 
【破棄時】現在のフェイズを終了する。 
----
【再起】灰塵-ダストが12以上である。</t>
  </si>
  <si>
    <t xml:space="preserve">【展开中】若你因被攻击受到了1点或以上的伤害，则在该《攻击》效果结算完毕后，将此牌上所有樱花结晶移入虚。
【破弃时】结束当前阶段。
----
【再起】灰尘～虚中的樱花结晶数大于等于12。</t>
  </si>
  <si>
    <t xml:space="preserve">【展开中】若你受到了大于1点的伤害，则将此牌上所有樱花结晶移入虚。
【破弃时】结束当前阶段。
----
【再起】灰尘-虚中的樱花结晶的数目大于12。</t>
  </si>
  <si>
    <r>
      <rPr>
        <sz val="11"/>
        <color rgb="FF000000"/>
        <rFont val="MS PGothic"/>
        <family val="3"/>
        <charset val="128"/>
      </rPr>
      <t xml:space="preserve">【전개중】당신에게 </t>
    </r>
    <r>
      <rPr>
        <sz val="11"/>
        <color rgb="FF000000"/>
        <rFont val="Arial"/>
        <family val="2"/>
        <charset val="1"/>
      </rPr>
      <t xml:space="preserve">1 </t>
    </r>
    <r>
      <rPr>
        <sz val="11"/>
        <color rgb="FF000000"/>
        <rFont val="MS PGothic"/>
        <family val="3"/>
        <charset val="128"/>
      </rPr>
      <t xml:space="preserve">이상의 대미지를 준  《공격》을 해결한 뒤</t>
    </r>
    <r>
      <rPr>
        <sz val="11"/>
        <color rgb="FF000000"/>
        <rFont val="Arial"/>
        <family val="2"/>
        <charset val="1"/>
      </rPr>
      <t xml:space="preserve">, </t>
    </r>
    <r>
      <rPr>
        <sz val="11"/>
        <color rgb="FF000000"/>
        <rFont val="MS PGothic"/>
        <family val="3"/>
        <charset val="128"/>
      </rPr>
      <t xml:space="preserve">이 카드 위의 벚꽃 결정을 모두 더스트로 보낸다</t>
    </r>
    <r>
      <rPr>
        <sz val="11"/>
        <color rgb="FF000000"/>
        <rFont val="Arial"/>
        <family val="2"/>
        <charset val="1"/>
      </rPr>
      <t xml:space="preserve">.
 </t>
    </r>
    <r>
      <rPr>
        <sz val="11"/>
        <color rgb="FF000000"/>
        <rFont val="MS PGothic"/>
        <family val="3"/>
        <charset val="128"/>
      </rPr>
      <t xml:space="preserve">【파기시】현재 페이즈를 종료한다</t>
    </r>
    <r>
      <rPr>
        <sz val="11"/>
        <color rgb="FF000000"/>
        <rFont val="Arial"/>
        <family val="2"/>
        <charset val="1"/>
      </rPr>
      <t xml:space="preserve">.
 ----
 </t>
    </r>
    <r>
      <rPr>
        <sz val="11"/>
        <color rgb="FF000000"/>
        <rFont val="MS PGothic"/>
        <family val="3"/>
        <charset val="128"/>
      </rPr>
      <t xml:space="preserve">【재기】회진</t>
    </r>
    <r>
      <rPr>
        <sz val="11"/>
        <color rgb="FF000000"/>
        <rFont val="Arial"/>
        <family val="2"/>
        <charset val="1"/>
      </rPr>
      <t xml:space="preserve">-</t>
    </r>
    <r>
      <rPr>
        <sz val="11"/>
        <color rgb="FF000000"/>
        <rFont val="MS PGothic"/>
        <family val="3"/>
        <charset val="128"/>
      </rPr>
      <t xml:space="preserve">더스트가 </t>
    </r>
    <r>
      <rPr>
        <sz val="11"/>
        <color rgb="FF000000"/>
        <rFont val="Arial"/>
        <family val="2"/>
        <charset val="1"/>
      </rPr>
      <t xml:space="preserve">12 </t>
    </r>
    <r>
      <rPr>
        <sz val="11"/>
        <color rgb="FF000000"/>
        <rFont val="MS PGothic"/>
        <family val="3"/>
        <charset val="128"/>
      </rPr>
      <t xml:space="preserve">이상이다</t>
    </r>
    <r>
      <rPr>
        <sz val="11"/>
        <color rgb="FF000000"/>
        <rFont val="Arial"/>
        <family val="2"/>
        <charset val="1"/>
      </rPr>
      <t xml:space="preserve">.</t>
    </r>
  </si>
  <si>
    <t xml:space="preserve">Ongoing: After an attack that dealt you 1 or more damage resolves, move all Sakura tokens on this card to Shadow.
Disenchant: End the current phase.
----
Resurgence: Ashen - There are 12 or more Sakura tokens on Shadow.</t>
  </si>
  <si>
    <t xml:space="preserve">13-utsuro-o-s-4</t>
  </si>
  <si>
    <t xml:space="preserve">魔食</t>
  </si>
  <si>
    <t xml:space="preserve">エロージャ</t>
  </si>
  <si>
    <t xml:space="preserve">Эрозия</t>
  </si>
  <si>
    <t xml:space="preserve">마식~Эрозия~</t>
  </si>
  <si>
    <t xml:space="preserve">Eroziya</t>
  </si>
  <si>
    <t xml:space="preserve">【使用済】あなたの開始フェイズの開始時に相手は以下のどちらかを選ぶ。
・相オーラ→ダスト：1
・相フレア→ダスト：2</t>
  </si>
  <si>
    <t xml:space="preserve">【使用后】每当你的准备阶段开始时，对手选择一项：
●敌装→1→虚
●敌气→2→虚</t>
  </si>
  <si>
    <t xml:space="preserve">【使用后】当你的准备阶段开始时，对手选择一项：
1.敌装（1）→虚；
2.敌气（2）→虚。</t>
  </si>
  <si>
    <r>
      <rPr>
        <sz val="11"/>
        <color rgb="FF000000"/>
        <rFont val="MS PGothic"/>
        <family val="3"/>
        <charset val="128"/>
      </rPr>
      <t xml:space="preserve">【사용완료】당신의 개시 페이즈 시작시에 상대는 이하에서 하나를 고른다</t>
    </r>
    <r>
      <rPr>
        <sz val="11"/>
        <color rgb="FF000000"/>
        <rFont val="Arial"/>
        <family val="2"/>
        <charset val="1"/>
      </rPr>
      <t xml:space="preserve">.
 </t>
    </r>
    <r>
      <rPr>
        <sz val="11"/>
        <color rgb="FF000000"/>
        <rFont val="MS PGothic"/>
        <family val="3"/>
        <charset val="128"/>
      </rPr>
      <t xml:space="preserve">・상대 오라→더스트：</t>
    </r>
    <r>
      <rPr>
        <sz val="11"/>
        <color rgb="FF000000"/>
        <rFont val="Arial"/>
        <family val="2"/>
        <charset val="1"/>
      </rPr>
      <t xml:space="preserve">1
 </t>
    </r>
    <r>
      <rPr>
        <sz val="11"/>
        <color rgb="FF000000"/>
        <rFont val="MS PGothic"/>
        <family val="3"/>
        <charset val="128"/>
      </rPr>
      <t xml:space="preserve">・상대 플레어→더스트：</t>
    </r>
    <r>
      <rPr>
        <sz val="11"/>
        <color rgb="FF000000"/>
        <rFont val="Arial"/>
        <family val="2"/>
        <charset val="1"/>
      </rPr>
      <t xml:space="preserve">2</t>
    </r>
  </si>
  <si>
    <r>
      <rPr>
        <b val="true"/>
        <sz val="10"/>
        <rFont val="宋体"/>
        <family val="0"/>
        <charset val="128"/>
      </rPr>
      <t xml:space="preserve">Devoted:</t>
    </r>
    <r>
      <rPr>
        <sz val="10"/>
        <rFont val="宋体"/>
        <family val="0"/>
        <charset val="128"/>
      </rPr>
      <t xml:space="preserve"> At the beginning of your turn, your opponent chooses one:
</t>
    </r>
    <r>
      <rPr>
        <sz val="10"/>
        <rFont val="MS Gothic"/>
        <family val="3"/>
        <charset val="128"/>
      </rPr>
      <t xml:space="preserve">・</t>
    </r>
    <r>
      <rPr>
        <b val="true"/>
        <sz val="10"/>
        <rFont val="宋体"/>
        <family val="0"/>
        <charset val="128"/>
      </rPr>
      <t xml:space="preserve">Opponent's Aura (1)→ Shadow
</t>
    </r>
    <r>
      <rPr>
        <sz val="10"/>
        <rFont val="MS Gothic"/>
        <family val="3"/>
        <charset val="128"/>
      </rPr>
      <t xml:space="preserve">・</t>
    </r>
    <r>
      <rPr>
        <b val="true"/>
        <sz val="10"/>
        <rFont val="宋体"/>
        <family val="0"/>
        <charset val="128"/>
      </rPr>
      <t xml:space="preserve">Opponent's Flare (2)→ Shadow</t>
    </r>
  </si>
  <si>
    <t xml:space="preserve">石突</t>
  </si>
  <si>
    <t xml:space="preserve">いしづき</t>
  </si>
  <si>
    <t xml:space="preserve">석돌 치기</t>
  </si>
  <si>
    <t xml:space="preserve">Hilt Slam</t>
  </si>
  <si>
    <t xml:space="preserve">2-3</t>
  </si>
  <si>
    <t xml:space="preserve">【攻撃後】八相-あなたのオーラが0ならば、ダスト→間合：1</t>
  </si>
  <si>
    <t xml:space="preserve">【攻击后】八相～若自装中没有樱花结晶，则：虚→1→距</t>
  </si>
  <si>
    <t xml:space="preserve">【攻击后】八相-若自装中没有樱花结晶，则虚（1）→距</t>
  </si>
  <si>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t>
    </r>
    <r>
      <rPr>
        <sz val="10"/>
        <color rgb="FF000000"/>
        <rFont val="Malgun Gothic Semilight"/>
        <family val="3"/>
        <charset val="129"/>
      </rPr>
      <t xml:space="preserve">팔상</t>
    </r>
    <r>
      <rPr>
        <sz val="10"/>
        <color rgb="FF000000"/>
        <rFont val="MS PGothic"/>
        <family val="3"/>
        <charset val="128"/>
      </rPr>
      <t xml:space="preserve">-</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오라가</t>
    </r>
    <r>
      <rPr>
        <sz val="10"/>
        <color rgb="FF000000"/>
        <rFont val="MS PGothic"/>
        <family val="3"/>
        <charset val="128"/>
      </rPr>
      <t xml:space="preserve"> 0</t>
    </r>
    <r>
      <rPr>
        <sz val="10"/>
        <color rgb="FF000000"/>
        <rFont val="Malgun Gothic Semilight"/>
        <family val="3"/>
        <charset val="129"/>
      </rPr>
      <t xml:space="preserve">이라면</t>
    </r>
    <r>
      <rPr>
        <sz val="10"/>
        <color rgb="FF000000"/>
        <rFont val="MS PGothic"/>
        <family val="3"/>
        <charset val="128"/>
      </rPr>
      <t xml:space="preserve">, </t>
    </r>
    <r>
      <rPr>
        <sz val="10"/>
        <color rgb="FF000000"/>
        <rFont val="Malgun Gothic Semilight"/>
        <family val="3"/>
        <charset val="129"/>
      </rPr>
      <t xml:space="preserve">더스트</t>
    </r>
    <r>
      <rPr>
        <sz val="10"/>
        <color rgb="FF000000"/>
        <rFont val="MS PGothic"/>
        <family val="3"/>
        <charset val="128"/>
      </rPr>
      <t xml:space="preserve">→</t>
    </r>
    <r>
      <rPr>
        <sz val="10"/>
        <color rgb="FF000000"/>
        <rFont val="Malgun Gothic Semilight"/>
        <family val="3"/>
        <charset val="129"/>
      </rPr>
      <t xml:space="preserve">간격</t>
    </r>
    <r>
      <rPr>
        <sz val="10"/>
        <color rgb="FF000000"/>
        <rFont val="MS PGothic"/>
        <family val="3"/>
        <charset val="128"/>
      </rPr>
      <t xml:space="preserve">：1</t>
    </r>
  </si>
  <si>
    <t xml:space="preserve">After Attack: Idea - If you have no Sakura tokens on your Aura:
Shadow (1)→ Distance</t>
  </si>
  <si>
    <t xml:space="preserve">【展開時】対応した《攻撃》は-1/+0となる。
【破棄時】攻撃『適正距離0-10、1/-、対応不可』を行い、ダスト→間合：1</t>
  </si>
  <si>
    <t xml:space="preserve">【展开时】被对应的《攻击》得-1/+0。
【破弃时】进行一次“攻击距离0-10、伤害1/-、不可被对应”的攻击。虚→1→距</t>
  </si>
  <si>
    <t xml:space="preserve">【展开时】被对应的《攻击》得-1/-0 
【破弃时】进行一次“攻击距离0-10 伤害1/- 不可被对应”的攻击。虚（1）→距</t>
  </si>
  <si>
    <t xml:space="preserve">【전개시】대응한 《공격》은 -1/+0이 된다.
【파기시】공격『적정거리 0-10、1/-、대응불가』를 행하고, 더스트→간격：1</t>
  </si>
  <si>
    <t xml:space="preserve">Initialize: The attack you played this card as a Reaction to gets -1/+0.
Disenchant: You attack with "Range: 0-10, Damage: 1/-, No Reactions". Then:
Shadow (1)→ Distance.</t>
  </si>
  <si>
    <t xml:space="preserve">(削除)</t>
  </si>
  <si>
    <t xml:space="preserve">04-tokoyo-A1-n-5</t>
  </si>
  <si>
    <t xml:space="preserve">【展開中】あなたが《対応》カードを使用した時、その解決後にダスト→自オーラ：1 
【展開中】相手のターンにこのカードの上の桜花結晶は移動しない。</t>
  </si>
  <si>
    <t xml:space="preserve">【展开中】每当你使用的具《对应》副类别的牌结算完毕时：虚→1→自装_x005F_x005F_x000D_
【展开中】对手的回合内，此牌上的樱花结晶不会移动。</t>
  </si>
  <si>
    <t xml:space="preserve">【展开中】每当你使用的具《对应》副类别的牌结算完毕时，虚（1）→自装
【展开中】对手的回合内不能移除此牌上的樱花结晶。</t>
  </si>
  <si>
    <t xml:space="preserve">【전개중】당신이 《대응》카드를 사용했을 때, 그 해결 후 더스트→자신 오라：1 
【전개중】상대 턴에 이 카드 위 벚꽃 결정은 이동하지 않는다.</t>
  </si>
  <si>
    <t xml:space="preserve">Ongoing: Whenever you play a Reaction card, after that card resolves:
Shadow (1)→ Your Aura
Ongoing: Sakura tokens cannot leave this card on your opponent's turn.</t>
  </si>
  <si>
    <t xml:space="preserve">【使用済】あなたの開始フェイズの開始時に以下のどちらかを行ってもよい。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</si>
  <si>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 xml:space="preserve">【使用后】每当你的准备阶段开始时，选择一项：
●从你的盖牌区中选择1张牌，将其置于你的牌库底；
●从你的弃牌区中选择1张《行动》牌，将其置于你的牌库底。
----
【即再起】自命受到除重铸牌库以外的1点或以上的伤害。</t>
  </si>
  <si>
    <t xml:space="preserve">【使用后】你的准备阶段开始时，选择一项：
1.从你的盖牌区中选择一张牌，将其置于你的牌库底；
2.从你的弃牌区中选择一张《行动》牌，将其置于你的牌库底。
----
【即再起】自命受到除重铸牌库以外的1点以上的伤害。</t>
  </si>
  <si>
    <t xml:space="preserve">【사용완료】당신의 개시 페이즈 시작시에 이하에서 하나를 행해도 좋다.
・당신의 덮임패에서 카드를 1장 골라, 패산 밑에 둔다.
・당신의 버림패에서 《행동》카드를 1장 골라, 패산 밑에 둔다.
----
【즉재기】당신이 재구성 이외로 라이프에 1 이상의 대미지를 받는다.</t>
  </si>
  <si>
    <t xml:space="preserve">Devoted: At the beginning of your turn, you may choose one:
・Put a card from your discard pile on the bottom of your deck.
・Put an Action card from your played pile on the bottom of your deck.
----
Immediate Resurgence: You take 1 or more damage to your Life, excluding reshuffle damage.</t>
  </si>
  <si>
    <t xml:space="preserve">設置 
ダスト→間合：1 
このカードを伏せ札から使用したならば、伏せ札から設置を持つカードを1枚使用してもよい。</t>
  </si>
  <si>
    <t xml:space="preserve">设置
虚→1→距
若你从盖牌区中使用此牌，则你可以从盖牌区中额外使用1张具设置关键字的牌。</t>
  </si>
  <si>
    <t xml:space="preserve">设置
虚 (1)→距
若你从盖牌区中使用此牌，则你可以从盖牌区中额外使用一张具设置关键字的牌。</t>
  </si>
  <si>
    <t xml:space="preserve">설치 
더스트→간격：1 
이 카드를 덮임패에서 사용했다면, 덮임패에서 설치를 갖는 카드를 1장 사용해도 좋다.</t>
  </si>
  <si>
    <t xml:space="preserve">Trap
Shadow (1)→ Distance
If this card was played from your discard pile, you may play a card with Trap from your discard pile.</t>
  </si>
  <si>
    <t xml:space="preserve">덮임패에서 《전력》이 아닌 카드를 1장 골라, 그 카드를 사용해도 좋다. 이 때, 이 카드가 대응하는 《공격》이 있다면, 사용된 카드는 그것에 대응하고 있는것으로 취급한다.</t>
  </si>
  <si>
    <t xml:space="preserve">ダスト→自フレア：1 
----
【再起】あなたのフレアが0である。</t>
  </si>
  <si>
    <t xml:space="preserve">虚→1→自气 
----
【再起】自气中没有樱花结晶。</t>
  </si>
  <si>
    <t xml:space="preserve">虚（1）→自气 
----
【再起】自气中没有樱花结晶。</t>
  </si>
  <si>
    <t xml:space="preserve">더스트→자신 플레어：1 
 ----
 【재기】당신의 플레어가 0이다.</t>
  </si>
  <si>
    <t xml:space="preserve">After Attack: Shadow (1)→ Your Flare
----
Resurgence: There are no Sakura tokens on your Flare.</t>
  </si>
  <si>
    <t xml:space="preserve">【破棄時】計略を実行し、次の計略を準備する。 
[神算] あなたは集中力を1得て、このカードを山札の一番上に置く。 
[鬼謀] 相手の手札が1枚以下ならば、相手を畏縮させ、相手はカードを3枚引き、相手は手札を2枚捨て札にする。</t>
  </si>
  <si>
    <t xml:space="preserve">【破弃时】实行当前计略，准备下个计略。
----
[神算] 你获得1点集中力，将此牌置于你的牌库顶。_x005F_x005F_x000D_
----
[鬼谋] 若对手的手牌不大于1张，则令对手畏缩，对手抓3张牌，然后弃2张牌。</t>
  </si>
  <si>
    <t xml:space="preserve">【破弃时】实行当前计略，准备下个计略。
神算：你获得1点集中力，将此牌置于你的牌库顶。
鬼谋：若对手的手牌少于1张，则对手畏缩，对手抓3张牌，然后弃2张牌。</t>
  </si>
  <si>
    <t xml:space="preserve">【파기시】계략을 실행하고, 다음 계략을 준비한다.
 [신산] 당신은 집중력을 1 얻고, 이 카드를 패산의 맨 위에 둔다.
 [귀모] 상대 손패가 1장 이하라면, 상대를 위축시키고, 상대는 카드를 3장 뽑고, 상대는 손패를 2장 버림패로 한다.</t>
  </si>
  <si>
    <t xml:space="preserve">Disenchant: Enact your current Plan, then prepare your next one.
Divine - Gain 1 Vigor. Put this card on the top of your deck.
Devious - If your opponent has 1 or fewer cards in hand, flinch them, they draw 3 cards, then they put 2 cards from their hand into their played pile.</t>
  </si>
  <si>
    <t xml:space="preserve">11-thallya-o-s-3</t>
  </si>
  <si>
    <t xml:space="preserve">Thallya's Masterpiece</t>
  </si>
  <si>
    <t xml:space="preserve">サリヤズ　マスターピース</t>
  </si>
  <si>
    <t xml:space="preserve">萨莉娅的绝技</t>
  </si>
  <si>
    <t xml:space="preserve">【使用済】あなたのターンに、あなたが基本動作以外の方法で騎動を行い、間合を変化させるたびに
ダスト⇔間合：1 
を行ってもよい。</t>
  </si>
  <si>
    <t xml:space="preserve">【使用后】你的回合内，每当你由于基本动作以外的效果发动骑动结算完毕时，若此次骑动改变了距离，则你可以选择：虚↔1↔距</t>
  </si>
  <si>
    <t xml:space="preserve">【使用后】你的回合内，每当你的骑动效果结算完毕时，若此效果改变了距离且不属于基本动作，则你可以选择
虚（1）⇔ 距</t>
  </si>
  <si>
    <t xml:space="preserve">【사용완료】당신의 턴에, 당신이 기본동작 이외의 방법으로 기동을 행하고, 간격에 변화를 줄 때마다
더스트⇔간격：1 
를 행해도 좋다.</t>
  </si>
  <si>
    <r>
      <rPr>
        <sz val="10"/>
        <color rgb="FF000000"/>
        <rFont val="Arial"/>
        <family val="2"/>
        <charset val="1"/>
      </rPr>
      <t xml:space="preserve">Devoted: During your turn, whenever your non-basic action Maneuver changes the Distance, you may:
Shadow (1)</t>
    </r>
    <r>
      <rPr>
        <sz val="10"/>
        <rFont val="宋体"/>
        <family val="3"/>
        <charset val="128"/>
      </rPr>
      <t xml:space="preserve">⇔</t>
    </r>
    <r>
      <rPr>
        <sz val="10"/>
        <rFont val="Arial"/>
        <family val="2"/>
        <charset val="1"/>
      </rPr>
      <t xml:space="preserve"> Distance</t>
    </r>
  </si>
  <si>
    <t xml:space="preserve">若你的造花结晶的数目为0，则TRANSFORM，然后回复2个造花结晶，否则将此牌翻面。</t>
  </si>
  <si>
    <t xml:space="preserve">당신의 머신에 조화결정이 없다면, 당신의 머신은 TransForm하고, 당신의 연소완료 조화결정을 2개 회복한다. 그렇지 않을 경우, 이 카드를 미사용으로 되돌린다.</t>
  </si>
  <si>
    <t xml:space="preserve">05-oboro-A1-n-2</t>
  </si>
  <si>
    <t xml:space="preserve">手裏剣</t>
  </si>
  <si>
    <t xml:space="preserve">しゅりけん</t>
  </si>
  <si>
    <t xml:space="preserve">手里剑</t>
  </si>
  <si>
    <t xml:space="preserve">수리검</t>
  </si>
  <si>
    <t xml:space="preserve">Shuriken</t>
  </si>
  <si>
    <t xml:space="preserve">【常時】あなたの終了フェイズに両者の伏せ札が合計5枚以上あるならば、このカードを捨て札から手札に戻してもよい。</t>
  </si>
  <si>
    <t xml:space="preserve">【常时】在你的结束阶段，若双方盖牌区中的牌张数之和大于等于5，则你可以将此牌从弃牌区置入手牌。</t>
  </si>
  <si>
    <t xml:space="preserve">【常时】你的结束阶段开始时，若双方盖牌区中的牌张数之和大于5，则你可以将此牌从弃牌区置入手牌。</t>
  </si>
  <si>
    <t xml:space="preserve">【상시】당신의 종료 페이즈에 양플레이어의 덮임패 합계가 5장 이상이라면, 이 카드를 덮임패에서 손패로 되돌려도 좋다.</t>
  </si>
  <si>
    <r>
      <rPr>
        <b val="true"/>
        <sz val="10"/>
        <rFont val="Arial"/>
        <family val="2"/>
        <charset val="1"/>
      </rPr>
      <t xml:space="preserve">Forced:</t>
    </r>
    <r>
      <rPr>
        <sz val="10"/>
        <rFont val="宋体"/>
        <family val="0"/>
        <charset val="128"/>
      </rPr>
      <t xml:space="preserve"> At the end of your turn, if there are 5 or more cards in both players' discard piles combined, you may return this card from your played pile to your hand.</t>
    </r>
  </si>
  <si>
    <t xml:space="preserve">05-oboro-A1-n-3</t>
  </si>
  <si>
    <t xml:space="preserve">不意打ち</t>
  </si>
  <si>
    <t xml:space="preserve">ふいうち</t>
  </si>
  <si>
    <t xml:space="preserve">突袭</t>
  </si>
  <si>
    <t xml:space="preserve">기습</t>
  </si>
  <si>
    <t xml:space="preserve">Sneak Attack</t>
  </si>
  <si>
    <t xml:space="preserve">対応不可（通常札） 
【常時】この《攻撃》は-X/+0となる。Xは相手の伏せ札の枚数に等しい。</t>
  </si>
  <si>
    <t xml:space="preserve">不可被对应（通常牌）
【常时】此《攻击》得-X/+0，X等于对手盖牌区中的牌张数。</t>
  </si>
  <si>
    <t xml:space="preserve">此牌不可被通常牌对应。
【常时】此《攻击》得-X/+0，X等于对手盖牌区中的牌张数。</t>
  </si>
  <si>
    <t xml:space="preserve">대응불가（통상패） 
【상시】이 《공격》은 -X/+0 가 된다. X는 상대 덮임패의 장수와 같다.</t>
  </si>
  <si>
    <r>
      <rPr>
        <b val="true"/>
        <sz val="10"/>
        <rFont val="宋体"/>
        <family val="0"/>
        <charset val="128"/>
      </rPr>
      <t xml:space="preserve">No Reactions (Normal)
Forced:</t>
    </r>
    <r>
      <rPr>
        <sz val="10"/>
        <rFont val="宋体"/>
        <family val="0"/>
        <charset val="128"/>
      </rPr>
      <t xml:space="preserve"> This attack gets -X/+0. X is the number of cards in your opponent's discard pile.</t>
    </r>
  </si>
  <si>
    <t xml:space="preserve">05-oboro-A1-s-4</t>
  </si>
  <si>
    <t xml:space="preserve">神代枝</t>
  </si>
  <si>
    <t xml:space="preserve">かみしろのえ</t>
  </si>
  <si>
    <t xml:space="preserve">신이 깃든 가지</t>
  </si>
  <si>
    <t xml:space="preserve">Twig of the Sacred Sakura</t>
  </si>
  <si>
    <t xml:space="preserve">05-oboro-A1-s-4-ex1</t>
  </si>
  <si>
    <t xml:space="preserve">ゲーム外→自オーラ：1 
ゲーム外→自フレア：1 
このカードを取り除き、切札「最後の結晶」を追加札から未使用で得る。</t>
  </si>
  <si>
    <t xml:space="preserve">游戏外→1→自装
游戏外→1→自气
将此牌移出游戏，从追加牌区以未使用状态获得王牌『最后的结晶』。</t>
  </si>
  <si>
    <t xml:space="preserve">游戏外（1）→自装
游戏外（1）→自气
将追加牌『最后的结晶』背面朝上加入王牌，将此牌移出游戏。</t>
  </si>
  <si>
    <t xml:space="preserve">게임 밖→자신 오라：1 
게임 밖→자신 플레어：1 
이 카드를 제외하고, 비장패 「최후의 결정」을 추가패에서 미사용으로 얻는다.</t>
  </si>
  <si>
    <r>
      <rPr>
        <b val="true"/>
        <sz val="10"/>
        <rFont val="宋体"/>
        <family val="0"/>
        <charset val="128"/>
      </rPr>
      <t xml:space="preserve">Out-of-Game (1)→ Your Aura
Out-of-Game (1)→ Your Flare
</t>
    </r>
    <r>
      <rPr>
        <sz val="10"/>
        <rFont val="宋体"/>
        <family val="0"/>
        <charset val="128"/>
      </rPr>
      <t xml:space="preserve">
Remove this card from the game. Add your set aside "The Final Petal" to your Special cards, face-down.</t>
    </r>
  </si>
  <si>
    <t xml:space="preserve">最後の結晶</t>
  </si>
  <si>
    <t xml:space="preserve">さいごのけっしょう</t>
  </si>
  <si>
    <t xml:space="preserve">最后的结晶</t>
  </si>
  <si>
    <t xml:space="preserve">최후의 결정</t>
  </si>
  <si>
    <t xml:space="preserve">The Final Petal</t>
  </si>
  <si>
    <t xml:space="preserve">【常時】このカードは通常の方法では使用できない。あなたが初めて敗北するならば、代わりにこのカードを使用してもよい(消費は支払う)。 
ダスト→自ライフ：1</t>
  </si>
  <si>
    <t xml:space="preserve">【常时】这张牌不能以正常方法使用。仅当你第一次将要输掉本局游戏时，可以以立即使用此牌（仍需支付费用）来代替失败的发生。
虚→1→自命</t>
  </si>
  <si>
    <t xml:space="preserve">【常时】只能当你将受到大于自命中樱花结晶数目的命伤时使用此牌。每局游戏限使用一次。
防止此次命伤，虚（1）→自命</t>
  </si>
  <si>
    <t xml:space="preserve">【상시】이 카드는 통상 방법으로는 사용 할 수 없다. 당신이 처음 패배하려 한다면, 대신 이 카드를 사용해도 좋다(소비는 지불한다). 
더스트→자신 라이프：1</t>
  </si>
  <si>
    <r>
      <rPr>
        <b val="true"/>
        <sz val="10"/>
        <rFont val="宋体"/>
        <family val="0"/>
        <charset val="128"/>
      </rPr>
      <t xml:space="preserve">Forced:</t>
    </r>
    <r>
      <rPr>
        <sz val="10"/>
        <rFont val="宋体"/>
        <family val="0"/>
        <charset val="128"/>
      </rPr>
      <t xml:space="preserve"> This card has no effect when played normally. When you would lose the game for the first time, instead you may play this card </t>
    </r>
    <r>
      <rPr>
        <i val="true"/>
        <sz val="10"/>
        <rFont val="宋体"/>
        <family val="0"/>
        <charset val="128"/>
      </rPr>
      <t xml:space="preserve">(paying its cost)</t>
    </r>
    <r>
      <rPr>
        <sz val="10"/>
        <rFont val="宋体"/>
        <family val="0"/>
        <charset val="128"/>
      </rPr>
      <t xml:space="preserve">.
</t>
    </r>
    <r>
      <rPr>
        <b val="true"/>
        <sz val="10"/>
        <rFont val="宋体"/>
        <family val="0"/>
        <charset val="128"/>
      </rPr>
      <t xml:space="preserve">Shadow (1)→ Your Life</t>
    </r>
  </si>
  <si>
    <t xml:space="preserve">09-chikage-A1-n-5</t>
  </si>
  <si>
    <t xml:space="preserve">仕掛け番傘</t>
  </si>
  <si>
    <t xml:space="preserve">しかけばんがさ</t>
  </si>
  <si>
    <t xml:space="preserve">机关油纸伞</t>
  </si>
  <si>
    <t xml:space="preserve">속임수 우산</t>
  </si>
  <si>
    <t xml:space="preserve">Disguised Blade</t>
  </si>
  <si>
    <t xml:space="preserve">不可避 
【常時】相手の手札が2枚以上あるならば、この《攻撃》は距離拡大(近2)と距離拡大(遠2)を得る。 
(他に何もなければ、適正距離は2-6になる)</t>
  </si>
  <si>
    <t xml:space="preserve">不可被闪避
【常时】若对手的手牌不少于2张，则此《攻击》得距离扩大（近2、远2）。</t>
  </si>
  <si>
    <t xml:space="preserve">不可被闪避
【常时】若对手的手牌多于2张，则此《攻击》得距离扩大（近2、远2）</t>
  </si>
  <si>
    <t xml:space="preserve">불가피 
【상시】상대의 패가 2장 이상 있다면, 이 《공격》은 거리확대(근2)와 거리확대(원2)를 얻는다.
(기타 아무것도 없다면, 적정거리는 2-6이 된다)</t>
  </si>
  <si>
    <r>
      <rPr>
        <b val="true"/>
        <sz val="10"/>
        <rFont val="Arial"/>
        <family val="2"/>
        <charset val="1"/>
      </rPr>
      <t xml:space="preserve">Unavoidable
Forced:</t>
    </r>
    <r>
      <rPr>
        <sz val="10"/>
        <rFont val="宋体"/>
        <family val="0"/>
        <charset val="128"/>
      </rPr>
      <t xml:space="preserve"> If your opponent has 2 or more cards in hand, increase the Range of this attack by 2 in both the near and distant directions.</t>
    </r>
  </si>
  <si>
    <t xml:space="preserve">09-chikage-A1-n-6</t>
  </si>
  <si>
    <t xml:space="preserve">奮迅</t>
  </si>
  <si>
    <t xml:space="preserve">ふんじん</t>
  </si>
  <si>
    <t xml:space="preserve">迅猛</t>
  </si>
  <si>
    <t xml:space="preserve">奋迅</t>
  </si>
  <si>
    <t xml:space="preserve">궐기</t>
  </si>
  <si>
    <t xml:space="preserve">Surge of Vitality</t>
  </si>
  <si>
    <t xml:space="preserve">相手の手札が2枚以上あるならば、あなたは集中力を1得る。 
間合⇔ダスト：1</t>
  </si>
  <si>
    <t xml:space="preserve">若对手手牌的牌张数不少于2张，则你获得1点集中力。
距↔1↔虚</t>
  </si>
  <si>
    <t xml:space="preserve">若对手的手牌多于2张，则你获得1点集中力。
距（1）⇔虚</t>
  </si>
  <si>
    <t xml:space="preserve">상대의 손패가 2장 이상 있다면, 당신은 집중력을 1 얻는다.
간격⇔더스트：1</t>
  </si>
  <si>
    <r>
      <rPr>
        <sz val="10"/>
        <rFont val="Arial"/>
        <family val="2"/>
        <charset val="1"/>
      </rPr>
      <t xml:space="preserve">If your opponent has 2 or more cards in hand, gain 1 Vigor.
</t>
    </r>
    <r>
      <rPr>
        <b val="true"/>
        <sz val="10"/>
        <rFont val="宋体"/>
        <family val="0"/>
        <charset val="128"/>
      </rPr>
      <t xml:space="preserve">Distance (1)⇔ Shadow</t>
    </r>
  </si>
  <si>
    <t xml:space="preserve">09-chikage-A1-s-4</t>
  </si>
  <si>
    <t xml:space="preserve">残滓の絆毒</t>
  </si>
  <si>
    <t xml:space="preserve">ざんしのきずなどく</t>
  </si>
  <si>
    <t xml:space="preserve">残渣牵绊毒</t>
  </si>
  <si>
    <t xml:space="preserve">残渣的绊毒</t>
  </si>
  <si>
    <t xml:space="preserve">잔재의 인연독</t>
  </si>
  <si>
    <t xml:space="preserve">Vestigial Bondrot</t>
  </si>
  <si>
    <t xml:space="preserve">4/X</t>
  </si>
  <si>
    <t xml:space="preserve">【常時】Xは相手の手札にあるカードの枚数の2倍に等しい。</t>
  </si>
  <si>
    <t xml:space="preserve">【常时】X等于对手的手牌张数的2倍。</t>
  </si>
  <si>
    <t xml:space="preserve">【常时】X等同于对手手牌数量的两倍。</t>
  </si>
  <si>
    <t xml:space="preserve">【상시】X는 상대의 손패에 있는 카드 장수의 2배와 같다.</t>
  </si>
  <si>
    <r>
      <rPr>
        <b val="true"/>
        <sz val="10"/>
        <rFont val="宋体"/>
        <family val="0"/>
        <charset val="128"/>
      </rPr>
      <t xml:space="preserve">Forced:</t>
    </r>
    <r>
      <rPr>
        <sz val="10"/>
        <rFont val="宋体"/>
        <family val="0"/>
        <charset val="128"/>
      </rPr>
      <t xml:space="preserve"> X is twice the number of cards in your opponent's hand.</t>
    </r>
  </si>
  <si>
    <t xml:space="preserve">13-utsuro-A1-n-2</t>
  </si>
  <si>
    <t xml:space="preserve">蝕みの塵</t>
  </si>
  <si>
    <t xml:space="preserve">むしばみのちり</t>
  </si>
  <si>
    <t xml:space="preserve">侵蚀之尘</t>
  </si>
  <si>
    <t xml:space="preserve">좀먹는 먼지</t>
  </si>
  <si>
    <t xml:space="preserve">Gnawing Dust</t>
  </si>
  <si>
    <t xml:space="preserve">3-6</t>
  </si>
  <si>
    <t xml:space="preserve">2/0</t>
  </si>
  <si>
    <t xml:space="preserve">【攻撃後】相手がライフへのダメージを選んだならば、相フレア→ダスト：2</t>
  </si>
  <si>
    <t xml:space="preserve">【攻击后】若对手选择由命承受此次伤害，则敌气→2→虚</t>
  </si>
  <si>
    <t xml:space="preserve">【攻击后】若对手选择由命承受此次伤害，则敌气（2）→虚</t>
  </si>
  <si>
    <t xml:space="preserve">【공격후】상대가 라이프로의 대미지를 골랐다면, 상대 플레어→더스트：2</t>
  </si>
  <si>
    <r>
      <rPr>
        <b val="true"/>
        <sz val="10"/>
        <rFont val="Arial"/>
        <family val="2"/>
        <charset val="1"/>
      </rPr>
      <t xml:space="preserve">After Attack:</t>
    </r>
    <r>
      <rPr>
        <sz val="10"/>
        <rFont val="宋体"/>
        <family val="0"/>
        <charset val="128"/>
      </rPr>
      <t xml:space="preserve"> If your opponent chose to take damage to Life:
Opponent's Flare (2)→ Shadow</t>
    </r>
  </si>
  <si>
    <t xml:space="preserve">13-utsuro-A1-s-1</t>
  </si>
  <si>
    <t xml:space="preserve">残響装置:枢式</t>
  </si>
  <si>
    <t xml:space="preserve">ざんきょうそうち　くるるしき</t>
  </si>
  <si>
    <t xml:space="preserve">残响装置：枢式</t>
  </si>
  <si>
    <t xml:space="preserve">잔향장치:쿠루루 식</t>
  </si>
  <si>
    <t xml:space="preserve">Reverberation Device: Kururu-Type</t>
  </si>
  <si>
    <t xml:space="preserve">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</si>
  <si>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 xml:space="preserve">「終焉の影が蘇る」- 山札、手札、伏せ札、捨て札、付与札にある切札でないカードをすべて取り除き、代わりに「万象乖ク殲滅ノ影」「我ヲ亡クシテ静寂ヲ往ク」「終焉、来タレ」の3枚を捨て札に置き、その後山札を再構成する。
（条件を満たした状態で、このカードを右クリックすることにより発動可能）</t>
  </si>
  <si>
    <r>
      <rPr>
        <sz val="9"/>
        <color rgb="FF000000"/>
        <rFont val="SimSun"/>
        <family val="0"/>
        <charset val="134"/>
      </rPr>
      <t xml:space="preserve">若敌命中的樱花结晶数大于等于8，则：敌命→1→虚
【使用后】在双方的每个结束阶段，若虚中的樱花结晶的数目大于等于13，则</t>
    </r>
    <r>
      <rPr>
        <b val="true"/>
        <sz val="9"/>
        <color rgb="FF000000"/>
        <rFont val="SimSun"/>
        <family val="0"/>
        <charset val="134"/>
      </rPr>
      <t xml:space="preserve">终焉之影苏醒</t>
    </r>
    <r>
      <rPr>
        <sz val="9"/>
        <color rgb="FF000000"/>
        <rFont val="SimSun"/>
        <family val="0"/>
        <charset val="134"/>
      </rPr>
      <t xml:space="preserve">。然后将此牌移出游戏，从追加牌区以使用后状态获得王牌『夙愿』，最后抓1张牌。</t>
    </r>
  </si>
  <si>
    <r>
      <rPr>
        <sz val="10"/>
        <color rgb="FF000000"/>
        <rFont val="MS PGothic"/>
        <family val="3"/>
        <charset val="128"/>
      </rPr>
      <t xml:space="preserve">「</t>
    </r>
    <r>
      <rPr>
        <sz val="10"/>
        <color rgb="FF000000"/>
        <rFont val="NSimSun"/>
        <family val="3"/>
        <charset val="134"/>
      </rPr>
      <t xml:space="preserve">终</t>
    </r>
    <r>
      <rPr>
        <sz val="10"/>
        <color rgb="FF000000"/>
        <rFont val="MS PGothic"/>
        <family val="3"/>
        <charset val="128"/>
      </rPr>
      <t xml:space="preserve">焉之影</t>
    </r>
    <r>
      <rPr>
        <sz val="10"/>
        <color rgb="FF000000"/>
        <rFont val="NSimSun"/>
        <family val="3"/>
        <charset val="134"/>
      </rPr>
      <t xml:space="preserve">苏</t>
    </r>
    <r>
      <rPr>
        <sz val="10"/>
        <color rgb="FF000000"/>
        <rFont val="MS PGothic"/>
        <family val="3"/>
        <charset val="128"/>
      </rPr>
      <t xml:space="preserve">醒」～将你手牌、牌</t>
    </r>
    <r>
      <rPr>
        <sz val="10"/>
        <color rgb="FF000000"/>
        <rFont val="NSimSun"/>
        <family val="3"/>
        <charset val="134"/>
      </rPr>
      <t xml:space="preserve">库</t>
    </r>
    <r>
      <rPr>
        <sz val="10"/>
        <color rgb="FF000000"/>
        <rFont val="MS PGothic"/>
        <family val="3"/>
        <charset val="128"/>
      </rPr>
      <t xml:space="preserve">、盖牌区、弃牌区与付与区中的所有非王牌移出游</t>
    </r>
    <r>
      <rPr>
        <sz val="10"/>
        <color rgb="FF000000"/>
        <rFont val="NSimSun"/>
        <family val="3"/>
        <charset val="134"/>
      </rPr>
      <t xml:space="preserve">戏</t>
    </r>
    <r>
      <rPr>
        <sz val="10"/>
        <color rgb="FF000000"/>
        <rFont val="MS PGothic"/>
        <family val="3"/>
        <charset val="128"/>
      </rPr>
      <t xml:space="preserve">（付与牌的破弃</t>
    </r>
    <r>
      <rPr>
        <sz val="10"/>
        <color rgb="FF000000"/>
        <rFont val="NSimSun"/>
        <family val="3"/>
        <charset val="134"/>
      </rPr>
      <t xml:space="preserve">时</t>
    </r>
    <r>
      <rPr>
        <sz val="10"/>
        <color rgb="FF000000"/>
        <rFont val="MS PGothic"/>
        <family val="3"/>
        <charset val="128"/>
      </rPr>
      <t xml:space="preserve">效果不</t>
    </r>
    <r>
      <rPr>
        <sz val="10"/>
        <color rgb="FF000000"/>
        <rFont val="NSimSun"/>
        <family val="3"/>
        <charset val="134"/>
      </rPr>
      <t xml:space="preserve">发动</t>
    </r>
    <r>
      <rPr>
        <sz val="10"/>
        <color rgb="FF000000"/>
        <rFont val="MS PGothic"/>
        <family val="3"/>
        <charset val="128"/>
      </rPr>
      <t xml:space="preserve">），从追加牌区将『万象乖离残</t>
    </r>
    <r>
      <rPr>
        <sz val="10"/>
        <color rgb="FF000000"/>
        <rFont val="NSimSun"/>
        <family val="3"/>
        <charset val="134"/>
      </rPr>
      <t xml:space="preserve">灭</t>
    </r>
    <r>
      <rPr>
        <sz val="10"/>
        <color rgb="FF000000"/>
        <rFont val="MS PGothic"/>
        <family val="3"/>
        <charset val="128"/>
      </rPr>
      <t xml:space="preserve">之影』『</t>
    </r>
    <r>
      <rPr>
        <sz val="10"/>
        <color rgb="FF000000"/>
        <rFont val="NSimSun"/>
        <family val="3"/>
        <charset val="134"/>
      </rPr>
      <t xml:space="preserve">灭</t>
    </r>
    <r>
      <rPr>
        <sz val="10"/>
        <color rgb="FF000000"/>
        <rFont val="MS PGothic"/>
        <family val="3"/>
        <charset val="128"/>
      </rPr>
      <t xml:space="preserve">吾之身静以思』『</t>
    </r>
    <r>
      <rPr>
        <sz val="10"/>
        <color rgb="FF000000"/>
        <rFont val="NSimSun"/>
        <family val="3"/>
        <charset val="134"/>
      </rPr>
      <t xml:space="preserve">终</t>
    </r>
    <r>
      <rPr>
        <sz val="10"/>
        <color rgb="FF000000"/>
        <rFont val="MS PGothic"/>
        <family val="3"/>
        <charset val="128"/>
      </rPr>
      <t xml:space="preserve">焉、降</t>
    </r>
    <r>
      <rPr>
        <sz val="10"/>
        <color rgb="FF000000"/>
        <rFont val="NSimSun"/>
        <family val="3"/>
        <charset val="134"/>
      </rPr>
      <t xml:space="preserve">临</t>
    </r>
    <r>
      <rPr>
        <sz val="10"/>
        <color rgb="FF000000"/>
        <rFont val="MS PGothic"/>
        <family val="3"/>
        <charset val="128"/>
      </rPr>
      <t xml:space="preserve">吧』置入弃牌区，然后重</t>
    </r>
    <r>
      <rPr>
        <sz val="10"/>
        <color rgb="FF000000"/>
        <rFont val="NSimSun"/>
        <family val="3"/>
        <charset val="134"/>
      </rPr>
      <t xml:space="preserve">铸</t>
    </r>
    <r>
      <rPr>
        <sz val="10"/>
        <color rgb="FF000000"/>
        <rFont val="MS PGothic"/>
        <family val="3"/>
        <charset val="128"/>
      </rPr>
      <t xml:space="preserve">牌</t>
    </r>
    <r>
      <rPr>
        <sz val="10"/>
        <color rgb="FF000000"/>
        <rFont val="NSimSun"/>
        <family val="3"/>
        <charset val="134"/>
      </rPr>
      <t xml:space="preserve">库</t>
    </r>
    <r>
      <rPr>
        <sz val="10"/>
        <color rgb="FF000000"/>
        <rFont val="MS PGothic"/>
        <family val="3"/>
        <charset val="128"/>
      </rPr>
      <t xml:space="preserve">。</t>
    </r>
  </si>
  <si>
    <t xml:space="preserve">若敌命中樱花结晶的数目大于8，则敌命（1）→虚
【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t>
  </si>
  <si>
    <r>
      <rPr>
        <sz val="10"/>
        <color rgb="FF000000"/>
        <rFont val="MS PGothic"/>
        <family val="3"/>
        <charset val="128"/>
      </rPr>
      <t xml:space="preserve">상대의 라이프가 8 이상이라면, 상대 라이프→더스트：1 
【사용완료】당신 또는 상대의 종료 페이즈시 더스트가 13이상이라면, 종언의 그림자가 되살아난다. 그 후, 이 카드를 제외하고, 당신의 추가패에서 비장패 「</t>
    </r>
    <r>
      <rPr>
        <sz val="11"/>
        <rFont val="SimSun"/>
        <family val="0"/>
        <charset val="134"/>
      </rPr>
      <t xml:space="preserve">욕망~желание~</t>
    </r>
    <r>
      <rPr>
        <sz val="11"/>
        <rFont val="MS PGothic"/>
        <family val="3"/>
        <charset val="128"/>
      </rPr>
      <t xml:space="preserve">」를 사용완료로 얻고</t>
    </r>
    <r>
      <rPr>
        <sz val="11"/>
        <rFont val="Arial"/>
        <family val="2"/>
        <charset val="1"/>
      </rPr>
      <t xml:space="preserve">, </t>
    </r>
    <r>
      <rPr>
        <sz val="11"/>
        <rFont val="MS PGothic"/>
        <family val="3"/>
        <charset val="128"/>
      </rPr>
      <t xml:space="preserve">카드를 </t>
    </r>
    <r>
      <rPr>
        <sz val="11"/>
        <rFont val="Arial"/>
        <family val="2"/>
        <charset val="1"/>
      </rPr>
      <t xml:space="preserve">1</t>
    </r>
    <r>
      <rPr>
        <sz val="11"/>
        <rFont val="MS PGothic"/>
        <family val="3"/>
        <charset val="128"/>
      </rPr>
      <t xml:space="preserve">장 뽑는다</t>
    </r>
    <r>
      <rPr>
        <sz val="11"/>
        <rFont val="Arial"/>
        <family val="2"/>
        <charset val="1"/>
      </rPr>
      <t xml:space="preserve">.</t>
    </r>
  </si>
  <si>
    <r>
      <rPr>
        <sz val="10"/>
        <rFont val="Arial"/>
        <family val="2"/>
        <charset val="1"/>
      </rPr>
      <t xml:space="preserve">If your </t>
    </r>
    <r>
      <rPr>
        <b val="true"/>
        <sz val="10"/>
        <rFont val="宋体"/>
        <family val="0"/>
        <charset val="128"/>
      </rPr>
      <t xml:space="preserve">opponent's Life</t>
    </r>
    <r>
      <rPr>
        <sz val="10"/>
        <rFont val="宋体"/>
        <family val="0"/>
        <charset val="128"/>
      </rPr>
      <t xml:space="preserve"> is 8 or more:
</t>
    </r>
    <r>
      <rPr>
        <b val="true"/>
        <sz val="10"/>
        <rFont val="宋体"/>
        <family val="0"/>
        <charset val="128"/>
      </rPr>
      <t xml:space="preserve">Opponent's Life (1)→ Shadow
Devoted:</t>
    </r>
    <r>
      <rPr>
        <sz val="10"/>
        <rFont val="宋体"/>
        <family val="0"/>
        <charset val="128"/>
      </rPr>
      <t xml:space="preserve"> At the end of each player's turn, if there are 13 or more Sakura tokens on </t>
    </r>
    <r>
      <rPr>
        <b val="true"/>
        <sz val="10"/>
        <rFont val="宋体"/>
        <family val="0"/>
        <charset val="128"/>
      </rPr>
      <t xml:space="preserve">Shadow</t>
    </r>
    <r>
      <rPr>
        <sz val="10"/>
        <rFont val="宋体"/>
        <family val="0"/>
        <charset val="128"/>
      </rPr>
      <t xml:space="preserve">, the end is nigh. Remove this card from the game. Add your set aside "желание" to your Special cards, face-up </t>
    </r>
    <r>
      <rPr>
        <i val="true"/>
        <sz val="10"/>
        <rFont val="宋体"/>
        <family val="0"/>
        <charset val="128"/>
      </rPr>
      <t xml:space="preserve">(</t>
    </r>
    <r>
      <rPr>
        <b val="true"/>
        <i val="true"/>
        <sz val="10"/>
        <rFont val="宋体"/>
        <family val="0"/>
        <charset val="128"/>
      </rPr>
      <t xml:space="preserve">Devoted</t>
    </r>
    <r>
      <rPr>
        <i val="true"/>
        <sz val="10"/>
        <rFont val="宋体"/>
        <family val="0"/>
        <charset val="128"/>
      </rPr>
      <t xml:space="preserve">)</t>
    </r>
    <r>
      <rPr>
        <sz val="10"/>
        <rFont val="宋体"/>
        <family val="0"/>
        <charset val="128"/>
      </rPr>
      <t xml:space="preserve">. Draw a card.</t>
    </r>
  </si>
  <si>
    <t xml:space="preserve">13-utsuro-A1-s-1-ex1</t>
  </si>
  <si>
    <t xml:space="preserve">望我</t>
  </si>
  <si>
    <t xml:space="preserve">ジェラーニエ</t>
  </si>
  <si>
    <t xml:space="preserve">夙愿</t>
  </si>
  <si>
    <t xml:space="preserve">желание</t>
  </si>
  <si>
    <t xml:space="preserve">욕망~желание~</t>
  </si>
  <si>
    <t xml:space="preserve">zhelaniye</t>
  </si>
  <si>
    <t xml:space="preserve">【使用済】あなたはダメージを受けない。 
----
【即再起】あなたのメインフェイズが開始する。</t>
  </si>
  <si>
    <t xml:space="preserve">【使用后】你不会受到伤害。
----
【即再起】你的主要阶段开始时。</t>
  </si>
  <si>
    <t xml:space="preserve">【使用后】防止将对你造成的一切伤害。
----
【即再起】你的主要阶段开始。</t>
  </si>
  <si>
    <t xml:space="preserve">【사용완료】당신은 대미지를 받지 않는다.
----
【즉재기】당신의 메인페이즈가 개시된다.</t>
  </si>
  <si>
    <r>
      <rPr>
        <b val="true"/>
        <sz val="10"/>
        <rFont val="宋体"/>
        <family val="0"/>
        <charset val="128"/>
      </rPr>
      <t xml:space="preserve">Devoted:</t>
    </r>
    <r>
      <rPr>
        <sz val="10"/>
        <rFont val="宋体"/>
        <family val="0"/>
        <charset val="128"/>
      </rPr>
      <t xml:space="preserve"> You cannot take damage.
----
</t>
    </r>
    <r>
      <rPr>
        <b val="true"/>
        <sz val="10"/>
        <rFont val="宋体"/>
        <family val="0"/>
        <charset val="128"/>
      </rPr>
      <t xml:space="preserve">Immediate Resurgence:</t>
    </r>
    <r>
      <rPr>
        <sz val="10"/>
        <rFont val="宋体"/>
        <family val="0"/>
        <charset val="128"/>
      </rPr>
      <t xml:space="preserve"> Your main phase begins.</t>
    </r>
  </si>
  <si>
    <t xml:space="preserve">13-utsuro-A1-s-1-ex2</t>
  </si>
  <si>
    <t xml:space="preserve">万象乖ク殲滅ノ影</t>
  </si>
  <si>
    <t xml:space="preserve">ばんしょうそむくせんめつのかげ</t>
  </si>
  <si>
    <t xml:space="preserve">万象乖离残灭之影</t>
  </si>
  <si>
    <t xml:space="preserve">만물을 끊는 섬멸의 그림자</t>
  </si>
  <si>
    <t xml:space="preserve">Shadow of Annihilation That Opposes All Creation</t>
  </si>
  <si>
    <t xml:space="preserve">対応不可 
【攻撃後】相手は相手のオーラ、フレア、ライフのいずれかから桜花結晶を合計6つダストへ移動させる。</t>
  </si>
  <si>
    <t xml:space="preserve">不可被对应
【攻击后】对手从其装、命、气三个区域中选择共6个樱花结晶移至虚。</t>
  </si>
  <si>
    <t xml:space="preserve">대응불가 
【공격후】상대는 상대의 오라, 플레어, 라이프 중 원하는 곳들에서 벚꽃 결정을 총합 6개를 더스트로 이동시킨다.</t>
  </si>
  <si>
    <r>
      <rPr>
        <b val="true"/>
        <sz val="10"/>
        <rFont val="Arial"/>
        <family val="2"/>
        <charset val="1"/>
      </rPr>
      <t xml:space="preserve">No Reactions
After Attack: </t>
    </r>
    <r>
      <rPr>
        <sz val="10"/>
        <rFont val="宋体"/>
        <family val="0"/>
        <charset val="128"/>
      </rPr>
      <t xml:space="preserve">Your opponent moves a total of 6 Sakura tokens from their Aura, Flare, and Life to Shadow, in any combination.</t>
    </r>
  </si>
  <si>
    <t xml:space="preserve">13-utsuro-A1-s-1-ex3</t>
  </si>
  <si>
    <t xml:space="preserve">我ヲ亡クシテ静寂ヲ往ク</t>
  </si>
  <si>
    <t xml:space="preserve">われをなくしてせいじゃくをゆく</t>
  </si>
  <si>
    <t xml:space="preserve">灭吾之身静以思</t>
  </si>
  <si>
    <t xml:space="preserve">自灭往寂</t>
  </si>
  <si>
    <t xml:space="preserve">나를 잊고 적막으로 가거라</t>
  </si>
  <si>
    <t xml:space="preserve">Perish the Self and Haunt the Silence</t>
  </si>
  <si>
    <t xml:space="preserve">あなたは《前進》以外の基本動作を5回まで行ってもよい。 
攻撃「適正距離4-10、3/2」を行う。 
攻撃「適正距離5-10、1/1」を行う。 
攻撃「適正距離6-10、1/1」を行う。</t>
  </si>
  <si>
    <t xml:space="preserve">你可以执行至多5次非《前进》的基本动作。
进行一次“攻击距离4-10、伤害3/2”的攻击。
进行一次“攻击距离5-10、伤害1/1”的攻击。
进行一次“攻击距离6-10、伤害1/1”的攻击。</t>
  </si>
  <si>
    <t xml:space="preserve">你可以执行5次非《前进》的基本动作。
进行一次“攻击距离4-10 伤害3/2”的攻击。
进行一次“攻击距离5-10 伤害1/1”的攻击。
进行一次“攻击距离6-10 伤害1/1”的攻击。</t>
  </si>
  <si>
    <t xml:space="preserve">당신은 《전진》이외의 기본동작을 5번까지 행해도 좋다.
공격「적정거리 4-10、3/2」를 행한다.
공격「적정거리 5-10、1/1」를 행한다. 
공격「적정거리 6-10、1/1」를 행한다.</t>
  </si>
  <si>
    <r>
      <rPr>
        <sz val="10"/>
        <rFont val="Arial"/>
        <family val="2"/>
        <charset val="1"/>
      </rPr>
      <t xml:space="preserve">Perform up to 5 basic actions other than Forward Movement. Then, you attack with
"</t>
    </r>
    <r>
      <rPr>
        <b val="true"/>
        <sz val="10"/>
        <rFont val="宋体"/>
        <family val="0"/>
        <charset val="128"/>
      </rPr>
      <t xml:space="preserve">Range:</t>
    </r>
    <r>
      <rPr>
        <sz val="10"/>
        <rFont val="宋体"/>
        <family val="0"/>
        <charset val="128"/>
      </rPr>
      <t xml:space="preserve"> 4-10, </t>
    </r>
    <r>
      <rPr>
        <b val="true"/>
        <sz val="10"/>
        <rFont val="宋体"/>
        <family val="0"/>
        <charset val="128"/>
      </rPr>
      <t xml:space="preserve">Damage:</t>
    </r>
    <r>
      <rPr>
        <sz val="10"/>
        <rFont val="宋体"/>
        <family val="0"/>
        <charset val="128"/>
      </rPr>
      <t xml:space="preserve"> 3/2", 
"</t>
    </r>
    <r>
      <rPr>
        <b val="true"/>
        <sz val="10"/>
        <rFont val="宋体"/>
        <family val="0"/>
        <charset val="128"/>
      </rPr>
      <t xml:space="preserve">Range:</t>
    </r>
    <r>
      <rPr>
        <sz val="10"/>
        <rFont val="宋体"/>
        <family val="0"/>
        <charset val="128"/>
      </rPr>
      <t xml:space="preserve"> 5-10, </t>
    </r>
    <r>
      <rPr>
        <b val="true"/>
        <sz val="10"/>
        <rFont val="宋体"/>
        <family val="0"/>
        <charset val="128"/>
      </rPr>
      <t xml:space="preserve">Damage:</t>
    </r>
    <r>
      <rPr>
        <sz val="10"/>
        <rFont val="宋体"/>
        <family val="0"/>
        <charset val="128"/>
      </rPr>
      <t xml:space="preserve"> 1/1", and 
"</t>
    </r>
    <r>
      <rPr>
        <b val="true"/>
        <sz val="10"/>
        <rFont val="宋体"/>
        <family val="0"/>
        <charset val="128"/>
      </rPr>
      <t xml:space="preserve">Range:</t>
    </r>
    <r>
      <rPr>
        <sz val="10"/>
        <rFont val="宋体"/>
        <family val="0"/>
        <charset val="128"/>
      </rPr>
      <t xml:space="preserve"> 6-10, </t>
    </r>
    <r>
      <rPr>
        <b val="true"/>
        <sz val="10"/>
        <rFont val="宋体"/>
        <family val="0"/>
        <charset val="128"/>
      </rPr>
      <t xml:space="preserve">Damage:</t>
    </r>
    <r>
      <rPr>
        <sz val="10"/>
        <rFont val="宋体"/>
        <family val="0"/>
        <charset val="128"/>
      </rPr>
      <t xml:space="preserve"> 1/1" in this order.</t>
    </r>
  </si>
  <si>
    <t xml:space="preserve">13-utsuro-A1-s-1-ex4</t>
  </si>
  <si>
    <t xml:space="preserve">終焉、来タレ</t>
  </si>
  <si>
    <t xml:space="preserve">しゅうえん、きたれ</t>
  </si>
  <si>
    <t xml:space="preserve">终焉、降临吧</t>
  </si>
  <si>
    <r>
      <rPr>
        <sz val="10"/>
        <color rgb="FF000000"/>
        <rFont val="MS PGothic"/>
        <family val="3"/>
        <charset val="134"/>
      </rPr>
      <t xml:space="preserve">终</t>
    </r>
    <r>
      <rPr>
        <sz val="10"/>
        <color rgb="FF000000"/>
        <rFont val="MS PGothic"/>
        <family val="3"/>
        <charset val="128"/>
      </rPr>
      <t xml:space="preserve">焉将至</t>
    </r>
  </si>
  <si>
    <t xml:space="preserve">종언, 당도했나니</t>
  </si>
  <si>
    <t xml:space="preserve">The End Cometh</t>
  </si>
  <si>
    <t xml:space="preserve">【破棄時】相手は手札と山札をすべて捨て札にする。相手の集中力は0になる。相手を畏縮させる。</t>
  </si>
  <si>
    <t xml:space="preserve">【破弃时】对手弃置其牌库与手牌。对手的集中力变为0，令对手畏缩。</t>
  </si>
  <si>
    <t xml:space="preserve">【破弃时】对手弃置其牌库与手牌。对手的集中力变为0，对手畏缩。</t>
  </si>
  <si>
    <t xml:space="preserve">【파기시】상대는 손패와 패산을 모두 버림패로 한다. 상대의 집중력은 0이 된다. 상대를 위축시킨다.</t>
  </si>
  <si>
    <r>
      <rPr>
        <b val="true"/>
        <sz val="10"/>
        <rFont val="宋体"/>
        <family val="0"/>
        <charset val="128"/>
      </rPr>
      <t xml:space="preserve">Disenchant:</t>
    </r>
    <r>
      <rPr>
        <sz val="10"/>
        <rFont val="宋体"/>
        <family val="0"/>
        <charset val="128"/>
      </rPr>
      <t xml:space="preserve"> Put all cards in your opponent's hand and deck into their played pile. Their Vigor becomes 0. Flinch them.</t>
    </r>
  </si>
  <si>
    <t xml:space="preserve">14-honoka-o-n-1</t>
  </si>
  <si>
    <t xml:space="preserve">honoka</t>
  </si>
  <si>
    <t xml:space="preserve">精霊式</t>
  </si>
  <si>
    <t xml:space="preserve">せいれいしき</t>
  </si>
  <si>
    <t xml:space="preserve">精灵式</t>
  </si>
  <si>
    <t xml:space="preserve">정령식</t>
  </si>
  <si>
    <t xml:space="preserve">Spirit Rite</t>
  </si>
  <si>
    <t xml:space="preserve">14-honoka-o-n-1-ex1</t>
  </si>
  <si>
    <t xml:space="preserve">対応不可 
【攻撃後】開花-この「精霊式」を追加札の「守護霊式」と交換してもよい。そうした場合、その「守護霊式」を山札の底に置いてもよい。</t>
  </si>
  <si>
    <t xml:space="preserve">不可被对应
【攻击后】开花～你可以将这张『精灵式』与追加牌区的『守护灵式』交换。若如此做，则你可以将『守护灵式』置于你的牌库底。</t>
  </si>
  <si>
    <t xml:space="preserve">不可被对应
【攻击后】开花-将此牌与追加牌『守护灵式』交换。若如此做，则你可以将『守护灵式』置于你的牌库底。</t>
  </si>
  <si>
    <t xml:space="preserve">대응불가 
【공격후】개화-이 「정령식」을 추가패의 「수호령식」과 교환해도 좋다. 그럴 경우, 그 「수호령식」을 패산 밑에 두어도 좋다.</t>
  </si>
  <si>
    <r>
      <rPr>
        <b val="true"/>
        <sz val="10"/>
        <rFont val="Arial"/>
        <family val="2"/>
        <charset val="1"/>
      </rPr>
      <t xml:space="preserve">No Reactions
After Attack:</t>
    </r>
    <r>
      <rPr>
        <sz val="10"/>
        <rFont val="宋体"/>
        <family val="0"/>
        <charset val="128"/>
      </rPr>
      <t xml:space="preserve"> </t>
    </r>
    <r>
      <rPr>
        <i val="true"/>
        <sz val="10"/>
        <rFont val="宋体"/>
        <family val="0"/>
        <charset val="128"/>
      </rPr>
      <t xml:space="preserve">Bloom</t>
    </r>
    <r>
      <rPr>
        <sz val="10"/>
        <rFont val="宋体"/>
        <family val="0"/>
        <charset val="128"/>
      </rPr>
      <t xml:space="preserve"> - You may exchange this card with your set aside "Guardian Spirit Rite". If you do, you may put that card on the bottom of your deck.</t>
    </r>
  </si>
  <si>
    <t xml:space="preserve">守護霊式</t>
  </si>
  <si>
    <t xml:space="preserve">しゅごれいしき</t>
  </si>
  <si>
    <t xml:space="preserve">守护灵式</t>
  </si>
  <si>
    <t xml:space="preserve">수호령식</t>
  </si>
  <si>
    <t xml:space="preserve">Guardian Spirit Rite</t>
  </si>
  <si>
    <t xml:space="preserve">14-honoka-o-n-1-ex2</t>
  </si>
  <si>
    <t xml:space="preserve">【攻撃後】ダスト→自オーラ：1 
【攻撃後】開花-この「守護霊式」を追加札の「突撃霊式」と交換してもよい。そうした場合、その「突撃霊式」を山札の底に置いてもよい。</t>
  </si>
  <si>
    <t xml:space="preserve">【攻击后】虚→1→自装
【攻击后】开花～你可以将这张『守护灵式』与追加牌区的『突击灵式』交换。若如此做，则你可以将『突击灵式』置于你的牌库底。</t>
  </si>
  <si>
    <t xml:space="preserve">【攻击后】虚（1）→自装
【攻击后】开花-将此牌与追加牌『突击灵式』交换。若如此做，则你可以将『突击灵式』置于你的牌库底。</t>
  </si>
  <si>
    <t xml:space="preserve">【공격후】더스트→자신 오라：1 
【공격후】개화-이 「수호령식」을 추가패의 「돌격령식」과 교환해도 좋다. 그럴 경우, 그 「돌격령식」을 패산 밑에 두어도 좋다.</t>
  </si>
  <si>
    <r>
      <rPr>
        <b val="true"/>
        <sz val="10"/>
        <color rgb="FF000000"/>
        <rFont val="Arial"/>
        <family val="2"/>
        <charset val="1"/>
      </rPr>
      <t xml:space="preserve">After Attack:</t>
    </r>
    <r>
      <rPr>
        <sz val="10"/>
        <rFont val="宋体"/>
        <family val="0"/>
        <charset val="128"/>
      </rPr>
      <t xml:space="preserve"> Shadow (1)→ Your Aura
After Attack: </t>
    </r>
    <r>
      <rPr>
        <i val="true"/>
        <sz val="10"/>
        <rFont val="宋体"/>
        <family val="0"/>
        <charset val="128"/>
      </rPr>
      <t xml:space="preserve">Bloom</t>
    </r>
    <r>
      <rPr>
        <sz val="10"/>
        <rFont val="宋体"/>
        <family val="0"/>
        <charset val="128"/>
      </rPr>
      <t xml:space="preserve"> - You may exchange this card with your set aside "Destructive Spirit Rite". If you do, you may put that card on the bottom of your deck.</t>
    </r>
  </si>
  <si>
    <t xml:space="preserve">突撃霊式</t>
  </si>
  <si>
    <t xml:space="preserve">とつげきれいしき</t>
  </si>
  <si>
    <t xml:space="preserve">突击灵式</t>
  </si>
  <si>
    <t xml:space="preserve">돌격령식</t>
  </si>
  <si>
    <t xml:space="preserve">Destructive Spirit Rite</t>
  </si>
  <si>
    <t xml:space="preserve">14-honoka-o-n-1-ex3</t>
  </si>
  <si>
    <t xml:space="preserve">不可避 
【攻撃後】開花-この「突撃霊式」を追加札の「神霊ヲウカ」と交換してもよい。そうした場合、その「神霊ヲウカ」を山札の底に置いてもよい。</t>
  </si>
  <si>
    <t xml:space="preserve">不可被闪避
【攻击后】开花～你可以将这张『突击灵式』与追加牌区的『神灵樱华』交换。若如此做，则你可以将『神灵樱华』置于你的牌库底。</t>
  </si>
  <si>
    <t xml:space="preserve">不可被闪避
【攻击后】开花-将此牌与追加牌『神灵樱华』交换。若如此做，则你可以将『神灵樱华』置于你的牌库底。</t>
  </si>
  <si>
    <t xml:space="preserve">불가피 
【공격후】개화-이 「돌격령식」을 추가패의 「신령 오우카」와 교환해도 좋다. 그럴 경우, 그 「신령 오우카」를 패산 밑에 두어도 좋다.</t>
  </si>
  <si>
    <r>
      <rPr>
        <b val="true"/>
        <sz val="10"/>
        <color rgb="FF000000"/>
        <rFont val="Arial"/>
        <family val="2"/>
        <charset val="1"/>
      </rPr>
      <t xml:space="preserve">Unavoidable
After Attack: </t>
    </r>
    <r>
      <rPr>
        <i val="true"/>
        <sz val="10"/>
        <rFont val="宋体"/>
        <family val="0"/>
        <charset val="128"/>
      </rPr>
      <t xml:space="preserve">Bloom</t>
    </r>
    <r>
      <rPr>
        <sz val="10"/>
        <rFont val="宋体"/>
        <family val="0"/>
        <charset val="128"/>
      </rPr>
      <t xml:space="preserve"> - You may exchange this card with your set aside "Divine Spirit: Ouka". If you do, you may put that card on the bottom of your deck.</t>
    </r>
  </si>
  <si>
    <t xml:space="preserve">神霊ヲウカ</t>
  </si>
  <si>
    <t xml:space="preserve">しんれいをうか</t>
  </si>
  <si>
    <t xml:space="preserve">神灵樱华</t>
  </si>
  <si>
    <t xml:space="preserve">신령 오우카</t>
  </si>
  <si>
    <t xml:space="preserve">Divine Spirit: Ouka</t>
  </si>
  <si>
    <t xml:space="preserve">対応不可 
【攻撃後】ダスト→自オーラ：2</t>
  </si>
  <si>
    <t xml:space="preserve">不可被对应
【攻击后】虚→2→自装</t>
  </si>
  <si>
    <t xml:space="preserve">不可被对应
【攻击后】虚（2）→自装</t>
  </si>
  <si>
    <t xml:space="preserve">대응불가 
【공격후】더스트→자신 오라：2</t>
  </si>
  <si>
    <r>
      <rPr>
        <b val="true"/>
        <sz val="10"/>
        <color rgb="FF000000"/>
        <rFont val="Arial"/>
        <family val="2"/>
        <charset val="1"/>
      </rPr>
      <t xml:space="preserve">No Reactions
After Attack: Shadow (2)</t>
    </r>
    <r>
      <rPr>
        <b val="true"/>
        <sz val="10"/>
        <rFont val="ＭＳ Ｐゴシック"/>
        <family val="3"/>
        <charset val="128"/>
      </rPr>
      <t xml:space="preserve">→</t>
    </r>
    <r>
      <rPr>
        <b val="true"/>
        <sz val="10"/>
        <rFont val="Arial"/>
        <family val="2"/>
        <charset val="1"/>
      </rPr>
      <t xml:space="preserve"> Your Aura</t>
    </r>
  </si>
  <si>
    <t xml:space="preserve">14-honoka-o-n-2</t>
  </si>
  <si>
    <t xml:space="preserve">桜吹雪</t>
  </si>
  <si>
    <t xml:space="preserve">さくらふぶき</t>
  </si>
  <si>
    <t xml:space="preserve">樱吹雪</t>
  </si>
  <si>
    <t xml:space="preserve">벚꽃보라</t>
  </si>
  <si>
    <t xml:space="preserve">Petal Storm</t>
  </si>
  <si>
    <t xml:space="preserve">【攻撃後】相手は以下のどちらかを選ぶ。
・間合→ダスト：1
・ダスト→間合：1</t>
  </si>
  <si>
    <t xml:space="preserve">【攻击后】对手选择一项：
●距→1→虚；
●虚→1→距。</t>
  </si>
  <si>
    <t xml:space="preserve">【攻击后】对手选择一项：
1.距（1）→虚；
2.虚（1）→距。</t>
  </si>
  <si>
    <t xml:space="preserve">【공격후】상대는 이하에서 하나를 고른다.
・간격→더스트：1
・더스트→간격：1</t>
  </si>
  <si>
    <r>
      <rPr>
        <b val="true"/>
        <sz val="10"/>
        <color rgb="FF000000"/>
        <rFont val="Arial"/>
        <family val="2"/>
        <charset val="1"/>
      </rPr>
      <t xml:space="preserve">After Attack:</t>
    </r>
    <r>
      <rPr>
        <sz val="10"/>
        <rFont val="宋体"/>
        <family val="0"/>
        <charset val="128"/>
      </rPr>
      <t xml:space="preserve"> Your opponent chooses one:
</t>
    </r>
    <r>
      <rPr>
        <sz val="10"/>
        <rFont val="ＭＳ Ｐゴシック"/>
        <family val="3"/>
        <charset val="128"/>
      </rPr>
      <t xml:space="preserve">・</t>
    </r>
    <r>
      <rPr>
        <sz val="10"/>
        <rFont val="宋体"/>
        <family val="0"/>
        <charset val="128"/>
      </rPr>
      <t xml:space="preserve">Distance (1)→ Shadow
</t>
    </r>
    <r>
      <rPr>
        <sz val="10"/>
        <rFont val="ＭＳ Ｐゴシック"/>
        <family val="3"/>
        <charset val="128"/>
      </rPr>
      <t xml:space="preserve">・</t>
    </r>
    <r>
      <rPr>
        <sz val="10"/>
        <rFont val="宋体"/>
        <family val="0"/>
        <charset val="128"/>
      </rPr>
      <t xml:space="preserve">Shadow (1)→ Distance</t>
    </r>
  </si>
  <si>
    <t xml:space="preserve">14-honoka-o-n-3</t>
  </si>
  <si>
    <t xml:space="preserve">義旗共振</t>
  </si>
  <si>
    <t xml:space="preserve">ぎききょうしん</t>
  </si>
  <si>
    <t xml:space="preserve">义旗共振</t>
  </si>
  <si>
    <t xml:space="preserve">의기공진</t>
  </si>
  <si>
    <t xml:space="preserve">Resonant Flag of Virtue</t>
  </si>
  <si>
    <t xml:space="preserve">2-9</t>
  </si>
  <si>
    <t xml:space="preserve">【攻撃後】カードを１枚引いてもよい。 
【攻撃後】あなたは手札を1枚選び、それを山札の底に置いてもよい。 
【攻撃後】このカードを山札の底に置いてもよい。</t>
  </si>
  <si>
    <t xml:space="preserve">【攻击后】你可以抓1张牌。
【攻击后】你可以将1张手牌置于你的牌库底。
【攻击后】你可以将此牌置于你的牌库底。</t>
  </si>
  <si>
    <t xml:space="preserve">【攻击后】你可以抓一张牌。
【攻击后】你可以将一张手牌置于你的牌库底。
【攻击后】你可以将此牌置于你的牌库底。</t>
  </si>
  <si>
    <t xml:space="preserve">【공격후】카드를 1장 뽑아도 좋다.
【공격후】당신은 손패를 1장 골라, 그것을 패산 밑에 두어도 좋다.
【공격후】이 카드를 패산 밑에 두어도 좋다.</t>
  </si>
  <si>
    <r>
      <rPr>
        <b val="true"/>
        <sz val="10"/>
        <rFont val="宋体"/>
        <family val="0"/>
        <charset val="128"/>
      </rPr>
      <t xml:space="preserve">After Attack:</t>
    </r>
    <r>
      <rPr>
        <sz val="10"/>
        <rFont val="宋体"/>
        <family val="0"/>
        <charset val="128"/>
      </rPr>
      <t xml:space="preserve"> You may draw a card.
</t>
    </r>
    <r>
      <rPr>
        <b val="true"/>
        <sz val="10"/>
        <rFont val="宋体"/>
        <family val="0"/>
        <charset val="128"/>
      </rPr>
      <t xml:space="preserve">After Attack:</t>
    </r>
    <r>
      <rPr>
        <sz val="10"/>
        <rFont val="宋体"/>
        <family val="0"/>
        <charset val="128"/>
      </rPr>
      <t xml:space="preserve"> You may choose a card in your hand and put it on the bottom of your deck.
</t>
    </r>
    <r>
      <rPr>
        <b val="true"/>
        <sz val="10"/>
        <rFont val="宋体"/>
        <family val="0"/>
        <charset val="128"/>
      </rPr>
      <t xml:space="preserve">After Attack:</t>
    </r>
    <r>
      <rPr>
        <sz val="10"/>
        <rFont val="宋体"/>
        <family val="0"/>
        <charset val="128"/>
      </rPr>
      <t xml:space="preserve"> You may put this card on the bottom of your deck.</t>
    </r>
  </si>
  <si>
    <t xml:space="preserve">14-honoka-o-n-4</t>
  </si>
  <si>
    <t xml:space="preserve">桜の翅</t>
  </si>
  <si>
    <t xml:space="preserve">さくらのはね</t>
  </si>
  <si>
    <t xml:space="preserve">樱之翅</t>
  </si>
  <si>
    <t xml:space="preserve">벚꽃 날개</t>
  </si>
  <si>
    <t xml:space="preserve">Sakura Wings</t>
  </si>
  <si>
    <t xml:space="preserve">14-honoka-o-n-4-ex1</t>
  </si>
  <si>
    <t xml:space="preserve">間合⇔ダスト：2 
この「桜の翅」を追加札の「再生」と交換する。</t>
  </si>
  <si>
    <t xml:space="preserve">距↔2↔虚
将这张『樱之翅』与追加牌区的『再生』交换。</t>
  </si>
  <si>
    <t xml:space="preserve">距（2）⇔虚
将此牌与追加牌『再生』交换。</t>
  </si>
  <si>
    <t xml:space="preserve">간격⇔더스트：2 
이 「벚꽃 날개」를 추가패의 「재생」과 교환한다.</t>
  </si>
  <si>
    <r>
      <rPr>
        <b val="true"/>
        <sz val="10"/>
        <rFont val="宋体"/>
        <family val="0"/>
        <charset val="128"/>
      </rPr>
      <t xml:space="preserve">Distance (2)</t>
    </r>
    <r>
      <rPr>
        <b val="true"/>
        <sz val="10"/>
        <rFont val="ＭＳ Ｐゴシック"/>
        <family val="3"/>
        <charset val="128"/>
      </rPr>
      <t xml:space="preserve">⇔</t>
    </r>
    <r>
      <rPr>
        <b val="true"/>
        <sz val="10"/>
        <rFont val="宋体"/>
        <family val="0"/>
        <charset val="128"/>
      </rPr>
      <t xml:space="preserve"> Shadow
</t>
    </r>
    <r>
      <rPr>
        <sz val="10"/>
        <rFont val="宋体"/>
        <family val="0"/>
        <charset val="128"/>
      </rPr>
      <t xml:space="preserve">Exchange this card with your set aside "Rebirth".</t>
    </r>
  </si>
  <si>
    <t xml:space="preserve">再生</t>
  </si>
  <si>
    <t xml:space="preserve">さいせい</t>
  </si>
  <si>
    <t xml:space="preserve">재생</t>
  </si>
  <si>
    <t xml:space="preserve">Rebirth</t>
  </si>
  <si>
    <t xml:space="preserve">ダスト→自オーラ：1 
ダスト→自フレア：1 
この「再生」を追加札の「桜の翅」と交換する。</t>
  </si>
  <si>
    <t xml:space="preserve">虚→1→自装
虚→1→自气
将这张『再生』与追加牌区的『樱之翅』交换。</t>
  </si>
  <si>
    <t xml:space="preserve">虚（1）→自装
虚（1）→自气
将此牌与追加牌『樱之翅』交换。</t>
  </si>
  <si>
    <t xml:space="preserve">더스트→자신 오라：1 
더스트→자신 플레어：1 
이 「재생」을 추가패의 「벚꽃 날개」와 교환한다.</t>
  </si>
  <si>
    <r>
      <rPr>
        <b val="true"/>
        <sz val="10"/>
        <rFont val="宋体"/>
        <family val="0"/>
        <charset val="128"/>
      </rPr>
      <t xml:space="preserve">Shadow (1)→ Your Aura
Shadow (1)→ Your Flare
</t>
    </r>
    <r>
      <rPr>
        <sz val="10"/>
        <rFont val="宋体"/>
        <family val="0"/>
        <charset val="128"/>
      </rPr>
      <t xml:space="preserve">Exchange this card with your set aside "Sakura Wings".</t>
    </r>
  </si>
  <si>
    <t xml:space="preserve">14-honoka-o-n-5</t>
  </si>
  <si>
    <t xml:space="preserve">桜花のお守り</t>
  </si>
  <si>
    <t xml:space="preserve">おうかのおまもり</t>
  </si>
  <si>
    <t xml:space="preserve">樱花护符</t>
  </si>
  <si>
    <t xml:space="preserve">樱花护身符</t>
  </si>
  <si>
    <t xml:space="preserve">벚꽃 부적</t>
  </si>
  <si>
    <t xml:space="preserve">Charm of Blossoms</t>
  </si>
  <si>
    <t xml:space="preserve">14-honoka-o-n-5-ex1</t>
  </si>
  <si>
    <t xml:space="preserve">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</si>
  <si>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 xml:space="preserve">你可以盖伏1张手牌。若如此做，则打消被对应的非王牌的《攻击》。
开花～你可以将这张『樱花护符』与追加牌区的『星火余晖』交换。若如此做，则你可以将『星火余晖』置于你的牌库底。</t>
  </si>
  <si>
    <t xml:space="preserve">你可以盖伏一张手牌。若如此做，则打消被对应的非王牌的《攻击》。
开花-将此牌与追加牌『暗淡的光辉』交换。若如此做，则你可以将『暗淡的光辉』置于你的牌库底。</t>
  </si>
  <si>
    <t xml:space="preserve">당신은 손패를 1장 골라, 그것을 덮임패로 해도 좋다. 그럴 경우, 대응하는 비장패가 아닌 《공격》은 무효화된다.
개화-이 「벚꽃 부적」을 추가패의 「아련한 반짝임」과 교환해도 좋다. 그럴 경우, 그 「아련한 반짝임」을 패산 밑에 두어도 좋다.</t>
  </si>
  <si>
    <r>
      <rPr>
        <sz val="10"/>
        <rFont val="Arial"/>
        <family val="2"/>
        <charset val="1"/>
      </rPr>
      <t xml:space="preserve">You may discard a card. If you do, cancel the non-Special attack you played this card as a Reaction to.
</t>
    </r>
    <r>
      <rPr>
        <b val="true"/>
        <i val="true"/>
        <sz val="10"/>
        <rFont val="宋体"/>
        <family val="0"/>
        <charset val="128"/>
      </rPr>
      <t xml:space="preserve">Bloom</t>
    </r>
    <r>
      <rPr>
        <sz val="10"/>
        <rFont val="宋体"/>
        <family val="0"/>
        <charset val="128"/>
      </rPr>
      <t xml:space="preserve"> - You may exchange this card with your set aside "Faint Spark". If you do, you may put that card on the bottom of your deck.</t>
    </r>
  </si>
  <si>
    <t xml:space="preserve">仄かなる輝き</t>
  </si>
  <si>
    <t xml:space="preserve">ほのかなるかがやき</t>
  </si>
  <si>
    <t xml:space="preserve">星火余晖</t>
  </si>
  <si>
    <t xml:space="preserve">暗淡余晖</t>
  </si>
  <si>
    <t xml:space="preserve">아련한 반짝임</t>
  </si>
  <si>
    <t xml:space="preserve">Faint Spark</t>
  </si>
  <si>
    <t xml:space="preserve">14-honoka-o-n-6</t>
  </si>
  <si>
    <t xml:space="preserve">微光結界</t>
  </si>
  <si>
    <t xml:space="preserve">びこうけっかい</t>
  </si>
  <si>
    <t xml:space="preserve">微光结界</t>
  </si>
  <si>
    <t xml:space="preserve">미광결계</t>
  </si>
  <si>
    <t xml:space="preserve">Shimmering Barrier</t>
  </si>
  <si>
    <t xml:space="preserve">【展開中】相手のターンにあなたの手札と山札にあるカードは伏せ札、捨て札にならない。 
(使用したカードは通常通り捨て札になる) 
【展開中】あなたは畏縮しない 
【破棄時】あなたは集中力を1得る。</t>
  </si>
  <si>
    <t xml:space="preserve">【展开中】对手的回合内，你的手牌与牌库中的牌不会被弃置或盖伏。
（使用的牌依然进入弃牌区）
【展开中】你不会畏缩。
【破弃时】你获得1点集中力。</t>
  </si>
  <si>
    <t xml:space="preserve">【展开中】对手的回合内，所有盖伏或弃置你手牌或牌库中牌的效果无效。
【展开中】所有使你畏缩的效果无效。
【破弃时】你获得1点集中力。</t>
  </si>
  <si>
    <t xml:space="preserve">【전개중】상대 턴에 당신의 손패와 패산에 있는 카드는 덮임패, 버림패가 되지 않는다.
(사용한 카드는 평소대로 버림패가 된다) 
【전개중】당신은 위축되지 않는다.
【파기시】당신은 집중력을 얻는다.</t>
  </si>
  <si>
    <r>
      <rPr>
        <b val="true"/>
        <sz val="10"/>
        <rFont val="宋体"/>
        <family val="0"/>
        <charset val="128"/>
      </rPr>
      <t xml:space="preserve">Ongoing:</t>
    </r>
    <r>
      <rPr>
        <sz val="10"/>
        <rFont val="宋体"/>
        <family val="0"/>
        <charset val="128"/>
      </rPr>
      <t xml:space="preserve"> During your opponent's turn, cards in your hand and deck cannot be put into your discard or played piles.
</t>
    </r>
    <r>
      <rPr>
        <i val="true"/>
        <sz val="10"/>
        <rFont val="宋体"/>
        <family val="0"/>
        <charset val="128"/>
      </rPr>
      <t xml:space="preserve">(Played cards will go to the played pile as usual.)
</t>
    </r>
    <r>
      <rPr>
        <b val="true"/>
        <sz val="10"/>
        <rFont val="宋体"/>
        <family val="0"/>
        <charset val="128"/>
      </rPr>
      <t xml:space="preserve">Ongoing:</t>
    </r>
    <r>
      <rPr>
        <sz val="10"/>
        <rFont val="宋体"/>
        <family val="0"/>
        <charset val="128"/>
      </rPr>
      <t xml:space="preserve"> You cannot be flinched.
</t>
    </r>
    <r>
      <rPr>
        <b val="true"/>
        <sz val="10"/>
        <rFont val="宋体"/>
        <family val="0"/>
        <charset val="128"/>
      </rPr>
      <t xml:space="preserve">
Disenchant:</t>
    </r>
    <r>
      <rPr>
        <sz val="10"/>
        <rFont val="宋体"/>
        <family val="0"/>
        <charset val="128"/>
      </rPr>
      <t xml:space="preserve"> Gain 1 Vigor.</t>
    </r>
  </si>
  <si>
    <t xml:space="preserve">14-honoka-o-n-7</t>
  </si>
  <si>
    <t xml:space="preserve">追い風</t>
  </si>
  <si>
    <t xml:space="preserve">おいかぜ</t>
  </si>
  <si>
    <t xml:space="preserve">乘风</t>
  </si>
  <si>
    <t xml:space="preserve">追风</t>
  </si>
  <si>
    <t xml:space="preserve">순풍</t>
  </si>
  <si>
    <t xml:space="preserve">Tailwind</t>
  </si>
  <si>
    <t xml:space="preserve">【展開中】あなたの《攻撃》は距離拡大(遠1)を得る。</t>
  </si>
  <si>
    <t xml:space="preserve">【展开中】你的《攻击》得距离扩大（远1）。</t>
  </si>
  <si>
    <t xml:space="preserve">【전개중】당신의 《공격》은 거리확대(원1)을 얻는다.</t>
  </si>
  <si>
    <r>
      <rPr>
        <b val="true"/>
        <sz val="10"/>
        <color rgb="FF000000"/>
        <rFont val="Arial"/>
        <family val="2"/>
        <charset val="1"/>
      </rPr>
      <t xml:space="preserve">Ongoing:</t>
    </r>
    <r>
      <rPr>
        <sz val="10"/>
        <rFont val="宋体"/>
        <family val="0"/>
        <charset val="128"/>
      </rPr>
      <t xml:space="preserve"> Increase the Range of your attacks by 1 in the distant direction.</t>
    </r>
  </si>
  <si>
    <t xml:space="preserve">14-honoka-o-s-1</t>
  </si>
  <si>
    <t xml:space="preserve">胸に想いを</t>
  </si>
  <si>
    <t xml:space="preserve">むねにおもいを</t>
  </si>
  <si>
    <t xml:space="preserve">感存心间</t>
  </si>
  <si>
    <t xml:space="preserve">感存于心</t>
  </si>
  <si>
    <t xml:space="preserve">가슴에 마음을</t>
  </si>
  <si>
    <t xml:space="preserve">Feelings in Your Heart</t>
  </si>
  <si>
    <t xml:space="preserve">14-honoka-o-s-1-ex1</t>
  </si>
  <si>
    <t xml:space="preserve">開花-この「胸に想いを」を追加札の「両手に華を」に交換し、未使用に戻す。</t>
  </si>
  <si>
    <t xml:space="preserve">开花～将这张『感存心间』与追加牌区的『樱结手弦』交换，将『樱结手弦』变为未使用状态。</t>
  </si>
  <si>
    <t xml:space="preserve">开花-将此牌与追加牌『结樱于手』交换，将『结樱于手』翻为背面朝上。</t>
  </si>
  <si>
    <t xml:space="preserve">개화-이 「품속에 마음을」을 추가패의 「양손에 꽃을」과 교환하고, 미사용으로 되돌린다.</t>
  </si>
  <si>
    <r>
      <rPr>
        <b val="true"/>
        <i val="true"/>
        <sz val="10"/>
        <rFont val="宋体"/>
        <family val="0"/>
        <charset val="128"/>
      </rPr>
      <t xml:space="preserve">Bloom</t>
    </r>
    <r>
      <rPr>
        <sz val="10"/>
        <rFont val="宋体"/>
        <family val="0"/>
        <charset val="128"/>
      </rPr>
      <t xml:space="preserve"> - Exchange this with your set aside "Flowers in Your Hands" and turn that card face-down.</t>
    </r>
  </si>
  <si>
    <t xml:space="preserve">両手に華を</t>
  </si>
  <si>
    <t xml:space="preserve">りょうてにはなを</t>
  </si>
  <si>
    <t xml:space="preserve">樱结手弦</t>
  </si>
  <si>
    <t xml:space="preserve">结樱于手</t>
  </si>
  <si>
    <t xml:space="preserve">양손에 꽃을</t>
  </si>
  <si>
    <t xml:space="preserve">Flowers in Your Hands</t>
  </si>
  <si>
    <t xml:space="preserve">14-honoka-o-s-1-ex2</t>
  </si>
  <si>
    <t xml:space="preserve">【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</si>
  <si>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 xml:space="preserve">【使用后】开花～每当你的结束阶段，你可以将至多2个樱花结晶从自装移至此牌上。然后若此牌上恰有5个樱花结晶，则将它们移入自气，将这张『樱结手弦』与追加牌区的『旋即旌招幕展』交换，将『旋即旌招幕展』变为未使用状态。</t>
  </si>
  <si>
    <t xml:space="preserve">【使用后】开花-每当你的结束阶段结束时，你可以将至多2个樱花结晶从自装移至此牌上。然后若此牌上恰有5个樱花结晶，则将它们移入自气，将此牌与追加牌『旋即旌招幕展』交换，将『旋即旌招幕展』翻为背面朝上。</t>
  </si>
  <si>
    <t xml:space="preserve">【사용완료】개화-당신의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t>
  </si>
  <si>
    <r>
      <rPr>
        <b val="true"/>
        <i val="true"/>
        <sz val="10"/>
        <rFont val="宋体"/>
        <family val="0"/>
        <charset val="128"/>
      </rPr>
      <t xml:space="preserve">Bloom </t>
    </r>
    <r>
      <rPr>
        <sz val="10"/>
        <rFont val="宋体"/>
        <family val="0"/>
        <charset val="128"/>
      </rPr>
      <t xml:space="preserve">- At the end of your turn, you may move up to 2 Sakura tokens from </t>
    </r>
    <r>
      <rPr>
        <b val="true"/>
        <sz val="10"/>
        <rFont val="宋体"/>
        <family val="0"/>
        <charset val="128"/>
      </rPr>
      <t xml:space="preserve">your Aura</t>
    </r>
    <r>
      <rPr>
        <sz val="10"/>
        <rFont val="宋体"/>
        <family val="0"/>
        <charset val="128"/>
      </rPr>
      <t xml:space="preserve"> to this card. Then if there are exactly 5 Sakura tokens on this card, move them all to </t>
    </r>
    <r>
      <rPr>
        <b val="true"/>
        <sz val="10"/>
        <rFont val="宋体"/>
        <family val="0"/>
        <charset val="128"/>
      </rPr>
      <t xml:space="preserve">your Flare</t>
    </r>
    <r>
      <rPr>
        <sz val="10"/>
        <rFont val="宋体"/>
        <family val="0"/>
        <charset val="128"/>
      </rPr>
      <t xml:space="preserve">, exchange this card with your set aside "And So Begins the Rising of a New Curtain", and turn that card face-down.</t>
    </r>
  </si>
  <si>
    <t xml:space="preserve">そして新たな幕開けを</t>
  </si>
  <si>
    <t xml:space="preserve">そしてあらたなまくあけを</t>
  </si>
  <si>
    <t xml:space="preserve">旋即旌招幕展</t>
  </si>
  <si>
    <t xml:space="preserve">그리고 새로운 개막을</t>
  </si>
  <si>
    <t xml:space="preserve">And So Begins the Rising of a New Curtain</t>
  </si>
  <si>
    <t xml:space="preserve">【使用済】あなたの終了フェイズに攻撃「適正距離0-10、X/X、対応不可 【常時】Xは桜花結晶がちょうど5つある領域の数に等しい」を行う。</t>
  </si>
  <si>
    <t xml:space="preserve">【使用后】每当你的结束阶段，进行一次“攻击距离0-10、伤害X/X、不可被对应、【常时】X等于场上樱花结晶数等于5的区域的个数”的攻击。（结束阶段存在樱花结晶的区域包括距、命(2个)、装(2个)、气(2个)、虚、付与区(2个)、王牌区(2个)、游戏外）</t>
  </si>
  <si>
    <t xml:space="preserve">【使用后】每当你的结束阶段结束时，进行一次“攻击距离0-10 伤害X/X 不可被对应 X等于场上樱花结晶数等于5的领域的个数。”的攻击。</t>
  </si>
  <si>
    <t xml:space="preserve">【사용완료】당신의 종료 페이즈에 공격 「적정거리 0-10、X/X、대응불가 【상시】X는 벚꽃 결정이 딱 5개 있는 영역의 수와 같다」를 행한다.</t>
  </si>
  <si>
    <r>
      <rPr>
        <b val="true"/>
        <sz val="10"/>
        <rFont val="Arial"/>
        <family val="2"/>
        <charset val="1"/>
      </rPr>
      <t xml:space="preserve">Devoted:</t>
    </r>
    <r>
      <rPr>
        <sz val="10"/>
        <rFont val="宋体"/>
        <family val="0"/>
        <charset val="128"/>
      </rPr>
      <t xml:space="preserve"> At the end of your turn, you attack with "Range: 0-10, Damage: X/X, No Reactions, Forced: X is the number of zones with exactly 5 Sakura tokens."</t>
    </r>
  </si>
  <si>
    <t xml:space="preserve">14-honoka-o-s-2</t>
  </si>
  <si>
    <t xml:space="preserve">この旗の名の下に</t>
  </si>
  <si>
    <t xml:space="preserve">このはたのなのもとに</t>
  </si>
  <si>
    <t xml:space="preserve">于此旗之名下</t>
  </si>
  <si>
    <t xml:space="preserve">在此旗的名义之下</t>
  </si>
  <si>
    <t xml:space="preserve">이 깃발 이름 아래에</t>
  </si>
  <si>
    <t xml:space="preserve">In the Name of This Flag</t>
  </si>
  <si>
    <t xml:space="preserve">【常時】このカードを使用するに際し、あなたの付与札を1つ選んでもよい。この《攻撃》のダメージにより移動する桜花結晶はダストやフレアでなく選ばれた付与札に可能ならば動かす。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</si>
  <si>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 xml:space="preserve">【常时】当你使用此牌时，你可以选择你的付与区中的一张展开中的付与牌。因此《攻击》造成的伤害将移动的樱花结晶改为移动至所选择的付与牌上。</t>
  </si>
  <si>
    <t xml:space="preserve">【常时】当你使用此牌时，你可以选择你的一张展开中的《付与》牌。若此《攻击》将造成伤害，则将因结算伤害移动的樱花结晶移至所选择的付与牌上。</t>
  </si>
  <si>
    <t xml:space="preserve">【상시】이 카드를 사용 할 때, 당신의 부여패를 1장 선택해도 좋다. 이 《공격》의 대미지에 의해 이동하는 벚꽃 결정은, 가능하다면 더스트나 플레어로가 아닌 선택한 부여패로 움직인다. 
(부여패가 존재하지 않음 등의 불가능한 경우에는 통상대로 벚꽃 결정을 움직인다)</t>
  </si>
  <si>
    <r>
      <rPr>
        <b val="true"/>
        <sz val="10"/>
        <rFont val="Arial"/>
        <family val="2"/>
        <charset val="1"/>
      </rPr>
      <t xml:space="preserve">Forced:</t>
    </r>
    <r>
      <rPr>
        <sz val="10"/>
        <rFont val="宋体"/>
        <family val="0"/>
        <charset val="128"/>
      </rPr>
      <t xml:space="preserve"> As you play this card, you may choose one of your Enhancements in play. Damage dealt by this attack moves Sakura tokens to that card instead of to Shadow or to Flare.</t>
    </r>
  </si>
  <si>
    <t xml:space="preserve">14-honoka-o-s-3</t>
  </si>
  <si>
    <t xml:space="preserve">四季はまた廻り来る</t>
  </si>
  <si>
    <t xml:space="preserve">しきはまためぐりくる</t>
  </si>
  <si>
    <t xml:space="preserve">四季依旧轮回</t>
  </si>
  <si>
    <t xml:space="preserve">四季轮回</t>
  </si>
  <si>
    <t xml:space="preserve">사계는 다시 돌아온다</t>
  </si>
  <si>
    <t xml:space="preserve">The Seasons Turn Again</t>
  </si>
  <si>
    <t xml:space="preserve">あなたの山札を全て伏せ札にする。伏せ札、捨て札からカードを4枚まで選び、それらを好きな順番で山札の上に置く。</t>
  </si>
  <si>
    <t xml:space="preserve">盖伏你的牌库。从你的盖牌区和弃牌区中选择至多4张牌，以任意顺序置于你的牌库顶。</t>
  </si>
  <si>
    <t xml:space="preserve">盖伏你的牌库。从你的盖牌区和弃牌区中选择4张牌，以任意顺序置于你的牌库顶。</t>
  </si>
  <si>
    <t xml:space="preserve">당신의 패산을 모두 덮임패로 한다. 덮임패, 버림패에서 카드를 4장까지 골라, 그것들을 원하는 순서로 패산 위에 둔다.</t>
  </si>
  <si>
    <t xml:space="preserve">Put your deck into your discard pile, then choose up to 4 cards from among your discard and played piles. Put the chosen cards on top of your deck in any order.</t>
  </si>
  <si>
    <t xml:space="preserve">14-honoka-o-s-4</t>
  </si>
  <si>
    <t xml:space="preserve">満天の花道で</t>
  </si>
  <si>
    <t xml:space="preserve">まんてんのはなみちで</t>
  </si>
  <si>
    <t xml:space="preserve">于漫天花道上</t>
  </si>
  <si>
    <t xml:space="preserve">漫天的花道</t>
  </si>
  <si>
    <t xml:space="preserve">만개한 꽃길에서</t>
  </si>
  <si>
    <t xml:space="preserve">Heavenly Flowerway</t>
  </si>
  <si>
    <t xml:space="preserve">【展開中】この付与札の上の桜花結晶がダストへと送られるならば、それは代わりにあなたのオーラへと移動する。あなたのオーラが5以上ならば、代わりにあなたのフレアへ移動する。</t>
  </si>
  <si>
    <t xml:space="preserve">【展开中】若此牌上的樱花结晶将被移至虚，则改为将其移至自装，若自装中樱花结晶的数目大于等于5，则改为将其移至自气。</t>
  </si>
  <si>
    <t xml:space="preserve">【展开中】若此牌上的樱花结晶将被移至虚，则改为将其移至自装，若自装中樱花结晶的数目大于5，则改为将其移至自气。</t>
  </si>
  <si>
    <t xml:space="preserve">【전개중】이 부여패 위의 벚꽃 결정이 더스트로 보내진다면, 그것은 대신 당신의 오라로 이동한다. 당신의 오라가 5 이상이라면, 대신 당신의 플레어로 이동한다.</t>
  </si>
  <si>
    <r>
      <rPr>
        <b val="true"/>
        <sz val="10"/>
        <rFont val="宋体"/>
        <family val="0"/>
        <charset val="128"/>
      </rPr>
      <t xml:space="preserve">Ongoing:</t>
    </r>
    <r>
      <rPr>
        <sz val="10"/>
        <rFont val="宋体"/>
        <family val="0"/>
        <charset val="128"/>
      </rPr>
      <t xml:space="preserve"> If a Sakura token would be moved from this card to </t>
    </r>
    <r>
      <rPr>
        <b val="true"/>
        <sz val="10"/>
        <rFont val="宋体"/>
        <family val="0"/>
        <charset val="128"/>
      </rPr>
      <t xml:space="preserve">Shadow</t>
    </r>
    <r>
      <rPr>
        <sz val="10"/>
        <rFont val="宋体"/>
        <family val="0"/>
        <charset val="128"/>
      </rPr>
      <t xml:space="preserve">, instead move it to </t>
    </r>
    <r>
      <rPr>
        <b val="true"/>
        <sz val="10"/>
        <rFont val="宋体"/>
        <family val="0"/>
        <charset val="128"/>
      </rPr>
      <t xml:space="preserve">your Aura</t>
    </r>
    <r>
      <rPr>
        <sz val="10"/>
        <rFont val="宋体"/>
        <family val="0"/>
        <charset val="128"/>
      </rPr>
      <t xml:space="preserve">. If there are already 5 or more Sakura tokens on </t>
    </r>
    <r>
      <rPr>
        <b val="true"/>
        <sz val="10"/>
        <rFont val="宋体"/>
        <family val="0"/>
        <charset val="128"/>
      </rPr>
      <t xml:space="preserve">your Aura</t>
    </r>
    <r>
      <rPr>
        <sz val="10"/>
        <rFont val="宋体"/>
        <family val="0"/>
        <charset val="128"/>
      </rPr>
      <t xml:space="preserve">, instead move it to </t>
    </r>
    <r>
      <rPr>
        <b val="true"/>
        <sz val="10"/>
        <rFont val="宋体"/>
        <family val="0"/>
        <charset val="128"/>
      </rPr>
      <t xml:space="preserve">your Flare</t>
    </r>
    <r>
      <rPr>
        <sz val="10"/>
        <rFont val="宋体"/>
        <family val="0"/>
        <charset val="128"/>
      </rPr>
      <t xml:space="preserve">.</t>
    </r>
  </si>
  <si>
    <t xml:space="preserve">6-8</t>
  </si>
  <si>
    <t xml:space="preserve">【常时】连火～若本回合你已使用至少2张牌，则此《攻击》得+1/+1。</t>
  </si>
  <si>
    <t xml:space="preserve">現在の風神ゲージに応じて、以下の切札を追加札から未使用で得る(条件を満たしたものは全て得る)。その後、このカードを取り除く。 
3以上……風魔旋風 
7以上……風魔纏廻 
12以上……風魔天狗道</t>
  </si>
  <si>
    <t xml:space="preserve">根据现在的风神槽的值，从追加牌区以未使用状态获得以下王牌（满足条件的全部都可以获得）。然后将此牌移出游戏。
3或以上……『风魔旋风』
6或以上……『风魔缠回』
10或以上……『风魔天狗道』</t>
  </si>
  <si>
    <t xml:space="preserve">根据现在的风神槽的值，将以下牌以未使用状态加入王牌，然后将此牌移出游戏。
3以上……『风魔旋风』
7以上……『风魔缠回』
12以上……『风魔天狗道』</t>
  </si>
  <si>
    <r>
      <rPr>
        <sz val="11"/>
        <color rgb="FF000000"/>
        <rFont val="MS PGothic"/>
        <family val="3"/>
        <charset val="128"/>
      </rPr>
      <t xml:space="preserve">현재 풍신 게이지에 따라</t>
    </r>
    <r>
      <rPr>
        <sz val="11"/>
        <color rgb="FF000000"/>
        <rFont val="Arial"/>
        <family val="2"/>
        <charset val="1"/>
      </rPr>
      <t xml:space="preserve">, </t>
    </r>
    <r>
      <rPr>
        <sz val="11"/>
        <color rgb="FF000000"/>
        <rFont val="MS PGothic"/>
        <family val="3"/>
        <charset val="128"/>
      </rPr>
      <t xml:space="preserve">이하의 비장패를 추가패에서 미사용으로 얻는다</t>
    </r>
    <r>
      <rPr>
        <sz val="11"/>
        <color rgb="FF000000"/>
        <rFont val="Arial"/>
        <family val="2"/>
        <charset val="1"/>
      </rPr>
      <t xml:space="preserve">(</t>
    </r>
    <r>
      <rPr>
        <sz val="11"/>
        <color rgb="FF000000"/>
        <rFont val="MS PGothic"/>
        <family val="3"/>
        <charset val="128"/>
      </rPr>
      <t xml:space="preserve">조건을 만족한 것은 모두 얻는다</t>
    </r>
    <r>
      <rPr>
        <sz val="11"/>
        <color rgb="FF000000"/>
        <rFont val="Arial"/>
        <family val="2"/>
        <charset val="1"/>
      </rPr>
      <t xml:space="preserve">). </t>
    </r>
    <r>
      <rPr>
        <sz val="11"/>
        <color rgb="FF000000"/>
        <rFont val="MS PGothic"/>
        <family val="3"/>
        <charset val="128"/>
      </rPr>
      <t xml:space="preserve">그 후</t>
    </r>
    <r>
      <rPr>
        <sz val="11"/>
        <color rgb="FF000000"/>
        <rFont val="Arial"/>
        <family val="2"/>
        <charset val="1"/>
      </rPr>
      <t xml:space="preserve">, </t>
    </r>
    <r>
      <rPr>
        <sz val="11"/>
        <color rgb="FF000000"/>
        <rFont val="MS PGothic"/>
        <family val="3"/>
        <charset val="128"/>
      </rPr>
      <t xml:space="preserve">이 카드를 제외한다</t>
    </r>
    <r>
      <rPr>
        <sz val="11"/>
        <color rgb="FF000000"/>
        <rFont val="Arial"/>
        <family val="2"/>
        <charset val="1"/>
      </rPr>
      <t xml:space="preserve">.
 3</t>
    </r>
    <r>
      <rPr>
        <sz val="11"/>
        <color rgb="FF000000"/>
        <rFont val="MS PGothic"/>
        <family val="3"/>
        <charset val="128"/>
      </rPr>
      <t xml:space="preserve">이상……풍마선풍 
 </t>
    </r>
    <r>
      <rPr>
        <sz val="11"/>
        <color rgb="FF000000"/>
        <rFont val="Arial"/>
        <family val="2"/>
        <charset val="1"/>
      </rPr>
      <t xml:space="preserve">7</t>
    </r>
    <r>
      <rPr>
        <sz val="11"/>
        <color rgb="FF000000"/>
        <rFont val="MS PGothic"/>
        <family val="3"/>
        <charset val="128"/>
      </rPr>
      <t xml:space="preserve">이상……풍마전회 
 </t>
    </r>
    <r>
      <rPr>
        <sz val="11"/>
        <color rgb="FF000000"/>
        <rFont val="Arial"/>
        <family val="2"/>
        <charset val="1"/>
      </rPr>
      <t xml:space="preserve">12</t>
    </r>
    <r>
      <rPr>
        <sz val="11"/>
        <color rgb="FF000000"/>
        <rFont val="MS PGothic"/>
        <family val="3"/>
        <charset val="128"/>
      </rPr>
      <t xml:space="preserve">이상……풍마천구도</t>
    </r>
  </si>
  <si>
    <r>
      <rPr>
        <sz val="10"/>
        <color rgb="FF000000"/>
        <rFont val="Arial"/>
        <family val="2"/>
        <charset val="1"/>
      </rPr>
      <t xml:space="preserve">Based on your Wind God gauge, add your set aside "Windbeast" cards to your Special cards, face-down. Remove this card from the game.
3 or more: Windbeast Manifestation
7 or more: Windbeast Reincarnation
12 or more: Windbeast Perdition
</t>
    </r>
    <r>
      <rPr>
        <i val="true"/>
        <sz val="10"/>
        <rFont val="宋体"/>
        <family val="0"/>
        <charset val="128"/>
      </rPr>
      <t xml:space="preserve">(Add all cards you meet the requirement for.)</t>
    </r>
  </si>
  <si>
    <t xml:space="preserve">【展開中】ダストが13以上かつあなたのライフが6以下である場合のみ、このカードの上の桜花結晶は移動する。
【破棄時】現在のフェイズが開始フェイズならば終焉の影が蘇る。その後、このカードを取り除き、あなたの追加札から「望我」を使用済で得て、カードを1枚引く。
</t>
  </si>
  <si>
    <r>
      <rPr>
        <sz val="9"/>
        <color rgb="FF000000"/>
        <rFont val="SimSun"/>
        <family val="0"/>
        <charset val="134"/>
      </rPr>
      <t xml:space="preserve">【展开中】仅当虚中的樱花结晶数大于等于13，且自命中的樱花结晶数小于等于6时可以移动此牌上的樱花结晶。
【破弃时】若当前阶段为准备阶段，则</t>
    </r>
    <r>
      <rPr>
        <b val="true"/>
        <sz val="9"/>
        <color rgb="FF000000"/>
        <rFont val="SimSun"/>
        <family val="0"/>
        <charset val="134"/>
      </rPr>
      <t xml:space="preserve">终焉之影苏醒</t>
    </r>
    <r>
      <rPr>
        <sz val="9"/>
        <color rgb="FF000000"/>
        <rFont val="SimSun"/>
        <family val="0"/>
        <charset val="134"/>
      </rPr>
      <t xml:space="preserve">。然后将此牌移出游戏，从追加牌区以使用后状态获得王牌『夙愿』，最后抓1张牌。</t>
    </r>
  </si>
  <si>
    <t xml:space="preserve">【展开中】仅当虚中的樱花结晶的数目大于等于13，且自命中的樱花结晶的数目小于等于6时可以移动此牌上的樱花结晶。
【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t>
  </si>
  <si>
    <t xml:space="preserve">【전개중】더스트가 13이상이고 당신의 라이프가 6이하일 경우에만 이 카드 위의 벚꽃결정이 이동한다.
【파기시】현재 페이즈가 개시 페이즈라면 종언의 그림자가 되살아난다. 그 후에 이 카드를 제외하고 당신의 추가패에서 「욕망」을 사용된 상태로 얻고 카드를 1장 뽑는다.</t>
  </si>
  <si>
    <t xml:space="preserve">Ongoing: Sakura tokens cannot leave this card unless there are 13 or more Sakura tokens on Shadow, and your Life is 6 or less.
Disenchant: If it is currently the beginning of turn phase, the end is nigh, then remove this card from the game and add your set aside "желание" to your Special cards face-up. Draw a card.</t>
  </si>
  <si>
    <t xml:space="preserve">指揮</t>
  </si>
  <si>
    <t xml:space="preserve">しき</t>
  </si>
  <si>
    <t xml:space="preserve">指挥</t>
  </si>
  <si>
    <t xml:space="preserve">지휘</t>
  </si>
  <si>
    <t xml:space="preserve">Dictate</t>
  </si>
  <si>
    <t xml:space="preserve">【展開中】あなたの終了フェイズに攻撃「適正距離1-5、1/1、対応不可」を行う。</t>
  </si>
  <si>
    <t xml:space="preserve">【展开中】每当你的结束阶段，进行一次“攻击距离1-5、伤害1/1、不可被对应”的攻击。</t>
  </si>
  <si>
    <t xml:space="preserve">【展开中】每当你的结束阶段开始时，进行一次“攻击距离1-5 伤害1/1 不可被对应”的攻击。</t>
  </si>
  <si>
    <t xml:space="preserve">【전개중】당신의 엔드 페이즈 시에 공격 「적정거리 1-5, 1/1, 대응불가」을 한다.</t>
  </si>
  <si>
    <t xml:space="preserve">Ongoing:You attack with
"Range: 1-5, Damage: 1/1 No Reaction" at your end phase.</t>
  </si>
  <si>
    <r>
      <rPr>
        <sz val="11"/>
        <color rgb="FF000000"/>
        <rFont val="MS PGothic"/>
        <family val="3"/>
        <charset val="128"/>
      </rPr>
      <t xml:space="preserve">四季依旧</t>
    </r>
    <r>
      <rPr>
        <sz val="11"/>
        <color rgb="FF000000"/>
        <rFont val="NSimSun"/>
        <family val="3"/>
        <charset val="134"/>
      </rPr>
      <t xml:space="preserve">轮</t>
    </r>
    <r>
      <rPr>
        <sz val="11"/>
        <color rgb="FF000000"/>
        <rFont val="MS PGothic"/>
        <family val="3"/>
        <charset val="128"/>
      </rPr>
      <t xml:space="preserve">回</t>
    </r>
  </si>
  <si>
    <t xml:space="preserve">あなたの伏せ札からカードを1枚選び、山札の底に置いてもよい。
カードを1枚引いてもよい。
手札を1枚伏せ札にする。そうした場合、基本動作《纏い》を1回行う。
【使用済】あなたのカードが追加札から別の領域へと移動した時、このカードを追加札に移してもよい。その後、このカードを未使用で追加札から得る。</t>
  </si>
  <si>
    <t xml:space="preserve">你可以从你的盖牌区中选择1张牌，将其置于你的牌库底。
你可以抓1张牌。
盖伏1张手牌。若如此做，执行1次基本动作《装附》。
【使用后】每当你的牌从追加牌区移至其他区域时，你可以将此牌移至追加牌区，若如此做，则从追加牌区以未使用状态再次获得此牌。</t>
  </si>
  <si>
    <t xml:space="preserve">你可以从你的盖牌区中选择1张牌，将其置于你的牌库底。
你可以抓1张牌。
盖伏1张手牌。若如此做，执行1次基本动作《装附》。
【使用后】每当你的牌从追加牌区域移至其他区域时，你可以将此牌移至追加牌区域，若如此做，则将此牌以未使用状态加入王牌。</t>
  </si>
  <si>
    <t xml:space="preserve">당신의 덮임패에서 1장을 골라서 패산 맨 밑으로 보내도 좋다.
카드를 1장 뽑아도 좋다.
손패를 1장 덮임패로 한다. 그렇게 한 경우, 기본 동작 《휘감기》를 1번 한다.
【사용됨】당신의 카드가 추가패에서 다른 영역으로 이동했을 때, 이 카드를 추가패로 이동시켜도 좋다. 그 후에 이 카드를 미사용으로 추가패에서 얻는다.</t>
  </si>
  <si>
    <r>
      <rPr>
        <sz val="10"/>
        <rFont val="Arial"/>
        <family val="2"/>
        <charset val="1"/>
      </rPr>
      <t xml:space="preserve">You may choose a card in your discard pile and put it on the bottom of your deck.
You may draw a card.
Discard a card. If you do, perform a Recover basic action.
</t>
    </r>
    <r>
      <rPr>
        <b val="true"/>
        <sz val="10"/>
        <rFont val="宋体"/>
        <family val="0"/>
        <charset val="128"/>
      </rPr>
      <t xml:space="preserve">Devoted:</t>
    </r>
    <r>
      <rPr>
        <sz val="10"/>
        <rFont val="宋体"/>
        <family val="0"/>
        <charset val="128"/>
      </rPr>
      <t xml:space="preserve"> Whenever you move one of your set aside cards to another zone, you may set this card aside, then return it to your Special cards, face-down.</t>
    </r>
  </si>
  <si>
    <t xml:space="preserve">02-saine-A2-n-2</t>
  </si>
  <si>
    <t xml:space="preserve">A2</t>
  </si>
  <si>
    <t xml:space="preserve">裏斬り</t>
  </si>
  <si>
    <t xml:space="preserve">うらぎり</t>
  </si>
  <si>
    <t xml:space="preserve">里斩</t>
  </si>
  <si>
    <t xml:space="preserve">里斩る</t>
  </si>
  <si>
    <t xml:space="preserve">배신</t>
  </si>
  <si>
    <t xml:space="preserve">Treachery</t>
  </si>
  <si>
    <t xml:space="preserve">1/3</t>
  </si>
  <si>
    <t xml:space="preserve">対応不可（通常札）</t>
  </si>
  <si>
    <t xml:space="preserve">不可被对应（通常牌）</t>
  </si>
  <si>
    <t xml:space="preserve">대응불가(통상패)</t>
  </si>
  <si>
    <t xml:space="preserve">No Reactions (Normal)</t>
  </si>
  <si>
    <t xml:space="preserve">02-saine-A2-n-7</t>
  </si>
  <si>
    <t xml:space="preserve">遺響壁</t>
  </si>
  <si>
    <t xml:space="preserve">いきょうへき</t>
  </si>
  <si>
    <t xml:space="preserve">遗响壁</t>
  </si>
  <si>
    <t xml:space="preserve">유향벽</t>
  </si>
  <si>
    <t xml:space="preserve">Reverberant Wall</t>
  </si>
  <si>
    <t xml:space="preserve">【展開中】あなたへのダメージを解决するに際し、このカードの上に置かれた桜花結晶をあなたのオーラにあるかのように扱う。
【破棄時】このターンにあなたが次に行う《攻撃》は+0/+1となる。</t>
  </si>
  <si>
    <t xml:space="preserve">【展开中】对你造成的伤害结算时，此牌上的樱花结晶视为在自装中。
【破弃时】本回合你的下一次《攻击》得+0/+1。</t>
  </si>
  <si>
    <t xml:space="preserve">【展开中】当你结算对装伤害时，此牌上的樱花结晶视为在自装中。
【破弃时】本回合你的下一次《攻击》得+0/+1。</t>
  </si>
  <si>
    <t xml:space="preserve">【전개중】당신으로의 대미지를 해결 할 때, 이 카드 위에 놓인 벚꽃 결정을 당신의 오라에 있는 것처럼 취급한다.
【파기시】이번 턴에 당신이 하는 다음 《공격》은 +0/+1된다.</t>
  </si>
  <si>
    <r>
      <rPr>
        <b val="true"/>
        <sz val="10"/>
        <rFont val="宋体"/>
        <family val="0"/>
        <charset val="128"/>
      </rPr>
      <t xml:space="preserve">Ongoing:</t>
    </r>
    <r>
      <rPr>
        <sz val="10"/>
        <rFont val="宋体"/>
        <family val="0"/>
        <charset val="128"/>
      </rPr>
      <t xml:space="preserve"> Treat Sakura tokens on this card as if they were on </t>
    </r>
    <r>
      <rPr>
        <b val="true"/>
        <sz val="10"/>
        <rFont val="宋体"/>
        <family val="0"/>
        <charset val="128"/>
      </rPr>
      <t xml:space="preserve">your Aura</t>
    </r>
    <r>
      <rPr>
        <sz val="10"/>
        <rFont val="宋体"/>
        <family val="0"/>
        <charset val="128"/>
      </rPr>
      <t xml:space="preserve"> whenever you are dealt damage.
</t>
    </r>
    <r>
      <rPr>
        <b val="true"/>
        <sz val="10"/>
        <rFont val="宋体"/>
        <family val="0"/>
        <charset val="128"/>
      </rPr>
      <t xml:space="preserve">Disenchant:</t>
    </r>
    <r>
      <rPr>
        <sz val="10"/>
        <rFont val="宋体"/>
        <family val="0"/>
        <charset val="128"/>
      </rPr>
      <t xml:space="preserve"> The next attack you make this turn gets +0/+1.</t>
    </r>
  </si>
  <si>
    <t xml:space="preserve">02-saine-A2-s-3</t>
  </si>
  <si>
    <t xml:space="preserve">絶唱絶華</t>
  </si>
  <si>
    <t xml:space="preserve">ぜっしょうぜっか</t>
  </si>
  <si>
    <t xml:space="preserve">绝唱绝华</t>
  </si>
  <si>
    <t xml:space="preserve">絶唱絶华</t>
  </si>
  <si>
    <t xml:space="preserve">절창절화</t>
  </si>
  <si>
    <t xml:space="preserve">Withering Fragment</t>
  </si>
  <si>
    <t xml:space="preserve">対応した《攻撃》の解決後に、その《攻撃》でオーラへのダメージが選ばれ、かつあなたのオーラが0ならば現在のフェイズを終了する。
----
【再起】八相-あなたのオーラが0である。</t>
  </si>
  <si>
    <t xml:space="preserve">被对应的《攻击》结算完毕后，若你选择由装承受此次《攻击》的伤害，且现自装中已没有樱花结晶，则结束当前阶段。
----
【再起】八相～自装中没有樱花结晶。</t>
  </si>
  <si>
    <t xml:space="preserve">被对应的《攻击》结算完毕后，若你选择用装承受该《攻击》的伤害，且自装中的樱花结晶的数目等于0，则结束当前阶段。
【再起】八相～自装中的樱花结晶的数目等于0。</t>
  </si>
  <si>
    <t xml:space="preserve">대응한 《공격》 해결 후에 그 《공격》에서 오라 데미지를 선택했고 당신의 오라가 0이라면 현재의 페이즈를 종료한다.
----
【재기】팔상-당신의 오라가 0이다.</t>
  </si>
  <si>
    <r>
      <rPr>
        <sz val="10"/>
        <rFont val="Arial"/>
        <family val="2"/>
        <charset val="1"/>
      </rPr>
      <t xml:space="preserve">After the attack you played this card as Reaction to resolves, if you chose to take damage to </t>
    </r>
    <r>
      <rPr>
        <b val="true"/>
        <sz val="10"/>
        <rFont val="宋体"/>
        <family val="0"/>
        <charset val="128"/>
      </rPr>
      <t xml:space="preserve">your Aura</t>
    </r>
    <r>
      <rPr>
        <sz val="10"/>
        <rFont val="宋体"/>
        <family val="0"/>
        <charset val="128"/>
      </rPr>
      <t xml:space="preserve">, and you now have no Sakura tokens on </t>
    </r>
    <r>
      <rPr>
        <b val="true"/>
        <sz val="10"/>
        <rFont val="宋体"/>
        <family val="0"/>
        <charset val="128"/>
      </rPr>
      <t xml:space="preserve">your Aura</t>
    </r>
    <r>
      <rPr>
        <sz val="10"/>
        <rFont val="宋体"/>
        <family val="0"/>
        <charset val="128"/>
      </rPr>
      <t xml:space="preserve">, end the current phase.
</t>
    </r>
    <r>
      <rPr>
        <b val="true"/>
        <sz val="10"/>
        <rFont val="宋体"/>
        <family val="0"/>
        <charset val="128"/>
      </rPr>
      <t xml:space="preserve">Resurgence:</t>
    </r>
    <r>
      <rPr>
        <sz val="10"/>
        <rFont val="宋体"/>
        <family val="0"/>
        <charset val="128"/>
      </rPr>
      <t xml:space="preserve"> </t>
    </r>
    <r>
      <rPr>
        <b val="true"/>
        <i val="true"/>
        <sz val="10"/>
        <rFont val="宋体"/>
        <family val="0"/>
        <charset val="128"/>
      </rPr>
      <t xml:space="preserve">Idea</t>
    </r>
    <r>
      <rPr>
        <sz val="10"/>
        <rFont val="宋体"/>
        <family val="0"/>
        <charset val="128"/>
      </rPr>
      <t xml:space="preserve"> - You have no Sakura tokens on </t>
    </r>
    <r>
      <rPr>
        <b val="true"/>
        <sz val="10"/>
        <rFont val="宋体"/>
        <family val="0"/>
        <charset val="128"/>
      </rPr>
      <t xml:space="preserve">your Aura</t>
    </r>
    <r>
      <rPr>
        <sz val="10"/>
        <rFont val="宋体"/>
        <family val="0"/>
        <charset val="128"/>
      </rPr>
      <t xml:space="preserve">.</t>
    </r>
  </si>
  <si>
    <t xml:space="preserve">07-shinra-A1-n-2</t>
  </si>
  <si>
    <t xml:space="preserve">真言</t>
  </si>
  <si>
    <t xml:space="preserve">しんごん</t>
  </si>
  <si>
    <t xml:space="preserve">진언</t>
  </si>
  <si>
    <t xml:space="preserve">Mantra</t>
  </si>
  <si>
    <t xml:space="preserve">このカードを対応で使用したならば、計略を実行し、次の計略を準備する。 
[神算] 相手の山札が3枚以上ならば、相手のライフに1ダメージを与える。 
[鬼謀] 相手の山札が3枚以下ならば、相手のオーラに2ダメージを与える。</t>
  </si>
  <si>
    <t xml:space="preserve">若此牌作为对应打出，则实行当前计略，准备下个计略。
----
[神算] 若对手牌库的牌张数大于等于3，则给予敌命1点伤害。_x005F_x005F_x000D_
----
[鬼谋] 若对手牌库的牌张数小于等于3，则给予敌装2点伤害。</t>
  </si>
  <si>
    <t xml:space="preserve">若此牌作为对应打出，则实行当前计略，准备下个计略。
神算：若对手牌库的牌张数大于等于3，则对敌命造成1点伤害。
鬼谋：若对手牌库的牌张数小于等于3，则对敌装造成2点伤害。</t>
  </si>
  <si>
    <t xml:space="preserve">이 카드를 공격에 대한 대응으로 사용했다면 계략을 실행하고, 다음 계략을 준비한다.
[신산] 상대의 패산이 3장 이상이라면 상대 라이프에 1데미지를 준다.
[귀모] 상대의 패산이 3장 이하라면 상대 오라에 2데미지를 준다.</t>
  </si>
  <si>
    <r>
      <rPr>
        <sz val="10"/>
        <rFont val="Arial"/>
        <family val="2"/>
        <charset val="1"/>
      </rPr>
      <t xml:space="preserve">If this card was played as a Reaction to an attack, enact your current </t>
    </r>
    <r>
      <rPr>
        <b val="true"/>
        <i val="true"/>
        <sz val="10"/>
        <rFont val="宋体"/>
        <family val="0"/>
        <charset val="128"/>
      </rPr>
      <t xml:space="preserve">Plan</t>
    </r>
    <r>
      <rPr>
        <sz val="10"/>
        <rFont val="宋体"/>
        <family val="0"/>
        <charset val="128"/>
      </rPr>
      <t xml:space="preserve">, the prepare your next one.
</t>
    </r>
    <r>
      <rPr>
        <b val="true"/>
        <i val="true"/>
        <sz val="10"/>
        <rFont val="宋体"/>
        <family val="0"/>
        <charset val="128"/>
      </rPr>
      <t xml:space="preserve">Divine</t>
    </r>
    <r>
      <rPr>
        <sz val="10"/>
        <rFont val="宋体"/>
        <family val="0"/>
        <charset val="128"/>
      </rPr>
      <t xml:space="preserve"> - If your opponent's deck has 3 or more cards, deal 1 damage to </t>
    </r>
    <r>
      <rPr>
        <b val="true"/>
        <sz val="10"/>
        <rFont val="宋体"/>
        <family val="0"/>
        <charset val="128"/>
      </rPr>
      <t xml:space="preserve">their Life</t>
    </r>
    <r>
      <rPr>
        <sz val="10"/>
        <rFont val="宋体"/>
        <family val="0"/>
        <charset val="128"/>
      </rPr>
      <t xml:space="preserve">.
</t>
    </r>
    <r>
      <rPr>
        <b val="true"/>
        <i val="true"/>
        <sz val="10"/>
        <rFont val="宋体"/>
        <family val="0"/>
        <charset val="128"/>
      </rPr>
      <t xml:space="preserve">Devious</t>
    </r>
    <r>
      <rPr>
        <sz val="10"/>
        <rFont val="宋体"/>
        <family val="0"/>
        <charset val="128"/>
      </rPr>
      <t xml:space="preserve"> - If your opponent's deck has 3 or fewer cards, deal 2 damage to </t>
    </r>
    <r>
      <rPr>
        <b val="true"/>
        <sz val="10"/>
        <rFont val="宋体"/>
        <family val="0"/>
        <charset val="128"/>
      </rPr>
      <t xml:space="preserve">their Aura</t>
    </r>
    <r>
      <rPr>
        <sz val="10"/>
        <rFont val="宋体"/>
        <family val="0"/>
        <charset val="128"/>
      </rPr>
      <t xml:space="preserve">.</t>
    </r>
  </si>
  <si>
    <t xml:space="preserve">07-shinra-A1-n-7</t>
  </si>
  <si>
    <t xml:space="preserve">使徒</t>
  </si>
  <si>
    <t xml:space="preserve">しと</t>
  </si>
  <si>
    <t xml:space="preserve">사도</t>
  </si>
  <si>
    <t xml:space="preserve">Apostle</t>
  </si>
  <si>
    <t xml:space="preserve">【展開時/破棄時】計略を実行し、次の計略を準備する。
[神算] 攻撃『適正距離1, 3, 5、2/2、不可避』を行う。
[鬼謀] 攻撃『適正距離0, 2, 4、2/2、不可避』を行う。</t>
  </si>
  <si>
    <t xml:space="preserve">【展开时/破弃时】实行当前计略，准备下个计略。
----
[神算] 进行一次“攻击距离1,3,5、伤害2/2、不可被闪避”的攻击。_x005F_x005F_x000D_
----
[鬼谋] 进行一次“攻击距离0,2,4、伤害2/2、不可被闪避”的攻击。</t>
  </si>
  <si>
    <t xml:space="preserve">【展开时/破弃时】实行当前计略，准备下个计略。
神算：进行一次“攻击距离1,3,5 伤害2/2 不可被闪避”的攻击。
鬼谋：进行一次“攻击距离0,2,4 伤害2/2 不可被闪避”的攻击。</t>
  </si>
  <si>
    <t xml:space="preserve">【전개시/파기시】계략을 실행하고 다음 계략을 준비한다.
[신산] 공격 「적정거리:1, 3, 5, 2/2, 불가피」를 한다.
[귀모] 공격 「적정거리:0, 2, 4, 2/2, 불가피」를 한다.</t>
  </si>
  <si>
    <r>
      <rPr>
        <b val="true"/>
        <sz val="10"/>
        <rFont val="宋体"/>
        <family val="0"/>
        <charset val="128"/>
      </rPr>
      <t xml:space="preserve">Initialize/Disenchant</t>
    </r>
    <r>
      <rPr>
        <sz val="10"/>
        <rFont val="宋体"/>
        <family val="0"/>
        <charset val="128"/>
      </rPr>
      <t xml:space="preserve">: Enact your current </t>
    </r>
    <r>
      <rPr>
        <b val="true"/>
        <i val="true"/>
        <sz val="10"/>
        <rFont val="宋体"/>
        <family val="0"/>
        <charset val="128"/>
      </rPr>
      <t xml:space="preserve">Plan</t>
    </r>
    <r>
      <rPr>
        <sz val="10"/>
        <rFont val="宋体"/>
        <family val="0"/>
        <charset val="128"/>
      </rPr>
      <t xml:space="preserve">, the prepare your next one.
</t>
    </r>
    <r>
      <rPr>
        <b val="true"/>
        <i val="true"/>
        <sz val="10"/>
        <rFont val="宋体"/>
        <family val="0"/>
        <charset val="128"/>
      </rPr>
      <t xml:space="preserve">Divine</t>
    </r>
    <r>
      <rPr>
        <sz val="10"/>
        <rFont val="宋体"/>
        <family val="0"/>
        <charset val="128"/>
      </rPr>
      <t xml:space="preserve"> - You attack with "</t>
    </r>
    <r>
      <rPr>
        <b val="true"/>
        <sz val="10"/>
        <rFont val="宋体"/>
        <family val="0"/>
        <charset val="128"/>
      </rPr>
      <t xml:space="preserve">Range:</t>
    </r>
    <r>
      <rPr>
        <sz val="10"/>
        <rFont val="宋体"/>
        <family val="0"/>
        <charset val="128"/>
      </rPr>
      <t xml:space="preserve"> 1, 3, 5, </t>
    </r>
    <r>
      <rPr>
        <b val="true"/>
        <sz val="10"/>
        <rFont val="宋体"/>
        <family val="0"/>
        <charset val="128"/>
      </rPr>
      <t xml:space="preserve">Damage:</t>
    </r>
    <r>
      <rPr>
        <sz val="10"/>
        <rFont val="宋体"/>
        <family val="0"/>
        <charset val="128"/>
      </rPr>
      <t xml:space="preserve"> 2/2, </t>
    </r>
    <r>
      <rPr>
        <b val="true"/>
        <sz val="10"/>
        <rFont val="宋体"/>
        <family val="0"/>
        <charset val="128"/>
      </rPr>
      <t xml:space="preserve">Unavoidable</t>
    </r>
    <r>
      <rPr>
        <sz val="10"/>
        <rFont val="宋体"/>
        <family val="0"/>
        <charset val="128"/>
      </rPr>
      <t xml:space="preserve">".
</t>
    </r>
    <r>
      <rPr>
        <b val="true"/>
        <i val="true"/>
        <sz val="10"/>
        <rFont val="宋体"/>
        <family val="0"/>
        <charset val="128"/>
      </rPr>
      <t xml:space="preserve">Devious</t>
    </r>
    <r>
      <rPr>
        <sz val="10"/>
        <rFont val="宋体"/>
        <family val="0"/>
        <charset val="128"/>
      </rPr>
      <t xml:space="preserve"> - You attack with "</t>
    </r>
    <r>
      <rPr>
        <b val="true"/>
        <sz val="10"/>
        <rFont val="宋体"/>
        <family val="0"/>
        <charset val="128"/>
      </rPr>
      <t xml:space="preserve">Range:</t>
    </r>
    <r>
      <rPr>
        <sz val="10"/>
        <rFont val="宋体"/>
        <family val="0"/>
        <charset val="128"/>
      </rPr>
      <t xml:space="preserve"> 0, 2, 4, </t>
    </r>
    <r>
      <rPr>
        <b val="true"/>
        <sz val="10"/>
        <rFont val="宋体"/>
        <family val="0"/>
        <charset val="128"/>
      </rPr>
      <t xml:space="preserve">Damage:</t>
    </r>
    <r>
      <rPr>
        <sz val="10"/>
        <rFont val="宋体"/>
        <family val="0"/>
        <charset val="128"/>
      </rPr>
      <t xml:space="preserve"> 2/2, </t>
    </r>
    <r>
      <rPr>
        <b val="true"/>
        <sz val="10"/>
        <rFont val="宋体"/>
        <family val="0"/>
        <charset val="128"/>
      </rPr>
      <t xml:space="preserve">Unavoidable</t>
    </r>
    <r>
      <rPr>
        <sz val="10"/>
        <rFont val="宋体"/>
        <family val="0"/>
        <charset val="128"/>
      </rPr>
      <t xml:space="preserve">".</t>
    </r>
  </si>
  <si>
    <t xml:space="preserve">07-shinra-A1-s-3</t>
  </si>
  <si>
    <t xml:space="preserve">全知経典</t>
  </si>
  <si>
    <t xml:space="preserve">ぜんちきょうてん</t>
  </si>
  <si>
    <t xml:space="preserve">全知经卷</t>
  </si>
  <si>
    <t xml:space="preserve">全知圣典</t>
  </si>
  <si>
    <t xml:space="preserve">전지경전</t>
  </si>
  <si>
    <t xml:space="preserve">Interpret the Scripture</t>
  </si>
  <si>
    <t xml:space="preserve">0-5</t>
  </si>
  <si>
    <t xml:space="preserve">対応不可
【攻撃後】あなたは手札と伏せ札を好きな枚数だけ捨て札にする。その後、捨て札にあるカードから任意の数の計略を、任意の順で実行する。それら全てを解决し終えたら、次の計略を準備する。
（神算を選んでいたら全て神算で実行する）</t>
  </si>
  <si>
    <t xml:space="preserve">不可被对应
【攻击后】将任意张手牌和盖牌移入弃牌区。然后从弃牌区选择任意数量的计略，以任意顺序执行。所选择的计略全部结算完毕后，准备下个计略。
（如果选择的是神算那么执行的计略全部都是神算。鬼谋同之）</t>
  </si>
  <si>
    <t xml:space="preserve">不可被对应
【攻击后】将任意张手牌和盖牌移入弃牌区。然后从弃牌中选择任意数量的计略，以任意顺序执行。所选择的计略全部结算完毕后，准备下个计略。
（如果选择的是神算那么执行的计略全部都是神算）</t>
  </si>
  <si>
    <t xml:space="preserve">대응불가
【공격후】당신은 손패나 덮임패에서 원하는 만큼 버림패에 옮길 수 있다. 그 후에 버림패에서 임의의 수의 계략을 원하는 순서대로 실행하고, 다음 계략을 준비한다.
(신산을 준비했다면 모든 계략은 신산으로 처리된다)</t>
  </si>
  <si>
    <r>
      <rPr>
        <b val="true"/>
        <sz val="10"/>
        <rFont val="宋体"/>
        <family val="0"/>
        <charset val="128"/>
      </rPr>
      <t xml:space="preserve">No Reactions
After Attack:</t>
    </r>
    <r>
      <rPr>
        <sz val="10"/>
        <rFont val="宋体"/>
        <family val="0"/>
        <charset val="128"/>
      </rPr>
      <t xml:space="preserve"> You may put any number of cards in your hand and discard pile into your played pile. Then, enact any number of </t>
    </r>
    <r>
      <rPr>
        <b val="true"/>
        <i val="true"/>
        <sz val="10"/>
        <rFont val="宋体"/>
        <family val="0"/>
        <charset val="128"/>
      </rPr>
      <t xml:space="preserve">Plans</t>
    </r>
    <r>
      <rPr>
        <sz val="10"/>
        <rFont val="宋体"/>
        <family val="0"/>
        <charset val="128"/>
      </rPr>
      <t xml:space="preserve"> on cards in your played pile, in any order. After resolving all of them, prepare your next </t>
    </r>
    <r>
      <rPr>
        <b val="true"/>
        <i val="true"/>
        <sz val="10"/>
        <rFont val="宋体"/>
        <family val="0"/>
        <charset val="128"/>
      </rPr>
      <t xml:space="preserve">Plan</t>
    </r>
    <r>
      <rPr>
        <sz val="10"/>
        <rFont val="宋体"/>
        <family val="0"/>
        <charset val="128"/>
      </rPr>
      <t xml:space="preserve">.</t>
    </r>
  </si>
  <si>
    <t xml:space="preserve">10-kururu-A1-n-1</t>
  </si>
  <si>
    <t xml:space="preserve">あならいず</t>
  </si>
  <si>
    <t xml:space="preserve">分析</t>
  </si>
  <si>
    <t xml:space="preserve">Analyze</t>
  </si>
  <si>
    <t xml:space="preserve">애널라이즈</t>
  </si>
  <si>
    <t xml:space="preserve">----
&lt;付攻対&gt;あなたの任意の伏せ札1枚または相手の無作為な伏せ札1枚を捨て札にする。そのカードが《攻撃》ならば相手のライフに1ダメージを与える。そうでなければ相手は手札を1枚伏せ札にする。</t>
  </si>
  <si>
    <t xml:space="preserve">----
&lt;付攻对&gt; 从你的盖牌区中选择1张牌或者从对手的盖牌区中随机选择1张牌，将其置入弃牌区。若此牌为《攻击》，则给予敌命1点伤害。否则对手盖伏1张手牌。</t>
  </si>
  <si>
    <t xml:space="preserve">机巧：绿红紫～从你的盖牌区中选择1张牌或者从对手的盖牌区中随机选择1张牌，将其置入弃牌区。若此牌为《攻击》，则对敌命造成1点伤害。否则对手盖伏1张手牌。</t>
  </si>
  <si>
    <t xml:space="preserve">----
&lt;공부대&gt;당신의 임의의 덮임패 1장 또는 상대의 무작위 덮임패 1장을 버림패로 한다. 그 카드가 《공격》이라면 상대의 라이프에 1데미지를 준다. 그렇지 않다면 상대는 손패를 1장 덮임패로 한다.</t>
  </si>
  <si>
    <r>
      <rPr>
        <b val="true"/>
        <i val="true"/>
        <sz val="10"/>
        <rFont val="宋体"/>
        <family val="0"/>
        <charset val="128"/>
      </rPr>
      <t xml:space="preserve">Mechanism</t>
    </r>
    <r>
      <rPr>
        <sz val="10"/>
        <rFont val="宋体"/>
        <family val="0"/>
        <charset val="128"/>
      </rPr>
      <t xml:space="preserve"> </t>
    </r>
    <r>
      <rPr>
        <b val="true"/>
        <i val="true"/>
        <sz val="10"/>
        <rFont val="宋体"/>
        <family val="0"/>
        <charset val="128"/>
      </rPr>
      <t xml:space="preserve">(ENH ATK REA)</t>
    </r>
    <r>
      <rPr>
        <sz val="10"/>
        <rFont val="宋体"/>
        <family val="0"/>
        <charset val="128"/>
      </rPr>
      <t xml:space="preserve"> - Choose 1 card in your discard pile, or 1 random card in your opponent's discard pile. Put that card into its owner's played pile. If the chosen card is an Attack card, deal 1 damage to your opponent's Life. Otherwise, your opponent puts 1 card from their hand into their discard pile.</t>
    </r>
  </si>
  <si>
    <t xml:space="preserve">10-kururu-A1-n-3</t>
  </si>
  <si>
    <t xml:space="preserve">だうじんぐ</t>
  </si>
  <si>
    <t xml:space="preserve">探测</t>
  </si>
  <si>
    <t xml:space="preserve">Dowsing</t>
  </si>
  <si>
    <t xml:space="preserve">다우징</t>
  </si>
  <si>
    <t xml:space="preserve">相手の山札の上から1枚を捨て札にする。その後、相手の捨て札を1枚選ぶ。
----
&lt;X攻Y&gt;選んだカードを使用する。Xは選んだカードのカードタイプに、Yはサブタイプに等しい。</t>
  </si>
  <si>
    <t xml:space="preserve">弃置对手的牌库顶牌。然后从对手的弃牌区中选择1张牌。
----
&lt;攻ⓍⓎ&gt; 使用所选择的牌。Ⓧ为所选择的牌的主类别，Ⓨ为所选择的牌的副类别。</t>
  </si>
  <si>
    <t xml:space="preserve">弃置对手的牌库顶牌。然后从对手的弃牌区中选择1张牌。
机巧：X红Y～使用所选择的牌。X为所选择的牌的主类别，Y为所选择的牌的副类别。</t>
  </si>
  <si>
    <t xml:space="preserve">상대의 패산 위에서 1장을 버림패로 한다. 그 후에 상대 버림패를 1장 고른다.
----
&lt;X공Y&gt;고른 카드를 사용한다. X는 고른 카드의 카드 타입에 해당되고 Y는 서브 타입에 해당된다.</t>
  </si>
  <si>
    <r>
      <rPr>
        <sz val="10"/>
        <rFont val="Arial"/>
        <family val="2"/>
        <charset val="1"/>
      </rPr>
      <t xml:space="preserve">Put the top card of your opponent's deck into their played pile, then choose a card in their played pile.
----------
</t>
    </r>
    <r>
      <rPr>
        <b val="true"/>
        <i val="true"/>
        <sz val="10"/>
        <rFont val="宋体"/>
        <family val="0"/>
        <charset val="128"/>
      </rPr>
      <t xml:space="preserve">Mechanism (X ATK Y)</t>
    </r>
    <r>
      <rPr>
        <sz val="10"/>
        <rFont val="宋体"/>
        <family val="0"/>
        <charset val="128"/>
      </rPr>
      <t xml:space="preserve"> - Play the chosen card. X is that card's type. Y is that card's subtype.</t>
    </r>
  </si>
  <si>
    <t xml:space="preserve">10-kururu-A1-s-3</t>
  </si>
  <si>
    <t xml:space="preserve">らすとりさーち</t>
  </si>
  <si>
    <t xml:space="preserve">终极探索</t>
  </si>
  <si>
    <t xml:space="preserve">不懈探索</t>
  </si>
  <si>
    <t xml:space="preserve">Last Research</t>
  </si>
  <si>
    <t xml:space="preserve">라스트 리서치</t>
  </si>
  <si>
    <t xml:space="preserve">----
&lt;攻&gt;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
----
【即再起】あなたが山札を再構成する（再構成の後に未使用に戻る）。</t>
  </si>
  <si>
    <t xml:space="preserve">「世紀の大発見」-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
（条件を満たした状態で、このカードを右クリックすることにより発動可能）</t>
  </si>
  <si>
    <r>
      <rPr>
        <sz val="9"/>
        <color rgb="FF000000"/>
        <rFont val="SimSun"/>
        <family val="0"/>
        <charset val="134"/>
      </rPr>
      <t xml:space="preserve">&lt;攻&gt; 对手选择其盖牌区中的1张牌。你宣言1个牌名，并弃置所选择的牌。若你宣言的牌名与所选择牌的牌名一致，则将1个樱花结晶从虚移至此牌上。当此牌上的樱花结晶数达到2个后，则将其上所有樱花结晶移至虚，进行</t>
    </r>
    <r>
      <rPr>
        <b val="true"/>
        <sz val="9"/>
        <color rgb="FF000000"/>
        <rFont val="SimSun"/>
        <family val="0"/>
        <charset val="134"/>
      </rPr>
      <t xml:space="preserve">世纪的大发现</t>
    </r>
    <r>
      <rPr>
        <sz val="9"/>
        <color rgb="FF000000"/>
        <rFont val="SimSun"/>
        <family val="0"/>
        <charset val="134"/>
      </rPr>
      <t xml:space="preserve">，此牌额外获得终端。
----
【即再起】你重铸牌库后。</t>
    </r>
  </si>
  <si>
    <r>
      <rPr>
        <sz val="10"/>
        <color rgb="FF000000"/>
        <rFont val="MS PGothic"/>
        <family val="3"/>
        <charset val="128"/>
      </rPr>
      <t xml:space="preserve">「世</t>
    </r>
    <r>
      <rPr>
        <sz val="10"/>
        <color rgb="FF000000"/>
        <rFont val="NSimSun"/>
        <family val="3"/>
        <charset val="134"/>
      </rPr>
      <t xml:space="preserve">纪</t>
    </r>
    <r>
      <rPr>
        <sz val="10"/>
        <color rgb="FF000000"/>
        <rFont val="MS PGothic"/>
        <family val="3"/>
        <charset val="128"/>
      </rPr>
      <t xml:space="preserve">的大</t>
    </r>
    <r>
      <rPr>
        <sz val="10"/>
        <color rgb="FF000000"/>
        <rFont val="NSimSun"/>
        <family val="3"/>
        <charset val="134"/>
      </rPr>
      <t xml:space="preserve">发现</t>
    </r>
    <r>
      <rPr>
        <sz val="10"/>
        <color rgb="FF000000"/>
        <rFont val="MS PGothic"/>
        <family val="3"/>
        <charset val="128"/>
      </rPr>
      <t xml:space="preserve">」～查看</t>
    </r>
    <r>
      <rPr>
        <sz val="10"/>
        <color rgb="FF000000"/>
        <rFont val="NSimSun"/>
        <family val="3"/>
        <charset val="134"/>
      </rPr>
      <t xml:space="preserve">对</t>
    </r>
    <r>
      <rPr>
        <sz val="10"/>
        <color rgb="FF000000"/>
        <rFont val="MS PGothic"/>
        <family val="3"/>
        <charset val="128"/>
      </rPr>
      <t xml:space="preserve">手的所有王牌。</t>
    </r>
    <r>
      <rPr>
        <sz val="10"/>
        <color rgb="FF000000"/>
        <rFont val="NSimSun"/>
        <family val="3"/>
        <charset val="134"/>
      </rPr>
      <t xml:space="preserve">这</t>
    </r>
    <r>
      <rPr>
        <sz val="10"/>
        <color rgb="FF000000"/>
        <rFont val="MS PGothic"/>
        <family val="3"/>
        <charset val="128"/>
      </rPr>
      <t xml:space="preserve">之后</t>
    </r>
    <r>
      <rPr>
        <sz val="10"/>
        <color rgb="FF000000"/>
        <rFont val="NSimSun"/>
        <family val="3"/>
        <charset val="134"/>
      </rPr>
      <t xml:space="preserve">选择</t>
    </r>
    <r>
      <rPr>
        <sz val="10"/>
        <color rgb="FF000000"/>
        <rFont val="MS PGothic"/>
        <family val="3"/>
        <charset val="128"/>
      </rPr>
      <t xml:space="preserve">你或者</t>
    </r>
    <r>
      <rPr>
        <sz val="10"/>
        <color rgb="FF000000"/>
        <rFont val="NSimSun"/>
        <family val="3"/>
        <charset val="134"/>
      </rPr>
      <t xml:space="preserve">对</t>
    </r>
    <r>
      <rPr>
        <sz val="10"/>
        <color rgb="FF000000"/>
        <rFont val="MS PGothic"/>
        <family val="3"/>
        <charset val="128"/>
      </rPr>
      <t xml:space="preserve">手，将所</t>
    </r>
    <r>
      <rPr>
        <sz val="10"/>
        <color rgb="FF000000"/>
        <rFont val="NSimSun"/>
        <family val="3"/>
        <charset val="134"/>
      </rPr>
      <t xml:space="preserve">选</t>
    </r>
    <r>
      <rPr>
        <sz val="10"/>
        <color rgb="FF000000"/>
        <rFont val="MS PGothic"/>
        <family val="3"/>
        <charset val="128"/>
      </rPr>
      <t xml:space="preserve">玩家寄宿的女神的王牌中在眼前构筑</t>
    </r>
    <r>
      <rPr>
        <sz val="10"/>
        <color rgb="FF000000"/>
        <rFont val="NSimSun"/>
        <family val="3"/>
        <charset val="134"/>
      </rPr>
      <t xml:space="preserve">时</t>
    </r>
    <r>
      <rPr>
        <sz val="10"/>
        <color rgb="FF000000"/>
        <rFont val="MS PGothic"/>
        <family val="3"/>
        <charset val="128"/>
      </rPr>
      <t xml:space="preserve">没有被</t>
    </r>
    <r>
      <rPr>
        <sz val="10"/>
        <color rgb="FF000000"/>
        <rFont val="NSimSun"/>
        <family val="3"/>
        <charset val="134"/>
      </rPr>
      <t xml:space="preserve">选</t>
    </r>
    <r>
      <rPr>
        <sz val="10"/>
        <color rgb="FF000000"/>
        <rFont val="MS PGothic"/>
        <family val="3"/>
        <charset val="128"/>
      </rPr>
      <t xml:space="preserve">上的5</t>
    </r>
    <r>
      <rPr>
        <sz val="10"/>
        <color rgb="FF000000"/>
        <rFont val="NSimSun"/>
        <family val="3"/>
        <charset val="134"/>
      </rPr>
      <t xml:space="preserve">张</t>
    </r>
    <r>
      <rPr>
        <sz val="10"/>
        <color rgb="FF000000"/>
        <rFont val="MS PGothic"/>
        <family val="3"/>
        <charset val="128"/>
      </rPr>
      <t xml:space="preserve">，从游</t>
    </r>
    <r>
      <rPr>
        <sz val="10"/>
        <color rgb="FF000000"/>
        <rFont val="NSimSun"/>
        <family val="3"/>
        <charset val="134"/>
      </rPr>
      <t xml:space="preserve">戏</t>
    </r>
    <r>
      <rPr>
        <sz val="10"/>
        <color rgb="FF000000"/>
        <rFont val="MS PGothic"/>
        <family val="3"/>
        <charset val="128"/>
      </rPr>
      <t xml:space="preserve">外以未使用的状</t>
    </r>
    <r>
      <rPr>
        <sz val="10"/>
        <color rgb="FF000000"/>
        <rFont val="NSimSun"/>
        <family val="3"/>
        <charset val="134"/>
      </rPr>
      <t xml:space="preserve">态获</t>
    </r>
    <r>
      <rPr>
        <sz val="10"/>
        <color rgb="FF000000"/>
        <rFont val="MS PGothic"/>
        <family val="3"/>
        <charset val="128"/>
      </rPr>
      <t xml:space="preserve">得。再将『</t>
    </r>
    <r>
      <rPr>
        <sz val="10"/>
        <color rgb="FF000000"/>
        <rFont val="NSimSun"/>
        <family val="3"/>
        <charset val="134"/>
      </rPr>
      <t xml:space="preserve">终</t>
    </r>
    <r>
      <rPr>
        <sz val="10"/>
        <color rgb="FF000000"/>
        <rFont val="MS PGothic"/>
        <family val="3"/>
        <charset val="128"/>
      </rPr>
      <t xml:space="preserve">极探索』移出游</t>
    </r>
    <r>
      <rPr>
        <sz val="10"/>
        <color rgb="FF000000"/>
        <rFont val="NSimSun"/>
        <family val="3"/>
        <charset val="134"/>
      </rPr>
      <t xml:space="preserve">戏</t>
    </r>
    <r>
      <rPr>
        <sz val="10"/>
        <color rgb="FF000000"/>
        <rFont val="MS PGothic"/>
        <family val="3"/>
        <charset val="128"/>
      </rPr>
      <t xml:space="preserve">并从追加牌区以未使用的状</t>
    </r>
    <r>
      <rPr>
        <sz val="10"/>
        <color rgb="FF000000"/>
        <rFont val="NSimSun"/>
        <family val="3"/>
        <charset val="134"/>
      </rPr>
      <t xml:space="preserve">态获</t>
    </r>
    <r>
      <rPr>
        <sz val="10"/>
        <color rgb="FF000000"/>
        <rFont val="MS PGothic"/>
        <family val="3"/>
        <charset val="128"/>
      </rPr>
      <t xml:space="preserve">得王牌『壮</t>
    </r>
    <r>
      <rPr>
        <sz val="10"/>
        <color rgb="FF000000"/>
        <rFont val="NSimSun"/>
        <family val="3"/>
        <charset val="134"/>
      </rPr>
      <t xml:space="preserve">绝</t>
    </r>
    <r>
      <rPr>
        <sz val="10"/>
        <color rgb="FF000000"/>
        <rFont val="MS PGothic"/>
        <family val="3"/>
        <charset val="128"/>
      </rPr>
      <t xml:space="preserve">旅途』。</t>
    </r>
  </si>
  <si>
    <t xml:space="preserve">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
----
【即再起】你重铸牌库后</t>
  </si>
  <si>
    <t xml:space="preserve">----
&lt;공&gt;상대는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
----
【즉재기】당신이 패산을 재구성한다(재구성 후에 미사용으로 돌아간다).</t>
  </si>
  <si>
    <r>
      <rPr>
        <b val="true"/>
        <i val="true"/>
        <sz val="10"/>
        <rFont val="宋体"/>
        <family val="0"/>
        <charset val="128"/>
      </rPr>
      <t xml:space="preserve">Mechanism (ATK)</t>
    </r>
    <r>
      <rPr>
        <sz val="10"/>
        <rFont val="宋体"/>
        <family val="0"/>
        <charset val="128"/>
      </rPr>
      <t xml:space="preserve"> - Your opponent choose a card in discard pile. Choose a card name. Put the chosen card into its owner's played pile. If it is the named card, move 1 Sakura token from </t>
    </r>
    <r>
      <rPr>
        <b val="true"/>
        <sz val="10"/>
        <rFont val="宋体"/>
        <family val="0"/>
        <charset val="128"/>
      </rPr>
      <t xml:space="preserve">Shadow</t>
    </r>
    <r>
      <rPr>
        <sz val="10"/>
        <rFont val="宋体"/>
        <family val="0"/>
        <charset val="128"/>
      </rPr>
      <t xml:space="preserve"> to this card. If there are 2 Sakura tokens on this card, move all of them to </t>
    </r>
    <r>
      <rPr>
        <b val="true"/>
        <sz val="10"/>
        <rFont val="宋体"/>
        <family val="0"/>
        <charset val="128"/>
      </rPr>
      <t xml:space="preserve">Shadow</t>
    </r>
    <r>
      <rPr>
        <sz val="10"/>
        <rFont val="宋体"/>
        <family val="0"/>
        <charset val="128"/>
      </rPr>
      <t xml:space="preserve">, you make the discovery of the century, and this card gains </t>
    </r>
    <r>
      <rPr>
        <b val="true"/>
        <sz val="10"/>
        <rFont val="宋体"/>
        <family val="0"/>
        <charset val="128"/>
      </rPr>
      <t xml:space="preserve">Terminal</t>
    </r>
    <r>
      <rPr>
        <sz val="10"/>
        <rFont val="宋体"/>
        <family val="0"/>
        <charset val="128"/>
      </rPr>
      <t xml:space="preserve">.
----------
</t>
    </r>
    <r>
      <rPr>
        <b val="true"/>
        <sz val="10"/>
        <rFont val="宋体"/>
        <family val="0"/>
        <charset val="128"/>
      </rPr>
      <t xml:space="preserve">Immediate Resurgence:</t>
    </r>
    <r>
      <rPr>
        <sz val="10"/>
        <rFont val="宋体"/>
        <family val="0"/>
        <charset val="128"/>
      </rPr>
      <t xml:space="preserve"> You reshuffle your deck.</t>
    </r>
  </si>
  <si>
    <t xml:space="preserve">10-kururu-A1-s-3-ex1</t>
  </si>
  <si>
    <t xml:space="preserve">ぐらんがりばー</t>
  </si>
  <si>
    <t xml:space="preserve">壮绝旅途</t>
  </si>
  <si>
    <t xml:space="preserve">Grand Gulliver</t>
  </si>
  <si>
    <t xml:space="preserve">그랑갈리버</t>
  </si>
  <si>
    <t xml:space="preserve"> Grand Gulliver</t>
  </si>
  <si>
    <t xml:space="preserve">X</t>
  </si>
  <si>
    <t xml:space="preserve">【常時】Xはあなたのフレアに等しい。
【使用済】あなたの切札の消費は0となる。</t>
  </si>
  <si>
    <t xml:space="preserve">【常时】X等于自气中樱花结晶的数目。
【使用后】你的王牌的费用变为0。</t>
  </si>
  <si>
    <t xml:space="preserve">【상시】X는 당신의 플레어에 해당된다.
【사용됨】당신의 비장패의 코스트는 0이 된다.</t>
  </si>
  <si>
    <r>
      <rPr>
        <b val="true"/>
        <sz val="10"/>
        <rFont val="Arial"/>
        <family val="2"/>
        <charset val="1"/>
      </rPr>
      <t xml:space="preserve">Forced:</t>
    </r>
    <r>
      <rPr>
        <sz val="10"/>
        <rFont val="宋体"/>
        <family val="0"/>
        <charset val="128"/>
      </rPr>
      <t xml:space="preserve"> X is the number of Sakura tokens on your Flare.
Devoted: The Flare Costs of your Special cards become 0.</t>
    </r>
  </si>
  <si>
    <t xml:space="preserve">15-korunu-o-n-1</t>
  </si>
  <si>
    <t xml:space="preserve">korunu</t>
  </si>
  <si>
    <t xml:space="preserve">雪刃</t>
  </si>
  <si>
    <t xml:space="preserve">せつじん</t>
  </si>
  <si>
    <t xml:space="preserve">눈 칼날</t>
  </si>
  <si>
    <t xml:space="preserve">Ice Shards</t>
  </si>
  <si>
    <t xml:space="preserve">【攻撃後】相手は1回凍結する。</t>
  </si>
  <si>
    <t xml:space="preserve">【攻击后】冻结对手1次。</t>
  </si>
  <si>
    <t xml:space="preserve">【공격후】상대를 동결시킨다.</t>
  </si>
  <si>
    <r>
      <rPr>
        <b val="true"/>
        <sz val="10"/>
        <rFont val="宋体"/>
        <family val="0"/>
        <charset val="128"/>
      </rPr>
      <t xml:space="preserve">After Attack:</t>
    </r>
    <r>
      <rPr>
        <sz val="10"/>
        <rFont val="宋体"/>
        <family val="0"/>
        <charset val="128"/>
      </rPr>
      <t xml:space="preserve"> Freeze your opponent.</t>
    </r>
  </si>
  <si>
    <t xml:space="preserve">15-korunu-o-n-2</t>
  </si>
  <si>
    <t xml:space="preserve">旋回刃</t>
  </si>
  <si>
    <t xml:space="preserve">せんかいじん</t>
  </si>
  <si>
    <t xml:space="preserve">回旋刃</t>
  </si>
  <si>
    <t xml:space="preserve">선회날</t>
  </si>
  <si>
    <t xml:space="preserve">Cyclone Blade</t>
  </si>
  <si>
    <t xml:space="preserve">【常時】この《攻撃》が対応されたならば、対応したカードの解決後に
間合⇔ダスト：2</t>
  </si>
  <si>
    <t xml:space="preserve">【常时】若此《攻击》被对应，则在对应牌结算后：虚↔2↔距</t>
  </si>
  <si>
    <t xml:space="preserve">【常时】若此《攻击》被对应，则在对应牌结算后虚（2）⇔距</t>
  </si>
  <si>
    <t xml:space="preserve">【상시】이 카드에 대응을 했다면 대응을 해결한 뒤에, 
간격⇔더스트:2</t>
  </si>
  <si>
    <r>
      <rPr>
        <b val="true"/>
        <sz val="10"/>
        <rFont val="宋体"/>
        <family val="0"/>
        <charset val="128"/>
      </rPr>
      <t xml:space="preserve">Forced: If a Reaction is made to this attack, after it resolves:
Distance (2)</t>
    </r>
    <r>
      <rPr>
        <b val="true"/>
        <sz val="10"/>
        <rFont val="ＭＳ Ｐゴシック"/>
        <family val="3"/>
        <charset val="128"/>
      </rPr>
      <t xml:space="preserve">⇔</t>
    </r>
    <r>
      <rPr>
        <b val="true"/>
        <sz val="10"/>
        <rFont val="宋体"/>
        <family val="0"/>
        <charset val="128"/>
      </rPr>
      <t xml:space="preserve"> Shadow</t>
    </r>
  </si>
  <si>
    <t xml:space="preserve">15-korunu-o-n-3</t>
  </si>
  <si>
    <t xml:space="preserve">剣の舞</t>
  </si>
  <si>
    <t xml:space="preserve">つるぎのまい</t>
  </si>
  <si>
    <t xml:space="preserve">剑舞</t>
  </si>
  <si>
    <t xml:space="preserve">칼춤</t>
  </si>
  <si>
    <t xml:space="preserve">Blade Dance</t>
  </si>
  <si>
    <t xml:space="preserve">【常時】相手のオーラに空きがないならば、この《攻撃》は+1/+1となる。</t>
  </si>
  <si>
    <t xml:space="preserve">【常时】若敌装中没有空位，则此《攻击》得+1/+1。</t>
  </si>
  <si>
    <t xml:space="preserve">【常时】若敌装中没有空位，则此《攻击》得+1/+1</t>
  </si>
  <si>
    <t xml:space="preserve">【상시】상대의 오라가 꽉 차있다면, 이 《공격》은 +1/+1된다.</t>
  </si>
  <si>
    <r>
      <rPr>
        <b val="true"/>
        <sz val="10"/>
        <rFont val="宋体"/>
        <family val="0"/>
        <charset val="128"/>
      </rPr>
      <t xml:space="preserve">Forced:</t>
    </r>
    <r>
      <rPr>
        <sz val="10"/>
        <rFont val="宋体"/>
        <family val="0"/>
        <charset val="128"/>
      </rPr>
      <t xml:space="preserve"> If your </t>
    </r>
    <r>
      <rPr>
        <b val="true"/>
        <sz val="10"/>
        <rFont val="宋体"/>
        <family val="0"/>
        <charset val="128"/>
      </rPr>
      <t xml:space="preserve">opponent's Aura</t>
    </r>
    <r>
      <rPr>
        <sz val="10"/>
        <rFont val="宋体"/>
        <family val="0"/>
        <charset val="128"/>
      </rPr>
      <t xml:space="preserve"> is full, this attack gets +1/+1.</t>
    </r>
  </si>
  <si>
    <t xml:space="preserve">15-korunu-o-n-4</t>
  </si>
  <si>
    <t xml:space="preserve">雪渡り</t>
  </si>
  <si>
    <t xml:space="preserve">ゆきわたり</t>
  </si>
  <si>
    <t xml:space="preserve">渡雪</t>
  </si>
  <si>
    <t xml:space="preserve">눈 타기</t>
  </si>
  <si>
    <t xml:space="preserve">Snow Crossing</t>
  </si>
  <si>
    <t xml:space="preserve">間合⇔ダスト：1
相手のオーラの空きがないならば、
ダスト→間合：1
を行ってもよい。</t>
  </si>
  <si>
    <t xml:space="preserve">距↔1↔虚
若敌装中没有空位，则你可以再进行：虚→1→距</t>
  </si>
  <si>
    <t xml:space="preserve">距（1）⇔虚
若敌装中没有空位，则你可以选择虚（1）→距</t>
  </si>
  <si>
    <t xml:space="preserve">간격⇔더스트:1
상대의 오라가 꽉 차있다면,
더스트→간격:1
을 해도 좋다.</t>
  </si>
  <si>
    <r>
      <rPr>
        <b val="true"/>
        <sz val="10"/>
        <rFont val="宋体"/>
        <family val="0"/>
        <charset val="128"/>
      </rPr>
      <t xml:space="preserve">Distance (1)⇔ Shadow
</t>
    </r>
    <r>
      <rPr>
        <sz val="10"/>
        <rFont val="宋体"/>
        <family val="0"/>
        <charset val="128"/>
      </rPr>
      <t xml:space="preserve">
If your </t>
    </r>
    <r>
      <rPr>
        <b val="true"/>
        <sz val="10"/>
        <rFont val="宋体"/>
        <family val="0"/>
        <charset val="128"/>
      </rPr>
      <t xml:space="preserve">opponent's Aura</t>
    </r>
    <r>
      <rPr>
        <sz val="10"/>
        <rFont val="宋体"/>
        <family val="0"/>
        <charset val="128"/>
      </rPr>
      <t xml:space="preserve"> is full, you may then:
</t>
    </r>
    <r>
      <rPr>
        <b val="true"/>
        <sz val="10"/>
        <rFont val="宋体"/>
        <family val="0"/>
        <charset val="128"/>
      </rPr>
      <t xml:space="preserve">Shadow (1)→ Distance</t>
    </r>
  </si>
  <si>
    <t xml:space="preserve">15-korunu-o-n-5</t>
  </si>
  <si>
    <t xml:space="preserve">絶対零度</t>
  </si>
  <si>
    <t xml:space="preserve">ぜったいれいど</t>
  </si>
  <si>
    <t xml:space="preserve">绝对零度</t>
  </si>
  <si>
    <t xml:space="preserve">절대영도</t>
  </si>
  <si>
    <t xml:space="preserve">Absolute Zero</t>
  </si>
  <si>
    <t xml:space="preserve">相手はオーラの空きがなくなるまで凍結する。</t>
  </si>
  <si>
    <t xml:space="preserve">冻结对手，直至敌装中没有空位为止。</t>
  </si>
  <si>
    <t xml:space="preserve">상대의 오라가 꽉 찰때까지 동결시킨다.</t>
  </si>
  <si>
    <r>
      <rPr>
        <sz val="10"/>
        <rFont val="Arial"/>
        <family val="2"/>
        <charset val="1"/>
      </rPr>
      <t xml:space="preserve">Freeze your opponent until </t>
    </r>
    <r>
      <rPr>
        <b val="true"/>
        <sz val="10"/>
        <rFont val="宋体"/>
        <family val="0"/>
        <charset val="128"/>
      </rPr>
      <t xml:space="preserve">their Aura</t>
    </r>
    <r>
      <rPr>
        <sz val="10"/>
        <rFont val="宋体"/>
        <family val="0"/>
        <charset val="128"/>
      </rPr>
      <t xml:space="preserve"> is full.</t>
    </r>
  </si>
  <si>
    <t xml:space="preserve">15-korunu-o-n-6</t>
  </si>
  <si>
    <t xml:space="preserve">かじかみ</t>
  </si>
  <si>
    <t xml:space="preserve">冻僵</t>
  </si>
  <si>
    <t xml:space="preserve">동상</t>
  </si>
  <si>
    <t xml:space="preserve">Frostbite</t>
  </si>
  <si>
    <t xml:space="preserve">【展開時】相手は1回凍結する。
【展開中】相手は基本動作《宿し》を行えない。</t>
  </si>
  <si>
    <t xml:space="preserve">【展开时】冻结对手1次。
【展开中】对手不能执行基本动作《聚气》。</t>
  </si>
  <si>
    <t xml:space="preserve">【전개시】상대를 동결시킨다.
【전개중】상대는 기본 동작 《품기》를 할 수 없다.</t>
  </si>
  <si>
    <r>
      <rPr>
        <b val="true"/>
        <sz val="10"/>
        <rFont val="宋体"/>
        <family val="0"/>
        <charset val="128"/>
      </rPr>
      <t xml:space="preserve">Initialize:</t>
    </r>
    <r>
      <rPr>
        <sz val="10"/>
        <rFont val="宋体"/>
        <family val="0"/>
        <charset val="128"/>
      </rPr>
      <t xml:space="preserve"> Freeze your opponent.
</t>
    </r>
    <r>
      <rPr>
        <b val="true"/>
        <sz val="10"/>
        <rFont val="宋体"/>
        <family val="0"/>
        <charset val="128"/>
      </rPr>
      <t xml:space="preserve">Ongoing:</t>
    </r>
    <r>
      <rPr>
        <sz val="10"/>
        <rFont val="宋体"/>
        <family val="0"/>
        <charset val="128"/>
      </rPr>
      <t xml:space="preserve"> Your opponent cannot perform the Focus basic action.</t>
    </r>
  </si>
  <si>
    <t xml:space="preserve">15-korunu-o-n-7</t>
  </si>
  <si>
    <t xml:space="preserve">凍縛場</t>
  </si>
  <si>
    <t xml:space="preserve">とうばくば</t>
  </si>
  <si>
    <t xml:space="preserve">冻缚场</t>
  </si>
  <si>
    <t xml:space="preserve">동박장</t>
  </si>
  <si>
    <t xml:space="preserve">Prison of Ice</t>
  </si>
  <si>
    <t xml:space="preserve">【展開中】相手が凍結しているならば、相手の開始フェイズに相手は以下から2つを選ぶ。
その開始フェイズにおいて選ばれた2つの処理を飛ばす。
・集中力を1得る。
・付与札から桜花結晶を1つずつ取り除く。
・山札を再構成してもよい。
・カードを2枚引く。</t>
  </si>
  <si>
    <t xml:space="preserve">【展开中】若对手被冻结，则每当对手的准备阶段开始时，对手选择以下2项。该开始阶段结算时跳过对手选择的步骤。
●获得1点集中力；
●从每张展开中的付与牌上移除1个樱花结晶；
●可以重铸牌库；
●抓2张牌。</t>
  </si>
  <si>
    <t xml:space="preserve">【展开中】若对手被冻结，则每当对手的开始阶段开始时，对手选择2项。该开始阶段结算时跳过对手选择的步骤。
1.获得1点集中力；
2.从每张展开中的付与牌上移除1个樱花结晶；
3.可以重铸牌库；
4.抓2张牌。</t>
  </si>
  <si>
    <t xml:space="preserve">【전개중】상대의 오라에 동결 토큰이 있다면 상대의 개시 페이즈 때에 아래의 단계 중 2개를 골라서 무시한다.
・집중력을 1얻는다.
・부여패에서 벚꽃결정을 1개씩 더스트로 보낸다.
・패산의 재구성을 해도 좋다.
・카드를 2장 뽑는다.</t>
  </si>
  <si>
    <r>
      <rPr>
        <b val="true"/>
        <sz val="10"/>
        <rFont val="Arial"/>
        <family val="2"/>
        <charset val="1"/>
      </rPr>
      <t xml:space="preserve">Ongoing:</t>
    </r>
    <r>
      <rPr>
        <sz val="10"/>
        <rFont val="宋体"/>
        <family val="0"/>
        <charset val="128"/>
      </rPr>
      <t xml:space="preserve"> If your opponent has any Ice counters, at the beginning of their turn, they choose two of the following steps and skip them that phase:
・Gain 1 Vigor.
・Move 1 Sakura token from each Enhancement in play to Shadow.
・You may reshuffle your deck.
・Draw 2 cards.</t>
    </r>
  </si>
  <si>
    <t xml:space="preserve">15-korunu-o-s-1</t>
  </si>
  <si>
    <t xml:space="preserve">コンルルヤンペ</t>
  </si>
  <si>
    <t xml:space="preserve">凛冽冰雨</t>
  </si>
  <si>
    <t xml:space="preserve">콘루 루얀페</t>
  </si>
  <si>
    <t xml:space="preserve">Konru Ruyanpe</t>
  </si>
  <si>
    <t xml:space="preserve">【攻撃後】相手がオーラへのダメージを選んだならば、相手はオーラの空きがなくなるまで凍結する。</t>
  </si>
  <si>
    <t xml:space="preserve">(+1) 【展開時】攻撃『適正距離3、2/2、不可避』を行う。
----
隙
【展開中】相手のオーラへと桜花結晶が移動するならば、それは代わりにダストへと移動する。そうした場合、このカードの上から桜花結晶を1つダストに送る。</t>
  </si>
  <si>
    <t xml:space="preserve">【攻击后】若对手选择由装承受此次伤害，则冻结对手，直至敌装中没有空位为止。</t>
  </si>
  <si>
    <t xml:space="preserve">【공격후】상대가 오라 데미지를 선택했다면 상대의 오라가 꽉 찰때까지 동결시킨다.</t>
  </si>
  <si>
    <r>
      <rPr>
        <b val="true"/>
        <sz val="10"/>
        <rFont val="宋体"/>
        <family val="0"/>
        <charset val="128"/>
      </rPr>
      <t xml:space="preserve">After Attack:</t>
    </r>
    <r>
      <rPr>
        <sz val="10"/>
        <rFont val="宋体"/>
        <family val="0"/>
        <charset val="128"/>
      </rPr>
      <t xml:space="preserve"> If your opponent chose to take damage to </t>
    </r>
    <r>
      <rPr>
        <b val="true"/>
        <sz val="10"/>
        <rFont val="宋体"/>
        <family val="0"/>
        <charset val="128"/>
      </rPr>
      <t xml:space="preserve">Aura</t>
    </r>
    <r>
      <rPr>
        <sz val="10"/>
        <rFont val="宋体"/>
        <family val="0"/>
        <charset val="128"/>
      </rPr>
      <t xml:space="preserve">, Freeze them until </t>
    </r>
    <r>
      <rPr>
        <b val="true"/>
        <sz val="10"/>
        <rFont val="宋体"/>
        <family val="0"/>
        <charset val="128"/>
      </rPr>
      <t xml:space="preserve">their Aura</t>
    </r>
    <r>
      <rPr>
        <sz val="10"/>
        <rFont val="宋体"/>
        <family val="0"/>
        <charset val="128"/>
      </rPr>
      <t xml:space="preserve"> is full.</t>
    </r>
  </si>
  <si>
    <t xml:space="preserve">15-korunu-o-s-2</t>
  </si>
  <si>
    <t xml:space="preserve">レタルレラ</t>
  </si>
  <si>
    <t xml:space="preserve">刺骨霜风</t>
  </si>
  <si>
    <t xml:space="preserve">레타르 레라</t>
  </si>
  <si>
    <t xml:space="preserve">Retar Rera</t>
  </si>
  <si>
    <t xml:space="preserve">相手のオーラに空きがないならば、対応した《攻撃》を打ち消す。そうでなければ、
間合→相オーラ：1</t>
  </si>
  <si>
    <t xml:space="preserve">若敌装中没有空位，则打消被对应的《攻击》。否则：距→1→敌装</t>
  </si>
  <si>
    <t xml:space="preserve">若敌装中没有空位，则打消被对应的《攻击》。否则距（1）→敌装</t>
  </si>
  <si>
    <t xml:space="preserve">상대의 오라가 꽉 차있다면 대응한 공격을 무효한다. 그렇지 않다면,
간격→상대 오라:1</t>
  </si>
  <si>
    <r>
      <rPr>
        <sz val="10"/>
        <rFont val="Arial"/>
        <family val="2"/>
        <charset val="1"/>
      </rPr>
      <t xml:space="preserve">Cancel the attack you played this card as a Reaction to if your </t>
    </r>
    <r>
      <rPr>
        <b val="true"/>
        <sz val="10"/>
        <rFont val="宋体"/>
        <family val="0"/>
        <charset val="128"/>
      </rPr>
      <t xml:space="preserve">opponent's Aura</t>
    </r>
    <r>
      <rPr>
        <sz val="10"/>
        <rFont val="宋体"/>
        <family val="0"/>
        <charset val="128"/>
      </rPr>
      <t xml:space="preserve"> is full. Otherwise,
</t>
    </r>
    <r>
      <rPr>
        <b val="true"/>
        <sz val="10"/>
        <rFont val="宋体"/>
        <family val="0"/>
        <charset val="128"/>
      </rPr>
      <t xml:space="preserve">Distance (1)→ Opponent's Aura</t>
    </r>
  </si>
  <si>
    <t xml:space="preserve">15-korunu-o-s-3</t>
  </si>
  <si>
    <t xml:space="preserve">ウパシトゥム</t>
  </si>
  <si>
    <t xml:space="preserve">纷飞寒雪</t>
  </si>
  <si>
    <t xml:space="preserve">우파스툼</t>
  </si>
  <si>
    <t xml:space="preserve">Upastum</t>
  </si>
  <si>
    <t xml:space="preserve">0/-</t>
  </si>
  <si>
    <t xml:space="preserve">【攻撃後】相手は1回凍結する。
（この効果でオーラの空きがなくなっても、まだ使用中なので未使用には戻らない）
----
【即再起】相手のオーラが空いた状態から空きがなくなる。</t>
  </si>
  <si>
    <t xml:space="preserve">【攻击后】冻结对手1次。
（即使因此效果使敌装中没有空位，此牌也会因仍在使用中而不会变为未使用状态。）
----
即再起：敌装从有空位的状态变为没有空位的状态。</t>
  </si>
  <si>
    <t xml:space="preserve">【攻击后】冻结对手1次。
（即使因此效果使敌装中没有空位，此牌也会因仍在使用中而不会变为未使用状态。）
即再起：敌装从有空位的状态变为没有空位的状态。</t>
  </si>
  <si>
    <t xml:space="preserve">【공격후】상대를 동결시킨다. (이 카드는 아직 사용중이기 때문에 오라가 꽉 차도 즉재기되지 않는다)
----
즉재기:상대의 오라가 꽉 찬다.</t>
  </si>
  <si>
    <r>
      <rPr>
        <b val="true"/>
        <sz val="10"/>
        <rFont val="宋体"/>
        <family val="0"/>
        <charset val="128"/>
      </rPr>
      <t xml:space="preserve">After Attack:</t>
    </r>
    <r>
      <rPr>
        <sz val="10"/>
        <rFont val="宋体"/>
        <family val="0"/>
        <charset val="128"/>
      </rPr>
      <t xml:space="preserve"> Freeze your opponent. </t>
    </r>
    <r>
      <rPr>
        <i val="true"/>
        <sz val="10"/>
        <rFont val="宋体"/>
        <family val="0"/>
        <charset val="128"/>
      </rPr>
      <t xml:space="preserve">(This can't cause this card to Resurge as it has not finished resolving.)
</t>
    </r>
    <r>
      <rPr>
        <b val="true"/>
        <sz val="10"/>
        <rFont val="宋体"/>
        <family val="0"/>
        <charset val="128"/>
      </rPr>
      <t xml:space="preserve">Immediate Resurgence:</t>
    </r>
    <r>
      <rPr>
        <sz val="10"/>
        <rFont val="宋体"/>
        <family val="0"/>
        <charset val="128"/>
      </rPr>
      <t xml:space="preserve"> Your </t>
    </r>
    <r>
      <rPr>
        <b val="true"/>
        <sz val="10"/>
        <rFont val="宋体"/>
        <family val="0"/>
        <charset val="128"/>
      </rPr>
      <t xml:space="preserve">opponent's Aura</t>
    </r>
    <r>
      <rPr>
        <sz val="10"/>
        <rFont val="宋体"/>
        <family val="0"/>
        <charset val="128"/>
      </rPr>
      <t xml:space="preserve"> becomes full.</t>
    </r>
  </si>
  <si>
    <t xml:space="preserve">15-korunu-o-s-4</t>
  </si>
  <si>
    <t xml:space="preserve">ポルチャルトー</t>
  </si>
  <si>
    <t xml:space="preserve">往生彼岸</t>
  </si>
  <si>
    <t xml:space="preserve">彼世深渊</t>
  </si>
  <si>
    <t xml:space="preserve">폴챠르트</t>
  </si>
  <si>
    <t xml:space="preserve">Poru-char To</t>
  </si>
  <si>
    <t xml:space="preserve">終端
【展開中】矢印効果による間合からの桜花結晶の移動と間合への桜花結晶の移動は1大きくなる。</t>
  </si>
  <si>
    <t xml:space="preserve">终端
【展开中】每当箭头效果将樱花结晶移入或移出距时，额外移动1个樱花结晶。</t>
  </si>
  <si>
    <t xml:space="preserve">종단
【전개중】화살표가 있고 간격과 관련있는 벚꽃결정의 이동 수가 +1된다.</t>
  </si>
  <si>
    <r>
      <rPr>
        <b val="true"/>
        <sz val="10"/>
        <rFont val="宋体"/>
        <family val="0"/>
        <charset val="128"/>
      </rPr>
      <t xml:space="preserve">Terminal
</t>
    </r>
    <r>
      <rPr>
        <sz val="10"/>
        <rFont val="宋体"/>
        <family val="0"/>
        <charset val="128"/>
      </rPr>
      <t xml:space="preserve">
</t>
    </r>
    <r>
      <rPr>
        <b val="true"/>
        <sz val="10"/>
        <rFont val="宋体"/>
        <family val="0"/>
        <charset val="128"/>
      </rPr>
      <t xml:space="preserve">Ongoing:</t>
    </r>
    <r>
      <rPr>
        <sz val="10"/>
        <rFont val="宋体"/>
        <family val="0"/>
        <charset val="128"/>
      </rPr>
      <t xml:space="preserve"> Increase the number of Sakura tokens moved by arrows (→) to or from </t>
    </r>
    <r>
      <rPr>
        <b val="true"/>
        <sz val="10"/>
        <rFont val="宋体"/>
        <family val="0"/>
        <charset val="128"/>
      </rPr>
      <t xml:space="preserve">Distance</t>
    </r>
    <r>
      <rPr>
        <sz val="10"/>
        <rFont val="宋体"/>
        <family val="0"/>
        <charset val="128"/>
      </rPr>
      <t xml:space="preserve"> by 1.</t>
    </r>
  </si>
  <si>
    <t xml:space="preserve">16-yatsuha-o-n-1</t>
  </si>
  <si>
    <t xml:space="preserve">yatsuha</t>
  </si>
  <si>
    <t xml:space="preserve">星の爪</t>
  </si>
  <si>
    <t xml:space="preserve">ほしのつめ</t>
  </si>
  <si>
    <t xml:space="preserve">星之爪</t>
  </si>
  <si>
    <t xml:space="preserve">별의 손톱</t>
  </si>
  <si>
    <t xml:space="preserve">Astral Claw</t>
  </si>
  <si>
    <t xml:space="preserve">16-yatsuha-A1-n-1-ex1</t>
  </si>
  <si>
    <t xml:space="preserve">【攻撃後】自オーラ→相フレア：1 </t>
  </si>
  <si>
    <t xml:space="preserve">【攻击后】自装→1→敌气</t>
  </si>
  <si>
    <t xml:space="preserve">【攻击后】自装（1）→敌气</t>
  </si>
  <si>
    <t xml:space="preserve">【공격후】자신 오라→상대 플레어：1 </t>
  </si>
  <si>
    <r>
      <rPr>
        <b val="true"/>
        <sz val="10"/>
        <rFont val="宋体"/>
        <family val="0"/>
        <charset val="128"/>
      </rPr>
      <t xml:space="preserve">After Attack:</t>
    </r>
    <r>
      <rPr>
        <sz val="10"/>
        <rFont val="宋体"/>
        <family val="0"/>
        <charset val="128"/>
      </rPr>
      <t xml:space="preserve"> </t>
    </r>
    <r>
      <rPr>
        <b val="true"/>
        <sz val="10"/>
        <rFont val="宋体"/>
        <family val="0"/>
        <charset val="128"/>
      </rPr>
      <t xml:space="preserve">Your Aura (1)→ Opponent's Flare</t>
    </r>
  </si>
  <si>
    <t xml:space="preserve">16-yatsuha-o-n-2</t>
  </si>
  <si>
    <t xml:space="preserve">昏い咢</t>
  </si>
  <si>
    <t xml:space="preserve">くらいあぎと</t>
  </si>
  <si>
    <t xml:space="preserve">昏之颚</t>
  </si>
  <si>
    <t xml:space="preserve">暗之颚</t>
  </si>
  <si>
    <t xml:space="preserve">황혼의 칼날</t>
  </si>
  <si>
    <t xml:space="preserve">Grim Edict</t>
  </si>
  <si>
    <t xml:space="preserve">16-yatsuha-A1-n-2-ex1</t>
  </si>
  <si>
    <t xml:space="preserve">不可避
【常時】この《攻撃》は+0/+Xとなる。Xは鏡映数に等しい。
【攻撃後】あなたは畏縮する。</t>
  </si>
  <si>
    <t xml:space="preserve">不可被闪避
【常时】此攻击得+0/+X。X等于镜映数。
【攻击后】令你畏缩。</t>
  </si>
  <si>
    <t xml:space="preserve">不可被闪避
【常时】此攻击得+0/+X。X等于镜映数。
【攻击后】你畏缩。</t>
  </si>
  <si>
    <t xml:space="preserve">불가피
【상시】이 《공격》은 +0/+X된다. X는 거울 수에 해당된다.
【공격후】당신은 위축된다.</t>
  </si>
  <si>
    <r>
      <rPr>
        <b val="true"/>
        <sz val="10"/>
        <rFont val="宋体"/>
        <family val="0"/>
        <charset val="128"/>
      </rPr>
      <t xml:space="preserve">Unavoidable
</t>
    </r>
    <r>
      <rPr>
        <sz val="10"/>
        <rFont val="宋体"/>
        <family val="0"/>
        <charset val="128"/>
      </rPr>
      <t xml:space="preserve">
</t>
    </r>
    <r>
      <rPr>
        <b val="true"/>
        <sz val="10"/>
        <rFont val="宋体"/>
        <family val="0"/>
        <charset val="128"/>
      </rPr>
      <t xml:space="preserve">Forced:</t>
    </r>
    <r>
      <rPr>
        <sz val="10"/>
        <rFont val="宋体"/>
        <family val="0"/>
        <charset val="128"/>
      </rPr>
      <t xml:space="preserve"> This attack gains +0/+X, where X is the number of Reflections.
</t>
    </r>
    <r>
      <rPr>
        <b val="true"/>
        <sz val="10"/>
        <rFont val="宋体"/>
        <family val="0"/>
        <charset val="128"/>
      </rPr>
      <t xml:space="preserve">After Attack:</t>
    </r>
    <r>
      <rPr>
        <sz val="10"/>
        <rFont val="宋体"/>
        <family val="0"/>
        <charset val="128"/>
      </rPr>
      <t xml:space="preserve"> Flinch yourself.</t>
    </r>
  </si>
  <si>
    <t xml:space="preserve">16-yatsuha-o-n-3</t>
  </si>
  <si>
    <t xml:space="preserve">鏡の悪魔</t>
  </si>
  <si>
    <t xml:space="preserve">かがみのあくま</t>
  </si>
  <si>
    <t xml:space="preserve">镜之恶魔</t>
  </si>
  <si>
    <t xml:space="preserve">거울의 악마</t>
  </si>
  <si>
    <t xml:space="preserve">Devil of the Mirror</t>
  </si>
  <si>
    <t xml:space="preserve">16-yatsuha-A1-n-3-ex1</t>
  </si>
  <si>
    <t xml:space="preserve">【攻撃後】自ライフ→ダスト：1 </t>
  </si>
  <si>
    <t xml:space="preserve">【공격후】자신 라이프→더스트：1 </t>
  </si>
  <si>
    <t xml:space="preserve">After Attack: Your Life (1)→ Shadow</t>
  </si>
  <si>
    <t xml:space="preserve">16-yatsuha-o-n-4</t>
  </si>
  <si>
    <t xml:space="preserve">幻影歩法</t>
  </si>
  <si>
    <t xml:space="preserve">げんえいほほう</t>
  </si>
  <si>
    <t xml:space="preserve">幻影步法</t>
  </si>
  <si>
    <t xml:space="preserve">환영보법</t>
  </si>
  <si>
    <t xml:space="preserve">Phantom Stride</t>
  </si>
  <si>
    <t xml:space="preserve">16-yatsuha-A1-n-4-ex1</t>
  </si>
  <si>
    <t xml:space="preserve">あなたは集中力を1得る。
以下から1つを選ぶ。
・このターン中、現在の間合は1増加し、達人の間合は1大きくなる。
・このターン中、現在の間合は1減少し、達人の間合は1小さくなる。</t>
  </si>
  <si>
    <t xml:space="preserve">获得1点集中力。选择1项：
●本回合内，当前距离增大1，达人距离增大1；
●本回合内，当前距离减小1，达人距离减小1。</t>
  </si>
  <si>
    <t xml:space="preserve">获得1点集中力。选择1项：
1.本回合内，当前距离增大1，达人距离增大1；
2.本回合内，当前距离减小1，达人距离减小1。</t>
  </si>
  <si>
    <t xml:space="preserve">당신은 집중력을 1얻는다.
아래에서 1개를 고른다.
・이 턴 동안 현재의 간격은 1증가하고 달인의 간격은 1늘어난다.
・이 턴 동안 현재의 간격은 1감소하고 달인의 간격은 1줄어든다.</t>
  </si>
  <si>
    <r>
      <rPr>
        <sz val="10"/>
        <rFont val="Arial"/>
        <family val="2"/>
        <charset val="1"/>
      </rPr>
      <t xml:space="preserve">Gain 1 Vigor. Choose one:
</t>
    </r>
    <r>
      <rPr>
        <sz val="10"/>
        <rFont val="MS PGothic"/>
        <family val="3"/>
        <charset val="128"/>
      </rPr>
      <t xml:space="preserve">・</t>
    </r>
    <r>
      <rPr>
        <sz val="10"/>
        <rFont val="Arial"/>
        <family val="2"/>
        <charset val="1"/>
      </rPr>
      <t xml:space="preserve">For the rest of the turn, the current </t>
    </r>
    <r>
      <rPr>
        <b val="true"/>
        <sz val="10"/>
        <rFont val="宋体"/>
        <family val="0"/>
        <charset val="128"/>
      </rPr>
      <t xml:space="preserve">Distance</t>
    </r>
    <r>
      <rPr>
        <sz val="10"/>
        <rFont val="宋体"/>
        <family val="0"/>
        <charset val="128"/>
      </rPr>
      <t xml:space="preserve"> is increased by 1, and the size of the Mastery Zone is increased by 1.
・For the rest of the turn, the current </t>
    </r>
    <r>
      <rPr>
        <b val="true"/>
        <sz val="10"/>
        <rFont val="宋体"/>
        <family val="0"/>
        <charset val="128"/>
      </rPr>
      <t xml:space="preserve">Distance</t>
    </r>
    <r>
      <rPr>
        <sz val="10"/>
        <rFont val="宋体"/>
        <family val="0"/>
        <charset val="128"/>
      </rPr>
      <t xml:space="preserve"> is decreased by 1, and the size of the Mastery Zone is decreased by 1.</t>
    </r>
  </si>
  <si>
    <t xml:space="preserve">16-yatsuha-o-n-5</t>
  </si>
  <si>
    <t xml:space="preserve">意志</t>
  </si>
  <si>
    <t xml:space="preserve">いし</t>
  </si>
  <si>
    <t xml:space="preserve">의지</t>
  </si>
  <si>
    <t xml:space="preserve">Determination</t>
  </si>
  <si>
    <t xml:space="preserve">16-yatsuha-A1-n-5-ex1</t>
  </si>
  <si>
    <t xml:space="preserve">以下のどちらかまたは両方を行う。
・自オーラ⇔自フレア：1
・相オーラ⇔相フレア：1</t>
  </si>
  <si>
    <t xml:space="preserve">选择1项或都选：
●自装↔1↔自气
●敌装↔1↔敌气</t>
  </si>
  <si>
    <t xml:space="preserve">选择1项或都选：
1.自装（1）⇔自气
2.敌装（1）⇔敌气</t>
  </si>
  <si>
    <t xml:space="preserve">아래에서 하나 또는 양쪽을 실행한다.
・자신 오라⇔자신 플레어：1
・상대 오라⇔상대 플레어：1</t>
  </si>
  <si>
    <r>
      <rPr>
        <sz val="10"/>
        <rFont val="Arial"/>
        <family val="2"/>
        <charset val="1"/>
      </rPr>
      <t xml:space="preserve">Choose one or both:
</t>
    </r>
    <r>
      <rPr>
        <sz val="10"/>
        <rFont val="MS PGothic"/>
        <family val="3"/>
        <charset val="128"/>
      </rPr>
      <t xml:space="preserve">・</t>
    </r>
    <r>
      <rPr>
        <b val="true"/>
        <sz val="10"/>
        <rFont val="宋体"/>
        <family val="0"/>
        <charset val="128"/>
      </rPr>
      <t xml:space="preserve">Your Aura (1)⇔ Your Flare
</t>
    </r>
    <r>
      <rPr>
        <sz val="10"/>
        <rFont val="宋体"/>
        <family val="0"/>
        <charset val="128"/>
      </rPr>
      <t xml:space="preserve">・</t>
    </r>
    <r>
      <rPr>
        <b val="true"/>
        <sz val="10"/>
        <rFont val="宋体"/>
        <family val="0"/>
        <charset val="128"/>
      </rPr>
      <t xml:space="preserve">Opponent's Aura (1)⇔ Opponent's Flare</t>
    </r>
  </si>
  <si>
    <t xml:space="preserve">16-yatsuha-o-n-6</t>
  </si>
  <si>
    <t xml:space="preserve">契約</t>
  </si>
  <si>
    <t xml:space="preserve">けいやく</t>
  </si>
  <si>
    <t xml:space="preserve">契约</t>
  </si>
  <si>
    <t xml:space="preserve">계약</t>
  </si>
  <si>
    <t xml:space="preserve">Pact of Glass</t>
  </si>
  <si>
    <t xml:space="preserve">16-yatsuha-A1-n-6-ex1</t>
  </si>
  <si>
    <t xml:space="preserve">相フレア→自オーラ：1
次の終了フェイズに相手のフレアがあなたのフレア以下ならば、
自オーラ→相フレア：1</t>
  </si>
  <si>
    <t xml:space="preserve">敌气→1→自装
在下一个结束阶段，若敌气中的樱花结晶的数目不大于自气，则：自装→1→敌气</t>
  </si>
  <si>
    <t xml:space="preserve">敌气（1）→自装
下一个结束阶段开始时，若敌气中的樱花结晶的数目不大于自气，则自装（1）→敌气</t>
  </si>
  <si>
    <t xml:space="preserve">상대 플레어→자신 오라：1
다음 종료 페이즈에 상대의 플레어가 당신의 플레어 이하라면,
자신 오라→상대 플레어：1</t>
  </si>
  <si>
    <r>
      <rPr>
        <b val="true"/>
        <sz val="10"/>
        <rFont val="宋体"/>
        <family val="0"/>
        <charset val="128"/>
      </rPr>
      <t xml:space="preserve">Opponent's Flare (1)→ Your Aura
</t>
    </r>
    <r>
      <rPr>
        <sz val="10"/>
        <rFont val="宋体"/>
        <family val="0"/>
        <charset val="128"/>
      </rPr>
      <t xml:space="preserve">At the end of this turn, if your Opponent's Flare is less than or equal to yours:
</t>
    </r>
    <r>
      <rPr>
        <b val="true"/>
        <sz val="10"/>
        <rFont val="宋体"/>
        <family val="0"/>
        <charset val="128"/>
      </rPr>
      <t xml:space="preserve">Your Aura (1)→ Opponent's Flare</t>
    </r>
  </si>
  <si>
    <t xml:space="preserve">16-yatsuha-o-n-7</t>
  </si>
  <si>
    <t xml:space="preserve">寄花</t>
  </si>
  <si>
    <t xml:space="preserve">よりばな</t>
  </si>
  <si>
    <t xml:space="preserve">기묘한 꽃</t>
  </si>
  <si>
    <t xml:space="preserve">Flower Harvest</t>
  </si>
  <si>
    <t xml:space="preserve">16-yatsuha-A1-n-7-ex1</t>
  </si>
  <si>
    <t xml:space="preserve">隙
【常時】このカードの納は鏡映数だけ小さくなる。
【破棄時】攻撃『適正距離1-4、0/0、【攻撃後】相オーラ→自オーラ：2』を行う。</t>
  </si>
  <si>
    <t xml:space="preserve">破绽
【常时】此牌的纳减小X，X等于镜映数。
【破弃时】进行一次“攻击距离1-4、伤害0/0、【攻击后】敌装→2→自装”的《攻击》。</t>
  </si>
  <si>
    <t xml:space="preserve">破绽
【常时】此牌的纳减小X，X等于镜映数。
【破弃时】进行一次“攻击距离1-4 伤害0/0 【攻击后】敌装（2）→自装”的《攻击》。</t>
  </si>
  <si>
    <t xml:space="preserve">틈
【상시】이 카드의 납은 거울 수만큼 줄어든다.
【파기시】공격 『적정거리1-4, 0/0, 【공격후】상대 오라→자신 오라：2』를 한다.</t>
  </si>
  <si>
    <r>
      <rPr>
        <b val="true"/>
        <sz val="10"/>
        <rFont val="Arial"/>
        <family val="2"/>
        <charset val="1"/>
      </rPr>
      <t xml:space="preserve">Unguarded
Forced:</t>
    </r>
    <r>
      <rPr>
        <sz val="10"/>
        <rFont val="宋体"/>
        <family val="0"/>
        <charset val="128"/>
      </rPr>
      <t xml:space="preserve"> This card's Charge is reduced by 1 for each Reflection.
Disenchant: You attack with "Range: 1-4, Damage: 0/0, After Attack: Opponent's Aura (2)→ Your Aura".</t>
    </r>
  </si>
  <si>
    <t xml:space="preserve">16-yatsuha-o-s-1</t>
  </si>
  <si>
    <t xml:space="preserve">双葉鏡の祟り神</t>
  </si>
  <si>
    <t xml:space="preserve">ふたばかがみのたたりがみ</t>
  </si>
  <si>
    <t xml:space="preserve">双叶镜的崇神</t>
  </si>
  <si>
    <t xml:space="preserve">쌍잎 거울의 재앙신</t>
  </si>
  <si>
    <t xml:space="preserve">Vengeful Spirit of the Twin Mirrors</t>
  </si>
  <si>
    <t xml:space="preserve">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
対応した切札でない《攻撃》を打ち消す。</t>
  </si>
  <si>
    <t xml:space="preserve">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
打消被对应的非王牌的《攻击》。</t>
  </si>
  <si>
    <t xml:space="preserve">若自命中的樱花结晶的数目小于敌命，则进行一次《攻击》，该攻击为被对应的攻击的复制
（复制的《攻击》的攻击距离、伤害、【攻击后】效果、有无超克、使用女神均与被复制的攻击相同。攻击距离与伤害使用由其他效果修正后的值）
打消被对应的非王牌的《攻击》。</t>
  </si>
  <si>
    <t xml:space="preserve">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
대응한 비장패가 아닌 《공격》을 무효로 한다.</t>
  </si>
  <si>
    <r>
      <rPr>
        <sz val="10"/>
        <rFont val="Arial"/>
        <family val="2"/>
        <charset val="1"/>
      </rPr>
      <t xml:space="preserve">If you have less </t>
    </r>
    <r>
      <rPr>
        <b val="true"/>
        <sz val="10"/>
        <rFont val="宋体"/>
        <family val="0"/>
        <charset val="128"/>
      </rPr>
      <t xml:space="preserve">Life</t>
    </r>
    <r>
      <rPr>
        <sz val="10"/>
        <rFont val="宋体"/>
        <family val="0"/>
        <charset val="128"/>
      </rPr>
      <t xml:space="preserve"> than your opponent, copy the Attack you played this card as a Reaction to. Make that Attack, treating it as if it were played as a Reaction to the original Attack. </t>
    </r>
    <r>
      <rPr>
        <i val="true"/>
        <sz val="10"/>
        <rFont val="宋体"/>
        <family val="0"/>
        <charset val="128"/>
      </rPr>
      <t xml:space="preserve">(The copy has the same </t>
    </r>
    <r>
      <rPr>
        <b val="true"/>
        <i val="true"/>
        <sz val="10"/>
        <rFont val="宋体"/>
        <family val="0"/>
        <charset val="128"/>
      </rPr>
      <t xml:space="preserve">Range</t>
    </r>
    <r>
      <rPr>
        <i val="true"/>
        <sz val="10"/>
        <rFont val="宋体"/>
        <family val="0"/>
        <charset val="128"/>
      </rPr>
      <t xml:space="preserve">, </t>
    </r>
    <r>
      <rPr>
        <b val="true"/>
        <i val="true"/>
        <sz val="10"/>
        <rFont val="宋体"/>
        <family val="0"/>
        <charset val="128"/>
      </rPr>
      <t xml:space="preserve">Damage</t>
    </r>
    <r>
      <rPr>
        <i val="true"/>
        <sz val="10"/>
        <rFont val="宋体"/>
        <family val="0"/>
        <charset val="128"/>
      </rPr>
      <t xml:space="preserve">, and </t>
    </r>
    <r>
      <rPr>
        <b val="true"/>
        <i val="true"/>
        <sz val="10"/>
        <rFont val="宋体"/>
        <family val="0"/>
        <charset val="128"/>
      </rPr>
      <t xml:space="preserve">After Attack</t>
    </r>
    <r>
      <rPr>
        <i val="true"/>
        <sz val="10"/>
        <rFont val="宋体"/>
        <family val="0"/>
        <charset val="128"/>
      </rPr>
      <t xml:space="preserve"> effects as the original. It has </t>
    </r>
    <r>
      <rPr>
        <b val="true"/>
        <i val="true"/>
        <sz val="10"/>
        <rFont val="宋体"/>
        <family val="0"/>
        <charset val="128"/>
      </rPr>
      <t xml:space="preserve">Overwhelm</t>
    </r>
    <r>
      <rPr>
        <i val="true"/>
        <sz val="10"/>
        <rFont val="宋体"/>
        <family val="0"/>
        <charset val="128"/>
      </rPr>
      <t xml:space="preserve"> if the original does. Its source Megami is the same as the original's. </t>
    </r>
    <r>
      <rPr>
        <b val="true"/>
        <i val="true"/>
        <sz val="10"/>
        <rFont val="宋体"/>
        <family val="0"/>
        <charset val="128"/>
      </rPr>
      <t xml:space="preserve">Forced</t>
    </r>
    <r>
      <rPr>
        <i val="true"/>
        <sz val="10"/>
        <rFont val="宋体"/>
        <family val="0"/>
        <charset val="128"/>
      </rPr>
      <t xml:space="preserve"> effects are not copied.)
</t>
    </r>
    <r>
      <rPr>
        <sz val="10"/>
        <rFont val="宋体"/>
        <family val="0"/>
        <charset val="128"/>
      </rPr>
      <t xml:space="preserve">Cancel the non-Special attack you played this card as a Reaction to.</t>
    </r>
  </si>
  <si>
    <t xml:space="preserve">16-yatsuha-o-s-2</t>
  </si>
  <si>
    <t xml:space="preserve">四葉鏡のわらべ唄</t>
  </si>
  <si>
    <t xml:space="preserve">よつばかがみのわらべうた</t>
  </si>
  <si>
    <t xml:space="preserve">四叶镜的童谣</t>
  </si>
  <si>
    <t xml:space="preserve">네잎 거울의 전래동요</t>
  </si>
  <si>
    <t xml:space="preserve">Lullaby of the Four Mirrors</t>
  </si>
  <si>
    <t xml:space="preserve">付与札を1つ選び、その上から桜花結晶全てをダストに送る。
その《付与》カードが捨て札または使用済で切札にあるならば、そのカードを消費を支払わずに使用してもよい。そうした場合、そのカードが《全力》ならばこのカードは終端を得る。</t>
  </si>
  <si>
    <t xml:space="preserve">从付与区中选择1张展开中的付与牌，将其上所有樱花结晶移至虚。
之后这张《付与》牌处于弃牌区或是已使用的王牌的话，则你可以使用该牌，而不需支付其费用。若如此做，且该牌为《全力》，则此牌额外获得终端。</t>
  </si>
  <si>
    <t xml:space="preserve">选择1张付与牌，将其上所有樱花结晶移至虚。
之后这张《付与》牌处于弃牌区或是已使用的王牌的话，则你可以使用该牌，而不需支付其费用。若如此做，且该牌为《全力》，则此牌额外获得终端。</t>
  </si>
  <si>
    <t xml:space="preserve">부여패를 1장 고르고 그 위의 벚꽃 결정을 전부 더스트로 보낸다.
그 《부여》카드가 버림패 또는 사용된 비장패에 있다면 그 카드를 코스트에 상관없이 사용해도 좋다. 그렇게 한 경우, 그 카드가 《전력》이라면 이 카드는 종단을 얻는다.</t>
  </si>
  <si>
    <r>
      <rPr>
        <sz val="10"/>
        <rFont val="Arial"/>
        <family val="2"/>
        <charset val="1"/>
      </rPr>
      <t xml:space="preserve">Choose an Enhancement in play. Move all Sakura tokens from that card to </t>
    </r>
    <r>
      <rPr>
        <b val="true"/>
        <sz val="10"/>
        <rFont val="宋体"/>
        <family val="0"/>
        <charset val="128"/>
      </rPr>
      <t xml:space="preserve">Shadow</t>
    </r>
    <r>
      <rPr>
        <sz val="10"/>
        <rFont val="宋体"/>
        <family val="0"/>
        <charset val="128"/>
      </rPr>
      <t xml:space="preserve">.
If that card is now in its owner's played pile, or is </t>
    </r>
    <r>
      <rPr>
        <b val="true"/>
        <sz val="10"/>
        <rFont val="宋体"/>
        <family val="0"/>
        <charset val="128"/>
      </rPr>
      <t xml:space="preserve">Devoted</t>
    </r>
    <r>
      <rPr>
        <sz val="10"/>
        <rFont val="宋体"/>
        <family val="0"/>
        <charset val="128"/>
      </rPr>
      <t xml:space="preserve">, you may play it without paying its cost. If you did, and that card was Throughout, this card gains </t>
    </r>
    <r>
      <rPr>
        <b val="true"/>
        <sz val="10"/>
        <rFont val="宋体"/>
        <family val="0"/>
        <charset val="128"/>
      </rPr>
      <t xml:space="preserve">Terminal</t>
    </r>
    <r>
      <rPr>
        <sz val="10"/>
        <rFont val="宋体"/>
        <family val="0"/>
        <charset val="128"/>
      </rPr>
      <t xml:space="preserve">.</t>
    </r>
  </si>
  <si>
    <t xml:space="preserve">16-yatsuha-o-s-3</t>
  </si>
  <si>
    <t xml:space="preserve">六葉鏡の星の海</t>
  </si>
  <si>
    <t xml:space="preserve">むつばかがみのほしのうみ</t>
  </si>
  <si>
    <t xml:space="preserve">六叶镜的星海</t>
  </si>
  <si>
    <t xml:space="preserve">여섯잎 거울의 별바다</t>
  </si>
  <si>
    <t xml:space="preserve">Celestial River of the Six Mirrors</t>
  </si>
  <si>
    <t xml:space="preserve">超克　対応不可（通常札） 
【常時】この《攻撃》は+X/+Xとなる。Xは鏡映数に等しい。</t>
  </si>
  <si>
    <t xml:space="preserve">超克 不可被对应（通常牌）
【常时】此攻击得+X/+X。X等于镜映数。</t>
  </si>
  <si>
    <t xml:space="preserve">초극　대응불가（통상패） 
【상시】이 《공격》은+X/+X된다. X는 거울 수에 해당된다.</t>
  </si>
  <si>
    <r>
      <rPr>
        <b val="true"/>
        <sz val="10"/>
        <rFont val="宋体"/>
        <family val="0"/>
        <charset val="128"/>
      </rPr>
      <t xml:space="preserve">Overwhelm    No Reactions (Normal)
Forced:</t>
    </r>
    <r>
      <rPr>
        <sz val="10"/>
        <rFont val="宋体"/>
        <family val="0"/>
        <charset val="128"/>
      </rPr>
      <t xml:space="preserve"> This Attack gains +X/+X, where X is the number of Reflections.</t>
    </r>
  </si>
  <si>
    <t xml:space="preserve">16-yatsuha-o-s-4</t>
  </si>
  <si>
    <t xml:space="preserve">八葉鏡の向こう側</t>
  </si>
  <si>
    <t xml:space="preserve">やつはかがみのむこうがわ</t>
  </si>
  <si>
    <t xml:space="preserve">八叶镜的映界</t>
  </si>
  <si>
    <t xml:space="preserve">여덟잎 거울의 저편</t>
  </si>
  <si>
    <t xml:space="preserve">The Other Side of the Eight Mirrors</t>
  </si>
  <si>
    <t xml:space="preserve">終端
【展開中】あなたのカードの矢印(→)は両矢印(⇔)になる。
【破棄時】このカードを取り除く。</t>
  </si>
  <si>
    <r>
      <rPr>
        <sz val="9"/>
        <color rgb="FF000000"/>
        <rFont val="SimSun"/>
        <family val="0"/>
        <charset val="134"/>
      </rPr>
      <t xml:space="preserve">终端
【展开中】你的卡片效果中的箭头（→）改为双箭头（</t>
    </r>
    <r>
      <rPr>
        <sz val="9"/>
        <color rgb="FF000000"/>
        <rFont val="MS Gothic"/>
        <family val="3"/>
        <charset val="128"/>
      </rPr>
      <t xml:space="preserve">↔</t>
    </r>
    <r>
      <rPr>
        <sz val="9"/>
        <color rgb="FF000000"/>
        <rFont val="SimSun"/>
        <family val="0"/>
        <charset val="134"/>
      </rPr>
      <t xml:space="preserve">）。
【破弃时】将此牌移出游戏。</t>
    </r>
  </si>
  <si>
    <t xml:space="preserve">终端
【展开中】你的卡片效果中的箭头（→）改为双箭头（⇔）。
【破弃时】将此牌移出游戏。</t>
  </si>
  <si>
    <t xml:space="preserve">종단
【전개중】당신의 카드의 화살표(→)는 양쪽 화살표(⇔)가 된다.
【파기시】이 카드를 제외한다.</t>
  </si>
  <si>
    <r>
      <rPr>
        <b val="true"/>
        <sz val="10"/>
        <rFont val="宋体"/>
        <family val="0"/>
        <charset val="128"/>
      </rPr>
      <t xml:space="preserve">Terminal
</t>
    </r>
    <r>
      <rPr>
        <sz val="10"/>
        <rFont val="宋体"/>
        <family val="0"/>
        <charset val="128"/>
      </rPr>
      <t xml:space="preserve">
</t>
    </r>
    <r>
      <rPr>
        <b val="true"/>
        <sz val="10"/>
        <rFont val="宋体"/>
        <family val="0"/>
        <charset val="128"/>
      </rPr>
      <t xml:space="preserve">Ongoing:</t>
    </r>
    <r>
      <rPr>
        <sz val="10"/>
        <rFont val="宋体"/>
        <family val="0"/>
        <charset val="128"/>
      </rPr>
      <t xml:space="preserve"> Arrows (→) on your cards become double arrows (⇔).
</t>
    </r>
    <r>
      <rPr>
        <b val="true"/>
        <sz val="10"/>
        <rFont val="宋体"/>
        <family val="0"/>
        <charset val="128"/>
      </rPr>
      <t xml:space="preserve">Disenchant:</t>
    </r>
    <r>
      <rPr>
        <sz val="10"/>
        <rFont val="宋体"/>
        <family val="0"/>
        <charset val="128"/>
      </rPr>
      <t xml:space="preserve"> Remove this card from the game.</t>
    </r>
  </si>
  <si>
    <t xml:space="preserve">剑柄打击</t>
  </si>
  <si>
    <t xml:space="preserve">【攻撃後】決死-あなたのライフが3以下ならば、このターンにあなたが次に行う他のメガミによる《攻撃》は+1/+0となる。</t>
  </si>
  <si>
    <t xml:space="preserve">【攻击后】决死～若自命中的樱花结晶数小于等于3，则本回合你的下一次其他女神的《攻击》得+1/+0。 
</t>
  </si>
  <si>
    <t xml:space="preserve">【攻击后】决死～若自命中的樱花结晶的数目小于等于3，则本回合内你的下一次其他女武神的《攻击》获得+1/+0。</t>
  </si>
  <si>
    <r>
      <rPr>
        <sz val="11"/>
        <color rgb="FF000000"/>
        <rFont val="MS PGothic"/>
        <family val="3"/>
        <charset val="128"/>
      </rPr>
      <t xml:space="preserve">【공격후】결사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턴에 당신이 다음에 행하는 다른 여신의 《공격》은 </t>
    </r>
    <r>
      <rPr>
        <sz val="11"/>
        <color rgb="FF000000"/>
        <rFont val="Arial"/>
        <family val="2"/>
        <charset val="1"/>
      </rPr>
      <t xml:space="preserve">+1/+0</t>
    </r>
    <r>
      <rPr>
        <sz val="11"/>
        <color rgb="FF000000"/>
        <rFont val="MS PGothic"/>
        <family val="3"/>
        <charset val="128"/>
      </rPr>
      <t xml:space="preserve">이 된다</t>
    </r>
    <r>
      <rPr>
        <sz val="11"/>
        <color rgb="FF000000"/>
        <rFont val="Arial"/>
        <family val="2"/>
        <charset val="1"/>
      </rPr>
      <t xml:space="preserve">.</t>
    </r>
  </si>
  <si>
    <t xml:space="preserve">After Attack: Resolve - The next attack you make from your other Megami this turn gains +1/+0 if your Life is 3 or less.</t>
  </si>
  <si>
    <t xml:space="preserve">【攻击后】被对应的《攻击》获得-2/+0。</t>
  </si>
  <si>
    <t xml:space="preserve">【常時】決死-あなたのライフが3以下ならば、この《攻撃》は+1/+1となり、対応不可を得る。</t>
  </si>
  <si>
    <t xml:space="preserve">【常时】决死～若自命中的樱花结晶数小于等于3，则此《攻击》得+1/+1和不可被对应。</t>
  </si>
  <si>
    <t xml:space="preserve">【常时】决死～若自命中的樱花结晶的数目小于等于3，则此《攻击》获得+1/+1和不可被对应。</t>
  </si>
  <si>
    <r>
      <rPr>
        <sz val="11"/>
        <color rgb="FF000000"/>
        <rFont val="MS PGothic"/>
        <family val="3"/>
        <charset val="128"/>
      </rPr>
      <t xml:space="preserve">【상시】결사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 xml:space="preserve">+1/+1</t>
    </r>
    <r>
      <rPr>
        <sz val="11"/>
        <color rgb="FF000000"/>
        <rFont val="MS PGothic"/>
        <family val="3"/>
        <charset val="128"/>
      </rPr>
      <t xml:space="preserve">가 되고</t>
    </r>
    <r>
      <rPr>
        <sz val="11"/>
        <color rgb="FF000000"/>
        <rFont val="Arial"/>
        <family val="2"/>
        <charset val="1"/>
      </rPr>
      <t xml:space="preserve">, </t>
    </r>
    <r>
      <rPr>
        <sz val="11"/>
        <color rgb="FF000000"/>
        <rFont val="MS PGothic"/>
        <family val="3"/>
        <charset val="128"/>
      </rPr>
      <t xml:space="preserve">대응불가를 얻는다</t>
    </r>
    <r>
      <rPr>
        <sz val="11"/>
        <color rgb="FF000000"/>
        <rFont val="Arial"/>
        <family val="2"/>
        <charset val="1"/>
      </rPr>
      <t xml:space="preserve">.</t>
    </r>
  </si>
  <si>
    <t xml:space="preserve">Forced: Resolve - If your Life is 3 or less, this attack gains +1/+1 and No Reactions.</t>
  </si>
  <si>
    <t xml:space="preserve">【常時】ダストが0ならば、この《攻撃》は+0/+1となる。</t>
  </si>
  <si>
    <t xml:space="preserve">【常时】若虚中没有樱花结晶，则此《攻击》得+0/+1。</t>
  </si>
  <si>
    <t xml:space="preserve">【常时】若虚中的樱花结晶的数目等于0，则此《攻击》得+0/+1。</t>
  </si>
  <si>
    <r>
      <rPr>
        <sz val="11"/>
        <color rgb="FF000000"/>
        <rFont val="MS PGothic"/>
        <family val="3"/>
        <charset val="128"/>
      </rPr>
      <t xml:space="preserve">【상시】더스트가 </t>
    </r>
    <r>
      <rPr>
        <sz val="11"/>
        <color rgb="FF000000"/>
        <rFont val="Arial"/>
        <family val="2"/>
        <charset val="1"/>
      </rPr>
      <t xml:space="preserve">0</t>
    </r>
    <r>
      <rPr>
        <sz val="11"/>
        <color rgb="FF000000"/>
        <rFont val="MS PGothic"/>
        <family val="3"/>
        <charset val="128"/>
      </rPr>
      <t xml:space="preserve">이라면 이 《공격》은 </t>
    </r>
    <r>
      <rPr>
        <sz val="11"/>
        <color rgb="FF000000"/>
        <rFont val="Arial"/>
        <family val="2"/>
        <charset val="1"/>
      </rPr>
      <t xml:space="preserve">+0/+1</t>
    </r>
    <r>
      <rPr>
        <sz val="11"/>
        <color rgb="FF000000"/>
        <rFont val="MS PGothic"/>
        <family val="3"/>
        <charset val="128"/>
      </rPr>
      <t xml:space="preserve">된다</t>
    </r>
    <r>
      <rPr>
        <sz val="11"/>
        <color rgb="FF000000"/>
        <rFont val="Arial"/>
        <family val="2"/>
        <charset val="1"/>
      </rPr>
      <t xml:space="preserve">.</t>
    </r>
  </si>
  <si>
    <t xml:space="preserve">Forced: If there is no Sakura token on Shadow, this attack gains +0/+1.</t>
  </si>
  <si>
    <t xml:space="preserve">相手を畏縮させる。
連火-このカードがこのターンに使用した3枚目以降のカードであり、現在の間合が4以下ならば、このターンにあなたが次に行う他のメガミによる《攻撃》を+1/+1する。</t>
  </si>
  <si>
    <t xml:space="preserve">令对手畏缩。
连火～若此牌是本回合你使用的第3张或更多的牌，且现在的距为4或以下，则本回合你的另一柱女神的下一次《攻击》得+1/+1。</t>
  </si>
  <si>
    <t xml:space="preserve">对手畏缩。
连火～若本回合内你已使用至少2张牌，且当前距离小于等于4，则本回合内你的其他女神的下一次《攻击》获得+1/+1。</t>
  </si>
  <si>
    <r>
      <rPr>
        <sz val="11"/>
        <color rgb="FF000000"/>
        <rFont val="MS PGothic"/>
        <family val="3"/>
        <charset val="128"/>
      </rPr>
      <t xml:space="preserve">상대를 위축시킨다。
연화</t>
    </r>
    <r>
      <rPr>
        <sz val="11"/>
        <color rgb="FF000000"/>
        <rFont val="Arial"/>
        <family val="2"/>
        <charset val="1"/>
      </rPr>
      <t xml:space="preserve">-</t>
    </r>
    <r>
      <rPr>
        <sz val="11"/>
        <color rgb="FF000000"/>
        <rFont val="MS PGothic"/>
        <family val="3"/>
        <charset val="128"/>
      </rPr>
      <t xml:space="preserve">이 카드가 이 턴에 사용한 </t>
    </r>
    <r>
      <rPr>
        <sz val="11"/>
        <color rgb="FF000000"/>
        <rFont val="Arial"/>
        <family val="2"/>
        <charset val="1"/>
      </rPr>
      <t xml:space="preserve">3</t>
    </r>
    <r>
      <rPr>
        <sz val="11"/>
        <color rgb="FF000000"/>
        <rFont val="MS PGothic"/>
        <family val="3"/>
        <charset val="128"/>
      </rPr>
      <t xml:space="preserve">장째 이후의 카드에다가 현재의 간격이 </t>
    </r>
    <r>
      <rPr>
        <sz val="11"/>
        <color rgb="FF000000"/>
        <rFont val="Arial"/>
        <family val="2"/>
        <charset val="1"/>
      </rPr>
      <t xml:space="preserve">4</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 당신이 다음에 행하는 다른 여신에 의한 《공격》을 </t>
    </r>
    <r>
      <rPr>
        <sz val="11"/>
        <color rgb="FF000000"/>
        <rFont val="Arial"/>
        <family val="2"/>
        <charset val="1"/>
      </rPr>
      <t xml:space="preserve">+1/+1 </t>
    </r>
    <r>
      <rPr>
        <sz val="11"/>
        <color rgb="FF000000"/>
        <rFont val="MS PGothic"/>
        <family val="3"/>
        <charset val="128"/>
      </rPr>
      <t xml:space="preserve">한다</t>
    </r>
    <r>
      <rPr>
        <sz val="11"/>
        <color rgb="FF000000"/>
        <rFont val="Arial"/>
        <family val="2"/>
        <charset val="1"/>
      </rPr>
      <t xml:space="preserve">.</t>
    </r>
  </si>
  <si>
    <t xml:space="preserve">Flinch your opponent.
Inferno - If this is the third or later card you've played this turn, and the current distance is 4 or less, the next attack from your other Megami that you make this turn gains +1/+1.</t>
  </si>
  <si>
    <t xml:space="preserve">設置　対応不可
【攻撃後】このカードを伏せ札から使用し、伏せ札に他のカードがあるならば、相手の手札を見てその中から1枚を選び、それを伏せ札にする。</t>
  </si>
  <si>
    <t xml:space="preserve">设置 不可被对应 
【攻击后】若你从盖牌区使用此牌，且你还有其他盖牌，则检视对手的手牌，盖伏其中1张。</t>
  </si>
  <si>
    <t xml:space="preserve">设置 不可被对应 
【攻击后】若你从盖牌区使用此牌，且盖牌区中存在其他牌，则检视对手的手牌，从中选择1张并盖伏。</t>
  </si>
  <si>
    <r>
      <rPr>
        <sz val="11"/>
        <color rgb="FF2A2A2A"/>
        <rFont val="MS PGothic"/>
        <family val="3"/>
        <charset val="128"/>
      </rPr>
      <t xml:space="preserve">설치 대응불가
【공격후】이 카드를 덮임패에서 사용했고 다른 카드가 덮임패에 존재한다면</t>
    </r>
    <r>
      <rPr>
        <sz val="11"/>
        <color rgb="FF2A2A2A"/>
        <rFont val="Arial"/>
        <family val="2"/>
        <charset val="1"/>
      </rPr>
      <t xml:space="preserve">, </t>
    </r>
    <r>
      <rPr>
        <sz val="11"/>
        <color rgb="FF2A2A2A"/>
        <rFont val="MS PGothic"/>
        <family val="3"/>
        <charset val="128"/>
      </rPr>
      <t xml:space="preserve">상대의 손패를 보고 그 중 </t>
    </r>
    <r>
      <rPr>
        <sz val="11"/>
        <color rgb="FF2A2A2A"/>
        <rFont val="Arial"/>
        <family val="2"/>
        <charset val="1"/>
      </rPr>
      <t xml:space="preserve">1</t>
    </r>
    <r>
      <rPr>
        <sz val="11"/>
        <color rgb="FF2A2A2A"/>
        <rFont val="MS PGothic"/>
        <family val="3"/>
        <charset val="128"/>
      </rPr>
      <t xml:space="preserve">장을 골라</t>
    </r>
    <r>
      <rPr>
        <sz val="11"/>
        <color rgb="FF2A2A2A"/>
        <rFont val="Arial"/>
        <family val="2"/>
        <charset val="1"/>
      </rPr>
      <t xml:space="preserve">, </t>
    </r>
    <r>
      <rPr>
        <sz val="11"/>
        <color rgb="FF2A2A2A"/>
        <rFont val="MS PGothic"/>
        <family val="3"/>
        <charset val="128"/>
      </rPr>
      <t xml:space="preserve">그것을 덮임패로 한다</t>
    </r>
    <r>
      <rPr>
        <sz val="11"/>
        <color rgb="FF2A2A2A"/>
        <rFont val="Arial"/>
        <family val="2"/>
        <charset val="1"/>
      </rPr>
      <t xml:space="preserve">.</t>
    </r>
  </si>
  <si>
    <t xml:space="preserve">Trap    No Reactions
After Attack: If this card was played from your discard pile, and there is at least one other card in your discard pile, look at your opponent's hand. Choose one of those cards and put it into their discard pile.</t>
  </si>
  <si>
    <t xml:space="preserve">【攻撃後】自オーラ→間合：1　ダスト→間合：1
【攻撃後】このターン中、相手は基本動作《前進》を行えない。</t>
  </si>
  <si>
    <t xml:space="preserve">【攻击后】自装→1→距 虚→1→距
【攻击后】本回合内，对手不能执行基本动作《前进》。</t>
  </si>
  <si>
    <t xml:space="preserve">【攻击后】自装（1）→距，虚（1）→距
【攻击后】本回合内对手不能执行基本动作《前进》。</t>
  </si>
  <si>
    <r>
      <rPr>
        <sz val="11"/>
        <color rgb="FF000000"/>
        <rFont val="MS PGothic"/>
        <family val="3"/>
        <charset val="128"/>
      </rPr>
      <t xml:space="preserve">【공격후】자신 오라→간격：</t>
    </r>
    <r>
      <rPr>
        <sz val="11"/>
        <color rgb="FF000000"/>
        <rFont val="Arial"/>
        <family val="2"/>
        <charset val="1"/>
      </rPr>
      <t xml:space="preserve">1   </t>
    </r>
    <r>
      <rPr>
        <sz val="11"/>
        <color rgb="FF000000"/>
        <rFont val="MS PGothic"/>
        <family val="3"/>
        <charset val="128"/>
      </rPr>
      <t xml:space="preserve">더스트→간격：</t>
    </r>
    <r>
      <rPr>
        <sz val="11"/>
        <color rgb="FF000000"/>
        <rFont val="Arial"/>
        <family val="2"/>
        <charset val="1"/>
      </rPr>
      <t xml:space="preserve">1 
</t>
    </r>
    <r>
      <rPr>
        <sz val="11"/>
        <color rgb="FF000000"/>
        <rFont val="MS PGothic"/>
        <family val="3"/>
        <charset val="128"/>
      </rPr>
      <t xml:space="preserve">【공격후】이 턴 중에</t>
    </r>
    <r>
      <rPr>
        <sz val="11"/>
        <color rgb="FF000000"/>
        <rFont val="Arial"/>
        <family val="2"/>
        <charset val="1"/>
      </rPr>
      <t xml:space="preserve">, </t>
    </r>
    <r>
      <rPr>
        <sz val="11"/>
        <color rgb="FF000000"/>
        <rFont val="MS PGothic"/>
        <family val="3"/>
        <charset val="128"/>
      </rPr>
      <t xml:space="preserve">상대는 기본동작 《전진》을 행할 수 없다</t>
    </r>
    <r>
      <rPr>
        <sz val="11"/>
        <color rgb="FF000000"/>
        <rFont val="Arial"/>
        <family val="2"/>
        <charset val="1"/>
      </rPr>
      <t xml:space="preserve">.</t>
    </r>
  </si>
  <si>
    <t xml:space="preserve">After Attack:
Your Aura (1)→ Distance, Shadow (1)→ Distance
After Attack: Your opponent cannot perform the Forward Movement basic action for the rest of the turn.</t>
  </si>
  <si>
    <t xml:space="preserve">【展開中】相手が《攻撃》を行ったならば、その解決後に以下を行ってもよい。
間合⇔ダスト：1
風神ゲージか雷神ゲージを1上げる。</t>
  </si>
  <si>
    <t xml:space="preserve">【展开中】对手进行的《攻击》结算完毕时，执行以下内容。
距←1→虚
选择风神槽或雷神槽，其值增加1。</t>
  </si>
  <si>
    <t xml:space="preserve">【展开中】每当对手进行的《攻击》结算完毕时，你可以依序执行以下动作。
距（1）⇔ 虚 
选择风神槽或雷神槽，其值增加1。</t>
  </si>
  <si>
    <r>
      <rPr>
        <sz val="11"/>
        <color rgb="FF000000"/>
        <rFont val="MS PGothic"/>
        <family val="3"/>
        <charset val="128"/>
      </rPr>
      <t xml:space="preserve">【전개중】상대가 《공격》을 했다면</t>
    </r>
    <r>
      <rPr>
        <sz val="11"/>
        <color rgb="FF000000"/>
        <rFont val="Arial"/>
        <family val="2"/>
        <charset val="1"/>
      </rPr>
      <t xml:space="preserve">, </t>
    </r>
    <r>
      <rPr>
        <sz val="11"/>
        <color rgb="FF000000"/>
        <rFont val="MS PGothic"/>
        <family val="3"/>
        <charset val="128"/>
      </rPr>
      <t xml:space="preserve">해결 후에 아래를 실행해도 좋다</t>
    </r>
    <r>
      <rPr>
        <sz val="11"/>
        <color rgb="FF000000"/>
        <rFont val="Arial"/>
        <family val="2"/>
        <charset val="1"/>
      </rPr>
      <t xml:space="preserve">.
</t>
    </r>
    <r>
      <rPr>
        <sz val="11"/>
        <color rgb="FF000000"/>
        <rFont val="MS PGothic"/>
        <family val="3"/>
        <charset val="128"/>
      </rPr>
      <t xml:space="preserve">간격⇔더스트：</t>
    </r>
    <r>
      <rPr>
        <sz val="11"/>
        <color rgb="FF000000"/>
        <rFont val="Arial"/>
        <family val="2"/>
        <charset val="1"/>
      </rPr>
      <t xml:space="preserve">1
</t>
    </r>
    <r>
      <rPr>
        <sz val="11"/>
        <color rgb="FF000000"/>
        <rFont val="MS PGothic"/>
        <family val="3"/>
        <charset val="128"/>
      </rPr>
      <t xml:space="preserve">풍신 게이지 또는 뇌신 게이지를 </t>
    </r>
    <r>
      <rPr>
        <sz val="11"/>
        <color rgb="FF000000"/>
        <rFont val="Arial"/>
        <family val="2"/>
        <charset val="1"/>
      </rPr>
      <t xml:space="preserve">1</t>
    </r>
    <r>
      <rPr>
        <sz val="11"/>
        <color rgb="FF000000"/>
        <rFont val="MS PGothic"/>
        <family val="3"/>
        <charset val="128"/>
      </rPr>
      <t xml:space="preserve">올린다</t>
    </r>
    <r>
      <rPr>
        <sz val="11"/>
        <color rgb="FF000000"/>
        <rFont val="Arial"/>
        <family val="2"/>
        <charset val="1"/>
      </rPr>
      <t xml:space="preserve">.</t>
    </r>
  </si>
  <si>
    <t xml:space="preserve">Ongoing: Whenever your opponent attacks, after it is resolved, you may:
Distance (1)⇔ Shadow
Increase your Wind God or Thunder God gauge by 1.</t>
  </si>
  <si>
    <t xml:space="preserve">【使用后】每当你的准备阶段开始时，对手选择一项：
1.敌装（1）→虚
2.敌气（2）→虚</t>
  </si>
  <si>
    <t xml:space="preserve">Devoted: At the beginning of your turn, your opponent chooses one:
・Opponent's Aura (1)→ Shadow
・Opponent's Flare (2)→ Shadow</t>
  </si>
  <si>
    <t xml:space="preserve">【攻撃後】相手は以下のどちらかを選ぶ。
・間合→自オーラ：1
・相オーラ→間合：1</t>
  </si>
  <si>
    <t xml:space="preserve">【攻击后】对手选择一项：
●距→1→自装；
●敌装→1→距。</t>
  </si>
  <si>
    <t xml:space="preserve">【攻击后】对手选择一项：
1.距（1）→自装；
2.敌装（1）→距。</t>
  </si>
  <si>
    <t xml:space="preserve">【공격후】상대는 이하에서 하나를 고른다.
・간격→자신 오라：1
・상대 오라→간격：1</t>
  </si>
  <si>
    <r>
      <rPr>
        <b val="true"/>
        <sz val="10"/>
        <rFont val="Arial"/>
        <family val="2"/>
        <charset val="1"/>
      </rPr>
      <t xml:space="preserve">After Attack: Your opponent chooses one:
</t>
    </r>
    <r>
      <rPr>
        <b val="true"/>
        <sz val="10"/>
        <rFont val="MS PGothic"/>
        <family val="3"/>
        <charset val="128"/>
      </rPr>
      <t xml:space="preserve">・</t>
    </r>
    <r>
      <rPr>
        <b val="true"/>
        <sz val="10"/>
        <rFont val="Arial"/>
        <family val="2"/>
        <charset val="1"/>
      </rPr>
      <t xml:space="preserve">Distance (1)→ Your Aura
</t>
    </r>
    <r>
      <rPr>
        <b val="true"/>
        <sz val="10"/>
        <rFont val="MS PGothic"/>
        <family val="3"/>
        <charset val="128"/>
      </rPr>
      <t xml:space="preserve">・</t>
    </r>
    <r>
      <rPr>
        <b val="true"/>
        <sz val="10"/>
        <rFont val="Arial"/>
        <family val="2"/>
        <charset val="1"/>
      </rPr>
      <t xml:space="preserve">Opponent's Aura (1)→ Distance</t>
    </r>
  </si>
  <si>
    <t xml:space="preserve">気迫</t>
  </si>
  <si>
    <t xml:space="preserve">きはく</t>
  </si>
  <si>
    <t xml:space="preserve">气魄</t>
  </si>
  <si>
    <t xml:space="preserve">气迫</t>
  </si>
  <si>
    <t xml:space="preserve">기백</t>
  </si>
  <si>
    <t xml:space="preserve">Vivacity</t>
  </si>
  <si>
    <t xml:space="preserve">あなたは集中力を1得る。
このターンにあなたが次に行う他のメガミによる切札でない《攻撃》は対応不可（通常札）と距離拡大（近1）を得る。</t>
  </si>
  <si>
    <t xml:space="preserve">你获得1点集中力。
本回合你的下一次其他女神的非王牌的《攻击》获得不可被对应（通常牌）和距离扩大（近1）。</t>
  </si>
  <si>
    <t xml:space="preserve">당신은 집중력을 1얻는다.
이 턴에 당신이 다음에 하는 다른 여신의 비장패가 아닌 《공격》은 대응불가(통상패)와 거리 확대(근1)을 얻는다.</t>
  </si>
  <si>
    <r>
      <rPr>
        <sz val="10"/>
        <rFont val="ＭＳ Ｐゴシック"/>
        <family val="3"/>
        <charset val="128"/>
      </rPr>
      <t xml:space="preserve">Gain 1 Vigor.
Increase the Range of your next non-Special attack from a non-Yurina Megami this turn by 1 in the close direction, and it gains No Reactions (Normal)</t>
    </r>
    <r>
      <rPr>
        <sz val="10"/>
        <color rgb="FF000000"/>
        <rFont val="Arial"/>
        <family val="2"/>
        <charset val="1"/>
      </rPr>
      <t xml:space="preserve">.</t>
    </r>
  </si>
  <si>
    <t xml:space="preserve">終端
【攻撃後】対応した《攻撃》は-2/+0となる。</t>
  </si>
  <si>
    <t xml:space="preserve">终端
【攻击后】被对应的《攻击》得-2/+0。</t>
  </si>
  <si>
    <t xml:space="preserve">终端
【攻击后】被对应的《攻击》获得-2/+0。</t>
  </si>
  <si>
    <t xml:space="preserve">종단
【공격후】대응한 《공격》은 -2/+0이 된다.</t>
  </si>
  <si>
    <t xml:space="preserve">Terminal
After Attack: The attack this card was played as a Reaction to gets -2/+0.</t>
  </si>
  <si>
    <t xml:space="preserve">終端
【攻撃後】対応した《攻撃》は-3/+0となる。</t>
  </si>
  <si>
    <t xml:space="preserve">终端
【攻击后】被对应的《攻击》得-3/+0。</t>
  </si>
  <si>
    <r>
      <rPr>
        <sz val="9"/>
        <color rgb="FF000000"/>
        <rFont val="ＭＳ Ｐゴシック"/>
        <family val="3"/>
        <charset val="134"/>
      </rPr>
      <t xml:space="preserve">终</t>
    </r>
    <r>
      <rPr>
        <sz val="9"/>
        <color rgb="FF000000"/>
        <rFont val="ＭＳ Ｐゴシック"/>
        <family val="3"/>
        <charset val="128"/>
      </rPr>
      <t xml:space="preserve">端
【攻</t>
    </r>
    <r>
      <rPr>
        <sz val="9"/>
        <color rgb="FF000000"/>
        <rFont val="ＭＳ Ｐゴシック"/>
        <family val="3"/>
        <charset val="134"/>
      </rPr>
      <t xml:space="preserve">击</t>
    </r>
    <r>
      <rPr>
        <sz val="9"/>
        <color rgb="FF000000"/>
        <rFont val="ＭＳ Ｐゴシック"/>
        <family val="3"/>
        <charset val="128"/>
      </rPr>
      <t xml:space="preserve">后】被</t>
    </r>
    <r>
      <rPr>
        <sz val="9"/>
        <color rgb="FF000000"/>
        <rFont val="ＭＳ Ｐゴシック"/>
        <family val="3"/>
        <charset val="134"/>
      </rPr>
      <t xml:space="preserve">对应</t>
    </r>
    <r>
      <rPr>
        <sz val="9"/>
        <color rgb="FF000000"/>
        <rFont val="ＭＳ Ｐゴシック"/>
        <family val="3"/>
        <charset val="128"/>
      </rPr>
      <t xml:space="preserve">的《攻</t>
    </r>
    <r>
      <rPr>
        <sz val="9"/>
        <color rgb="FF000000"/>
        <rFont val="ＭＳ Ｐゴシック"/>
        <family val="3"/>
        <charset val="134"/>
      </rPr>
      <t xml:space="preserve">击</t>
    </r>
    <r>
      <rPr>
        <sz val="9"/>
        <color rgb="FF000000"/>
        <rFont val="ＭＳ Ｐゴシック"/>
        <family val="3"/>
        <charset val="128"/>
      </rPr>
      <t xml:space="preserve">》</t>
    </r>
    <r>
      <rPr>
        <sz val="9"/>
        <color rgb="FF000000"/>
        <rFont val="ＭＳ Ｐゴシック"/>
        <family val="3"/>
        <charset val="134"/>
      </rPr>
      <t xml:space="preserve">获</t>
    </r>
    <r>
      <rPr>
        <sz val="9"/>
        <color rgb="FF000000"/>
        <rFont val="ＭＳ Ｐゴシック"/>
        <family val="3"/>
        <charset val="128"/>
      </rPr>
      <t xml:space="preserve">得-3/+0。</t>
    </r>
  </si>
  <si>
    <t xml:space="preserve">종단
【공격후】대응한 《공격》은 -3/+0이 된다.</t>
  </si>
  <si>
    <r>
      <rPr>
        <sz val="10"/>
        <rFont val="ＭＳ Ｐゴシック"/>
        <family val="3"/>
        <charset val="128"/>
      </rPr>
      <t xml:space="preserve">Terminal
After Attack:</t>
    </r>
    <r>
      <rPr>
        <sz val="11"/>
        <rFont val="MS PGothic"/>
        <family val="3"/>
        <charset val="128"/>
      </rPr>
      <t xml:space="preserve"> The attack this card was played as a Reaction to gets -3/+0.</t>
    </r>
  </si>
  <si>
    <t xml:space="preserve">【展開中】この付与札の上の桜花結晶がダストへと送られるならば、それは代わりに間合へと移動する。
【展開中】達人の間合は1大きくなる。</t>
  </si>
  <si>
    <t xml:space="preserve">【展开中】若此牌上的樱花结晶将被移至虚，则改为将其移至距。
【展开中】达人距离的值增大1。</t>
  </si>
  <si>
    <t xml:space="preserve">【전개중】이 부여패 위에 있는 벚꽃 결정이 더스트로 움직일 때, 그 대신에 간격으로 이동한다.
【전개중】달인의 간격이 1늘어난다.</t>
  </si>
  <si>
    <t xml:space="preserve">Ongoing: If a Sakura token would be moved from this card to Shadow, instead move it to Distance.
Ongoing: Increase the size of the Mastery Zone by 1.</t>
  </si>
  <si>
    <t xml:space="preserve">相手を畏縮させる。
連火―このカードがこのターンに使用した3枚目以降のカードならば、このターンにあなたが次に行う他のメガミによるオーラへのダメージが「-」でない《攻撃》を+1/+1する。</t>
  </si>
  <si>
    <t xml:space="preserve">令对手畏缩。
连火～若此牌是本回合你使用的第3张或更多的牌，则本回合你的下一次其他女神的对装伤害不为「-」的《攻击》得+1/+1。</t>
  </si>
  <si>
    <r>
      <rPr>
        <sz val="10"/>
        <color rgb="FF000000"/>
        <rFont val="SimSun"/>
        <family val="3"/>
        <charset val="134"/>
      </rPr>
      <t xml:space="preserve">对手畏缩。
连火～若本回合内你已使用至少2张牌，则本回合内你的其他女神的下一次</t>
    </r>
    <r>
      <rPr>
        <sz val="10"/>
        <color rgb="FFFF0000"/>
        <rFont val="SimSun"/>
        <family val="3"/>
        <charset val="134"/>
      </rPr>
      <t xml:space="preserve">对装伤害不为“-”的</t>
    </r>
    <r>
      <rPr>
        <sz val="10"/>
        <color rgb="FF000000"/>
        <rFont val="SimSun"/>
        <family val="3"/>
        <charset val="134"/>
      </rPr>
      <t xml:space="preserve">《攻击》获得+1/+1。</t>
    </r>
  </si>
  <si>
    <t xml:space="preserve">상대를 위축시킨다。
 연화-이 카드가 이 턴에 사용한 3장째 이후의 카드라면, 이 턴 당신이 다음에 행하는 다른 여신에 의한 오라 데미지가 「-」이 아닌 《공격》을 +1/+1 한다.</t>
  </si>
  <si>
    <r>
      <rPr>
        <sz val="10"/>
        <rFont val="ＭＳ Ｐゴシック"/>
        <family val="3"/>
        <charset val="128"/>
      </rPr>
      <t xml:space="preserve">Flinch your opponent.
</t>
    </r>
    <r>
      <rPr>
        <i val="true"/>
        <sz val="10"/>
        <rFont val="Arial"/>
        <family val="2"/>
        <charset val="1"/>
      </rPr>
      <t xml:space="preserve">Inferno</t>
    </r>
    <r>
      <rPr>
        <sz val="11"/>
        <rFont val="MS PGothic"/>
        <family val="3"/>
        <charset val="128"/>
      </rPr>
      <t xml:space="preserve"> - If this is the third or later card you've played this turn, your next attack this turn from a non-Himika Megami that does not have "-" Damage to </t>
    </r>
    <r>
      <rPr>
        <sz val="10"/>
        <rFont val="Arial"/>
        <family val="2"/>
        <charset val="1"/>
      </rPr>
      <t xml:space="preserve">Aura</t>
    </r>
    <r>
      <rPr>
        <sz val="11"/>
        <rFont val="MS PGothic"/>
        <family val="3"/>
        <charset val="128"/>
      </rPr>
      <t xml:space="preserve"> gains +1/+1.</t>
    </r>
  </si>
  <si>
    <t xml:space="preserve">対応不可（通常札） 
【常時】この《攻撃》は-X/-Xとなる。Xは相手の伏せ札の枚数に等しい。</t>
  </si>
  <si>
    <t xml:space="preserve">不可被对应（通常牌）
【常时】此《攻击》得-X/-X，X等于对手盖牌区中的牌张数。</t>
  </si>
  <si>
    <t xml:space="preserve">不可被对应（通常牌）
【常时】此《攻击》获得-X/-X，X等于对手盖牌区中的牌张数。</t>
  </si>
  <si>
    <t xml:space="preserve">대응불가（통상패） 
【상시】이 《공격》은 -X/-X 가 된다. X는 상대 덮임패의 장수와 같다.</t>
  </si>
  <si>
    <t xml:space="preserve">No Reactions (Normal)
Forced: This attack gets -X/-X. X is the number of cards in your opponent's discard pile.</t>
  </si>
  <si>
    <t xml:space="preserve">【常時】このカードはこの効果でのみ使用できる。あなたが初めて敗北するならば、代わりにあなたのライフ全てをダストに送り、このカードを使用してもよい(消費は支払う)。 
手札を1枚伏せ札にし、ダスト→自ライフ：1</t>
  </si>
  <si>
    <t xml:space="preserve">【常时】这张牌不能以正常方法使用。仅当你第一次将要输掉本局游戏时，作为失败的代替，可以改为将自命全部移至虚并使用此牌（仍需支付费用）。
盖伏一张手牌，然后：虚→1→自命</t>
  </si>
  <si>
    <r>
      <rPr>
        <sz val="10"/>
        <color rgb="FF000000"/>
        <rFont val="SimSun"/>
        <family val="3"/>
        <charset val="134"/>
      </rPr>
      <t xml:space="preserve">【常时】这张牌不能以正常方法使用。仅当你第一次将要输掉本局游戏时，作为失败的代替，可以</t>
    </r>
    <r>
      <rPr>
        <sz val="10"/>
        <color rgb="FFFF0000"/>
        <rFont val="SimSun"/>
        <family val="3"/>
        <charset val="134"/>
      </rPr>
      <t xml:space="preserve">将自命中的所有樱花结晶移至虚，</t>
    </r>
    <r>
      <rPr>
        <sz val="10"/>
        <color rgb="FF000000"/>
        <rFont val="SimSun"/>
        <family val="3"/>
        <charset val="134"/>
      </rPr>
      <t xml:space="preserve">并立即使用此牌（仍需支付费用）。
</t>
    </r>
    <r>
      <rPr>
        <sz val="10"/>
        <color rgb="FFFF0000"/>
        <rFont val="SimSun"/>
        <family val="3"/>
        <charset val="134"/>
      </rPr>
      <t xml:space="preserve">盖伏1张手牌，</t>
    </r>
    <r>
      <rPr>
        <sz val="10"/>
        <color rgb="FF000000"/>
        <rFont val="SimSun"/>
        <family val="3"/>
        <charset val="134"/>
      </rPr>
      <t xml:space="preserve">虚（1）→自命</t>
    </r>
  </si>
  <si>
    <t xml:space="preserve">【상시】이 카드는 이 효과로만 사용할 수 있다. 당신이 최초로 패배했다면, 대신에 당신의 모든 라이프를 더스트로 옮기고 이 카드를 사용해도 좋다(코스트는 지불한다).
손패를 1장 덮임패로 하고,
더스트→자신 라이프：1</t>
  </si>
  <si>
    <t xml:space="preserve">Forced: This card cannot be played except by this effect. When you would lose the game for the first time, instead you may move all Sakura tokens from your Life to Shadow and play this card (paying its cost).
Discard a card.
Shadow (1)→ Your Life</t>
  </si>
  <si>
    <t xml:space="preserve">超克 
【常時】Xは現在の間合がターン開始時の間合からどれだけ変化しているかに等しい。YはXの半分（切り上げ）に等しい。</t>
  </si>
  <si>
    <t xml:space="preserve">초극 
 【상시】X는 현재 간격이 턴 시작시의 간격에서 변화한 값과 같다. Y는 X의 절반(올림)과 같다.</t>
  </si>
  <si>
    <t xml:space="preserve">Overwhelm
Forced: X is the difference between the current Distance and the Distance at the beginning of this turn. Y is half of X, rounded up.</t>
  </si>
  <si>
    <t xml:space="preserve">【攻撃後】自オーラ→間合：1　ダスト→間合：1 
【攻撃後】このターン中、相手は基本動作《前進》を行えない。</t>
  </si>
  <si>
    <t xml:space="preserve">【攻击后】自装→1→距 虚→1→距
【攻击后】本回合内对手不能执行基本动作《前进》。</t>
  </si>
  <si>
    <r>
      <rPr>
        <sz val="10"/>
        <color rgb="FF000000"/>
        <rFont val="宋体"/>
        <family val="0"/>
        <charset val="128"/>
      </rPr>
      <t xml:space="preserve">【攻击后】</t>
    </r>
    <r>
      <rPr>
        <sz val="10"/>
        <color rgb="FFFF0000"/>
        <rFont val="宋体"/>
        <family val="0"/>
        <charset val="128"/>
      </rPr>
      <t xml:space="preserve">自装（1）→距，虚（1）→距
</t>
    </r>
    <r>
      <rPr>
        <sz val="10"/>
        <color rgb="FF000000"/>
        <rFont val="宋体"/>
        <family val="0"/>
        <charset val="128"/>
      </rPr>
      <t xml:space="preserve">【攻击后】本回合内</t>
    </r>
    <r>
      <rPr>
        <sz val="10"/>
        <color rgb="FFFF0000"/>
        <rFont val="宋体"/>
        <family val="0"/>
        <charset val="128"/>
      </rPr>
      <t xml:space="preserve">对手</t>
    </r>
    <r>
      <rPr>
        <sz val="10"/>
        <color rgb="FF000000"/>
        <rFont val="宋体"/>
        <family val="0"/>
        <charset val="128"/>
      </rPr>
      <t xml:space="preserve">不能执行基本动作《前进》。</t>
    </r>
  </si>
  <si>
    <t xml:space="preserve">【공격후】자신 오라→간격：1　더스트→간격：1 
【공격후】이 턴 동안, 상대는 기본 동작 《전진》을 할 수 없다.</t>
  </si>
  <si>
    <t xml:space="preserve">After Attack:
Your Aura (1)→ Distance
Shadow (1)→ Distance
After Attack: Your opponent cannot perform the Forward Movement basic action for the rest of the turn.</t>
  </si>
  <si>
    <t xml:space="preserve">このカードがあなたのカードで、カードが封印されていないならば、手札または捨て札から《付与》でないカードを1枚選び、このカードの下に表向きで封印してもよい。 
あなたの追加札から「でゅーぷりぎあ」を山札の底に1枚置く(最大で合計3枚)。 
----
【即再起】あなたが山札を再構成する（再構成の後に未使用に戻る）。</t>
  </si>
  <si>
    <t xml:space="preserve">若此牌是你的牌且其下没有封印牌，则从你的手牌或弃牌中选择1张非《付与》的牌，封印在此牌下。
从追加牌区中将1张『复制品齿轮』置于你的牌库底。
----
【即再起】你重铸牌库后。</t>
  </si>
  <si>
    <t xml:space="preserve">若此牌是你的牌且其下没有封印牌，则从你的手牌或弃牌中选择1张非《付与》的牌，封印在此牌下。（最多3张）
从追加牌区中将1张『复制品齿轮』置于你的牌库底。
----
【即再起】你重铸牌库后。</t>
  </si>
  <si>
    <t xml:space="preserve">이 카드에 카드가 봉인되어 있지 않다면, 당신의 손패 또는 버림패에서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</si>
  <si>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 xml:space="preserve">If you own this card and no card is sealed under it, you may choose a non-Enhancement card in your hand or played pile and seal it under this card, face-up.
Put one of your set aside "Dupligear" on the bottom of your deck.
Immediate Resurgence: You reshuffle your deck. (Turn this card face-down after completing the reshuffle.)</t>
  </si>
  <si>
    <t xml:space="preserve">원환륜회선</t>
  </si>
  <si>
    <t xml:space="preserve">【展開中】相手の《攻撃》の解決後に以下を全て行ってもよい。
・間合⇔ダスト：1
・風神ゲージか雷神ゲージを1上げる。</t>
  </si>
  <si>
    <t xml:space="preserve">【展开中】对手的攻击结算完毕时，你可以选择最多两项：
●距↔1↔虚
●选择风神槽或雷神槽，其值增加1。</t>
  </si>
  <si>
    <r>
      <rPr>
        <sz val="10"/>
        <color rgb="FF000000"/>
        <rFont val="SimSun"/>
        <family val="3"/>
        <charset val="134"/>
      </rPr>
      <t xml:space="preserve">【展开中】</t>
    </r>
    <r>
      <rPr>
        <sz val="10"/>
        <color rgb="FFFF0000"/>
        <rFont val="SimSun"/>
        <family val="3"/>
        <charset val="134"/>
      </rPr>
      <t xml:space="preserve">每当对手进行的《攻击》结算完毕时，你可以依次执行：
距（1）⇔ 虚 
选择风神槽或雷神槽，其值增加1。</t>
    </r>
  </si>
  <si>
    <t xml:space="preserve">【전개중】상대의 《공격》 해결 후에 아래를 전부 처리해도 좋다.
・간격⇔더스트：1
・풍신 게이지 또는 뇌신 게이지를 1올린다.</t>
  </si>
  <si>
    <t xml:space="preserve">Ongoing: After one of your opponent's attacks resolves, perform neither or both:
・Distance (1)⇔ Shadow
・Increase your Wind or Thunder Gauge by 1.</t>
  </si>
  <si>
    <t xml:space="preserve">마식</t>
  </si>
  <si>
    <t xml:space="preserve">【사용완료】당신의 개시 페이즈 시작시에 상대는 이하에서 하나를 고른다.
 ・상대 오라→더스트：1
 ・상대 플레어→더스트：2</t>
  </si>
  <si>
    <r>
      <rPr>
        <sz val="10"/>
        <color rgb="FF000000"/>
        <rFont val="SimSun"/>
        <family val="3"/>
        <charset val="134"/>
      </rPr>
      <t xml:space="preserve">【攻击后】对手选择一项：
</t>
    </r>
    <r>
      <rPr>
        <sz val="10"/>
        <color rgb="FFFF0000"/>
        <rFont val="SimSun"/>
        <family val="3"/>
        <charset val="134"/>
      </rPr>
      <t xml:space="preserve">1.距（1）→自装；
2.敌装（1）→距。</t>
    </r>
  </si>
  <si>
    <t xml:space="preserve">【공격후】상대는 아래에서 하나를 고른다.
・간격→자신 오라：1
・상대 오라→간격：1</t>
  </si>
  <si>
    <t xml:space="preserve">After Attack: Your opponent chooses one:
・Distance (1)→ Your Aura
・Opponent's Aura (1)→ Distance</t>
  </si>
  <si>
    <t xml:space="preserve">基本動作《纏い》を1回行う。
【使用済】あなたの終了フェイズに基本動作《纏い》を1回行う。
【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t>
  </si>
  <si>
    <t xml:space="preserve">进行1次基本动作《装附》。
【使用后】在你的结束阶段进行1次基本动作《装附》。
【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t>
  </si>
  <si>
    <r>
      <rPr>
        <sz val="10"/>
        <color rgb="FFFF0000"/>
        <rFont val="SimSun"/>
        <family val="3"/>
        <charset val="134"/>
      </rPr>
      <t xml:space="preserve">执行1次基本动作《装附》。（此次《装附》不会触发此牌的替代效果）
【使用后】每当你的结束阶段开始时，执行1次基本动作《装附》。
</t>
    </r>
    <r>
      <rPr>
        <sz val="10"/>
        <color rgb="FF000000"/>
        <rFont val="SimSun"/>
        <family val="3"/>
        <charset val="134"/>
      </rPr>
      <t xml:space="preserve">【使用后】开花～</t>
    </r>
    <r>
      <rPr>
        <sz val="10"/>
        <color rgb="FFFF0000"/>
        <rFont val="SimSun"/>
        <family val="3"/>
        <charset val="134"/>
      </rPr>
      <t xml:space="preserve">你可以将你的基本动作《装附》的效果改为将1个樱花结晶从虚或自装移至此牌上。</t>
    </r>
    <r>
      <rPr>
        <sz val="10"/>
        <color rgb="FF000000"/>
        <rFont val="SimSun"/>
        <family val="3"/>
        <charset val="134"/>
      </rPr>
      <t xml:space="preserve">若此牌上的樱花结晶的数目因此恰好变为5，则将它们移至自气，将这张『结樱于手』与追加牌中的『旋即旌招幕展』交换，将『旋即旌招幕展』变为未使用状态。</t>
    </r>
  </si>
  <si>
    <t xml:space="preserve">기본 동작 《휘감기》를 1번 한다.
【사용됨】당신의 종료 페이즈에 기본 동작 《휘감기》를 1번 한다.
【사용됨】개화―당신이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t>
  </si>
  <si>
    <t xml:space="preserve">Perform a Recover basic action.
Devoted: At the end of your turn, perform a Recover basic action.
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t>
  </si>
  <si>
    <t xml:space="preserve">対応不可（通常札）
【攻撃後】自オーラ→相フレア：1</t>
  </si>
  <si>
    <t xml:space="preserve">不可被对应（通常牌）
【攻击后】自装→1→敌气</t>
  </si>
  <si>
    <r>
      <rPr>
        <sz val="10"/>
        <color rgb="FFFF0000"/>
        <rFont val="SimSun"/>
        <family val="3"/>
        <charset val="134"/>
      </rPr>
      <t xml:space="preserve">不可被对应（通常牌）
</t>
    </r>
    <r>
      <rPr>
        <sz val="10"/>
        <color rgb="FF000000"/>
        <rFont val="SimSun"/>
        <family val="3"/>
        <charset val="134"/>
      </rPr>
      <t xml:space="preserve">【攻击后】自装（1）→敌气</t>
    </r>
  </si>
  <si>
    <t xml:space="preserve">대응불가(통상패)
【공격후】자신 오라→상대 플레어：1 </t>
  </si>
  <si>
    <t xml:space="preserve">No Reactions (Normal)
After Attack: Your Aura (1)→ Opponent's Flare</t>
  </si>
  <si>
    <t xml:space="preserve">対応不可（通常札）
【常時】この《攻撃》は+0/+Xとなる。Xは鏡映数に等しい。
【攻撃後】あなたは畏縮する。</t>
  </si>
  <si>
    <r>
      <rPr>
        <sz val="9"/>
        <color rgb="FF000000"/>
        <rFont val="ＭＳ Ｐゴシック"/>
        <family val="3"/>
        <charset val="128"/>
      </rPr>
      <t xml:space="preserve">不可被</t>
    </r>
    <r>
      <rPr>
        <sz val="9"/>
        <color rgb="FF000000"/>
        <rFont val="NSimSun"/>
        <family val="3"/>
        <charset val="134"/>
      </rPr>
      <t xml:space="preserve">对应</t>
    </r>
    <r>
      <rPr>
        <sz val="9"/>
        <color rgb="FF000000"/>
        <rFont val="ＭＳ Ｐゴシック"/>
        <family val="3"/>
        <charset val="128"/>
      </rPr>
      <t xml:space="preserve">（通常牌）
【常</t>
    </r>
    <r>
      <rPr>
        <sz val="9"/>
        <color rgb="FF000000"/>
        <rFont val="NSimSun"/>
        <family val="3"/>
        <charset val="134"/>
      </rPr>
      <t xml:space="preserve">时</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得+0/+X。X等于</t>
    </r>
    <r>
      <rPr>
        <sz val="9"/>
        <color rgb="FF000000"/>
        <rFont val="NSimSun"/>
        <family val="3"/>
        <charset val="134"/>
      </rPr>
      <t xml:space="preserve">镜</t>
    </r>
    <r>
      <rPr>
        <sz val="9"/>
        <color rgb="FF000000"/>
        <rFont val="ＭＳ Ｐゴシック"/>
        <family val="3"/>
        <charset val="128"/>
      </rPr>
      <t xml:space="preserve">映数。
【攻</t>
    </r>
    <r>
      <rPr>
        <sz val="9"/>
        <color rgb="FF000000"/>
        <rFont val="NSimSun"/>
        <family val="3"/>
        <charset val="134"/>
      </rPr>
      <t xml:space="preserve">击</t>
    </r>
    <r>
      <rPr>
        <sz val="9"/>
        <color rgb="FF000000"/>
        <rFont val="ＭＳ Ｐゴシック"/>
        <family val="3"/>
        <charset val="128"/>
      </rPr>
      <t xml:space="preserve">后】令你畏</t>
    </r>
    <r>
      <rPr>
        <sz val="9"/>
        <color rgb="FF000000"/>
        <rFont val="NSimSun"/>
        <family val="3"/>
        <charset val="134"/>
      </rPr>
      <t xml:space="preserve">缩</t>
    </r>
    <r>
      <rPr>
        <sz val="9"/>
        <color rgb="FF000000"/>
        <rFont val="ＭＳ Ｐゴシック"/>
        <family val="3"/>
        <charset val="128"/>
      </rPr>
      <t xml:space="preserve">。</t>
    </r>
  </si>
  <si>
    <r>
      <rPr>
        <sz val="10"/>
        <color rgb="FFFF0000"/>
        <rFont val="SimSun"/>
        <family val="3"/>
        <charset val="134"/>
      </rPr>
      <t xml:space="preserve">不可被对应（通常牌）
</t>
    </r>
    <r>
      <rPr>
        <sz val="10"/>
        <color rgb="FF000000"/>
        <rFont val="SimSun"/>
        <family val="3"/>
        <charset val="134"/>
      </rPr>
      <t xml:space="preserve">【常时】此《攻击》获得+0/+X。X等于镜映数。
【攻击后】你畏缩。</t>
    </r>
  </si>
  <si>
    <r>
      <rPr>
        <sz val="10"/>
        <color rgb="FF000000"/>
        <rFont val="Malgun Gothic Semilight"/>
        <family val="3"/>
        <charset val="129"/>
      </rPr>
      <t xml:space="preserve">대응불가</t>
    </r>
    <r>
      <rPr>
        <sz val="10"/>
        <color rgb="FF000000"/>
        <rFont val="ＭＳ Ｐゴシック"/>
        <family val="3"/>
        <charset val="128"/>
      </rPr>
      <t xml:space="preserve">(</t>
    </r>
    <r>
      <rPr>
        <sz val="10"/>
        <color rgb="FF000000"/>
        <rFont val="Malgun Gothic Semilight"/>
        <family val="3"/>
        <charset val="129"/>
      </rPr>
      <t xml:space="preserve">통상패</t>
    </r>
    <r>
      <rPr>
        <sz val="10"/>
        <color rgb="FF000000"/>
        <rFont val="ＭＳ Ｐゴシック"/>
        <family val="3"/>
        <charset val="128"/>
      </rPr>
      <t xml:space="preserve">)
【</t>
    </r>
    <r>
      <rPr>
        <sz val="10"/>
        <color rgb="FF000000"/>
        <rFont val="Malgun Gothic Semilight"/>
        <family val="3"/>
        <charset val="129"/>
      </rPr>
      <t xml:space="preserve">상시</t>
    </r>
    <r>
      <rPr>
        <sz val="10"/>
        <color rgb="FF000000"/>
        <rFont val="ＭＳ Ｐゴシック"/>
        <family val="3"/>
        <charset val="128"/>
      </rPr>
      <t xml:space="preserve">】</t>
    </r>
    <r>
      <rPr>
        <sz val="10"/>
        <color rgb="FF000000"/>
        <rFont val="Malgun Gothic Semilight"/>
        <family val="3"/>
        <charset val="129"/>
      </rPr>
      <t xml:space="preserve">이</t>
    </r>
    <r>
      <rPr>
        <sz val="10"/>
        <color rgb="FF000000"/>
        <rFont val="ＭＳ Ｐゴシック"/>
        <family val="3"/>
        <charset val="128"/>
      </rPr>
      <t xml:space="preserve"> 《</t>
    </r>
    <r>
      <rPr>
        <sz val="10"/>
        <color rgb="FF000000"/>
        <rFont val="Malgun Gothic Semilight"/>
        <family val="3"/>
        <charset val="129"/>
      </rPr>
      <t xml:space="preserve">공격</t>
    </r>
    <r>
      <rPr>
        <sz val="10"/>
        <color rgb="FF000000"/>
        <rFont val="ＭＳ Ｐゴシック"/>
        <family val="3"/>
        <charset val="128"/>
      </rPr>
      <t xml:space="preserve">》</t>
    </r>
    <r>
      <rPr>
        <sz val="10"/>
        <color rgb="FF000000"/>
        <rFont val="Malgun Gothic Semilight"/>
        <family val="3"/>
        <charset val="129"/>
      </rPr>
      <t xml:space="preserve">은</t>
    </r>
    <r>
      <rPr>
        <sz val="10"/>
        <color rgb="FF000000"/>
        <rFont val="ＭＳ Ｐゴシック"/>
        <family val="3"/>
        <charset val="128"/>
      </rPr>
      <t xml:space="preserve"> +0/+X</t>
    </r>
    <r>
      <rPr>
        <sz val="10"/>
        <color rgb="FF000000"/>
        <rFont val="Malgun Gothic Semilight"/>
        <family val="3"/>
        <charset val="129"/>
      </rPr>
      <t xml:space="preserve">된다</t>
    </r>
    <r>
      <rPr>
        <sz val="10"/>
        <color rgb="FF000000"/>
        <rFont val="ＭＳ Ｐゴシック"/>
        <family val="3"/>
        <charset val="128"/>
      </rPr>
      <t xml:space="preserve">. X</t>
    </r>
    <r>
      <rPr>
        <sz val="10"/>
        <color rgb="FF000000"/>
        <rFont val="Malgun Gothic Semilight"/>
        <family val="3"/>
        <charset val="129"/>
      </rPr>
      <t xml:space="preserve">는</t>
    </r>
    <r>
      <rPr>
        <sz val="10"/>
        <color rgb="FF000000"/>
        <rFont val="ＭＳ Ｐゴシック"/>
        <family val="3"/>
        <charset val="128"/>
      </rPr>
      <t xml:space="preserve"> </t>
    </r>
    <r>
      <rPr>
        <sz val="10"/>
        <color rgb="FF000000"/>
        <rFont val="Malgun Gothic Semilight"/>
        <family val="3"/>
        <charset val="129"/>
      </rPr>
      <t xml:space="preserve">거울</t>
    </r>
    <r>
      <rPr>
        <sz val="10"/>
        <color rgb="FF000000"/>
        <rFont val="ＭＳ Ｐゴシック"/>
        <family val="3"/>
        <charset val="128"/>
      </rPr>
      <t xml:space="preserve"> </t>
    </r>
    <r>
      <rPr>
        <sz val="10"/>
        <color rgb="FF000000"/>
        <rFont val="Malgun Gothic Semilight"/>
        <family val="3"/>
        <charset val="129"/>
      </rPr>
      <t xml:space="preserve">수에</t>
    </r>
    <r>
      <rPr>
        <sz val="10"/>
        <color rgb="FF000000"/>
        <rFont val="ＭＳ Ｐゴシック"/>
        <family val="3"/>
        <charset val="128"/>
      </rPr>
      <t xml:space="preserve"> </t>
    </r>
    <r>
      <rPr>
        <sz val="10"/>
        <color rgb="FF000000"/>
        <rFont val="Malgun Gothic Semilight"/>
        <family val="3"/>
        <charset val="129"/>
      </rPr>
      <t xml:space="preserve">해당된다</t>
    </r>
    <r>
      <rPr>
        <sz val="10"/>
        <color rgb="FF000000"/>
        <rFont val="ＭＳ Ｐゴシック"/>
        <family val="3"/>
        <charset val="128"/>
      </rPr>
      <t xml:space="preserve">.
【</t>
    </r>
    <r>
      <rPr>
        <sz val="10"/>
        <color rgb="FF000000"/>
        <rFont val="Malgun Gothic Semilight"/>
        <family val="3"/>
        <charset val="129"/>
      </rPr>
      <t xml:space="preserve">공격후</t>
    </r>
    <r>
      <rPr>
        <sz val="10"/>
        <color rgb="FF000000"/>
        <rFont val="ＭＳ Ｐゴシック"/>
        <family val="3"/>
        <charset val="128"/>
      </rPr>
      <t xml:space="preserve">】</t>
    </r>
    <r>
      <rPr>
        <sz val="10"/>
        <color rgb="FF000000"/>
        <rFont val="Malgun Gothic Semilight"/>
        <family val="3"/>
        <charset val="129"/>
      </rPr>
      <t xml:space="preserve">당신은</t>
    </r>
    <r>
      <rPr>
        <sz val="10"/>
        <color rgb="FF000000"/>
        <rFont val="ＭＳ Ｐゴシック"/>
        <family val="3"/>
        <charset val="128"/>
      </rPr>
      <t xml:space="preserve"> </t>
    </r>
    <r>
      <rPr>
        <sz val="10"/>
        <color rgb="FF000000"/>
        <rFont val="Malgun Gothic Semilight"/>
        <family val="3"/>
        <charset val="129"/>
      </rPr>
      <t xml:space="preserve">위축된다</t>
    </r>
    <r>
      <rPr>
        <sz val="10"/>
        <color rgb="FF000000"/>
        <rFont val="ＭＳ Ｐゴシック"/>
        <family val="3"/>
        <charset val="128"/>
      </rPr>
      <t xml:space="preserve">.</t>
    </r>
  </si>
  <si>
    <t xml:space="preserve">No Reactions (Normal)
Forced: This attack gains +0/+X, where X is the number of Reflections.
After Attack: Flinch yourself.</t>
  </si>
  <si>
    <t xml:space="preserve">06-yukihi-A1-n-2</t>
  </si>
  <si>
    <t xml:space="preserve">ちからぞえ / おどしつけ</t>
  </si>
  <si>
    <t xml:space="preserve">援助 / 威胁</t>
  </si>
  <si>
    <t xml:space="preserve">援助/舞踏</t>
  </si>
  <si>
    <t xml:space="preserve">조력/위협</t>
  </si>
  <si>
    <t xml:space="preserve">Cooperate / Coerce</t>
  </si>
  <si>
    <t xml:space="preserve">【常時】あなたの付与札に合計4つ以上の桜花結晶があるならば、この《攻撃》は+0/+1となる。</t>
  </si>
  <si>
    <t xml:space="preserve">【常时】你的付与区总共有4个或者更多樱花结晶的话，此《攻击》得+0/+1。</t>
  </si>
  <si>
    <t xml:space="preserve">【常时】若你展开中的付与牌上樱花结晶的数目之和大于等于4，则此攻击获得+0/+1。</t>
  </si>
  <si>
    <t xml:space="preserve">【상시】당신의 부여패에 합계 4개 이상의 벚꽃 결정이 있다면, 이 《공격》은 +0/+1된다.</t>
  </si>
  <si>
    <t xml:space="preserve"> Forced: If there are 4 or more Sakura tokens on your Enhancements in play, this attack gains +0/+1.</t>
  </si>
  <si>
    <t xml:space="preserve">【常時】あなたの付与札に合計4つ以上の桜花結晶があるならば、この《攻撃》は+1/+0となる。</t>
  </si>
  <si>
    <t xml:space="preserve">【常时】你的付与区总共有4个或者更多樱花结晶的话，此《攻击》得+1/+0。</t>
  </si>
  <si>
    <r>
      <rPr>
        <sz val="10"/>
        <color rgb="FF000000"/>
        <rFont val="ＭＳ Ｐゴシック"/>
        <family val="3"/>
        <charset val="128"/>
      </rPr>
      <t xml:space="preserve">【常</t>
    </r>
    <r>
      <rPr>
        <sz val="10"/>
        <color rgb="FF000000"/>
        <rFont val="NSimSun"/>
        <family val="3"/>
        <charset val="134"/>
      </rPr>
      <t xml:space="preserve">时</t>
    </r>
    <r>
      <rPr>
        <sz val="10"/>
        <color rgb="FF000000"/>
        <rFont val="ＭＳ Ｐゴシック"/>
        <family val="3"/>
        <charset val="128"/>
      </rPr>
      <t xml:space="preserve">】若你展开中的付与牌上</t>
    </r>
    <r>
      <rPr>
        <sz val="10"/>
        <color rgb="FF000000"/>
        <rFont val="NSimSun"/>
        <family val="3"/>
        <charset val="134"/>
      </rPr>
      <t xml:space="preserve">樱</t>
    </r>
    <r>
      <rPr>
        <sz val="10"/>
        <color rgb="FF000000"/>
        <rFont val="ＭＳ Ｐゴシック"/>
        <family val="3"/>
        <charset val="128"/>
      </rPr>
      <t xml:space="preserve">花</t>
    </r>
    <r>
      <rPr>
        <sz val="10"/>
        <color rgb="FF000000"/>
        <rFont val="NSimSun"/>
        <family val="3"/>
        <charset val="134"/>
      </rPr>
      <t xml:space="preserve">结</t>
    </r>
    <r>
      <rPr>
        <sz val="10"/>
        <color rgb="FF000000"/>
        <rFont val="ＭＳ Ｐゴシック"/>
        <family val="3"/>
        <charset val="128"/>
      </rPr>
      <t xml:space="preserve">晶的数目之和大于等于4，</t>
    </r>
    <r>
      <rPr>
        <sz val="10"/>
        <color rgb="FF000000"/>
        <rFont val="NSimSun"/>
        <family val="3"/>
        <charset val="134"/>
      </rPr>
      <t xml:space="preserve">则</t>
    </r>
    <r>
      <rPr>
        <sz val="10"/>
        <color rgb="FF000000"/>
        <rFont val="ＭＳ Ｐゴシック"/>
        <family val="3"/>
        <charset val="128"/>
      </rPr>
      <t xml:space="preserve">此攻</t>
    </r>
    <r>
      <rPr>
        <sz val="10"/>
        <color rgb="FF000000"/>
        <rFont val="NSimSun"/>
        <family val="3"/>
        <charset val="134"/>
      </rPr>
      <t xml:space="preserve">击获</t>
    </r>
    <r>
      <rPr>
        <sz val="10"/>
        <color rgb="FF000000"/>
        <rFont val="ＭＳ Ｐゴシック"/>
        <family val="3"/>
        <charset val="128"/>
      </rPr>
      <t xml:space="preserve">得+1/+0。</t>
    </r>
  </si>
  <si>
    <t xml:space="preserve">【상시】당신의 부여패에 합계 4개 이상의 벚꽃 결정이 있다면, 이 《공격》은 +1/+0된다.</t>
  </si>
  <si>
    <t xml:space="preserve">Forced: If there are 4 or more Sakura tokens on your Enhancements in play, this attack gains +1/+0.</t>
  </si>
  <si>
    <t xml:space="preserve">06-yukihi-A1-n-4</t>
  </si>
  <si>
    <t xml:space="preserve">よこいと / たていと</t>
  </si>
  <si>
    <t xml:space="preserve">纬线 / 经线</t>
  </si>
  <si>
    <t xml:space="preserve">纬丝/经纱</t>
  </si>
  <si>
    <t xml:space="preserve">씨실/날실</t>
  </si>
  <si>
    <t xml:space="preserve">Weft / Warp</t>
  </si>
  <si>
    <t xml:space="preserve">0-4</t>
  </si>
  <si>
    <t xml:space="preserve">【攻撃後】このターンにあなたが次に行う他のメガミによる《攻撃》は距離拡大（遠1）と距離拡大（近1）を得る。このカードを山札の底に置く。</t>
  </si>
  <si>
    <t xml:space="preserve">【攻击后】本回合你的下一次其他女神的《攻击》获得距离扩大（远1）和距离扩大（近1）。将此牌置于牌库底。</t>
  </si>
  <si>
    <r>
      <rPr>
        <sz val="9"/>
        <color rgb="FF000000"/>
        <rFont val="ＭＳ Ｐゴシック"/>
        <family val="3"/>
        <charset val="128"/>
      </rPr>
      <t xml:space="preserve">【攻</t>
    </r>
    <r>
      <rPr>
        <sz val="9"/>
        <color rgb="FF000000"/>
        <rFont val="NSimSun"/>
        <family val="3"/>
        <charset val="134"/>
      </rPr>
      <t xml:space="preserve">击</t>
    </r>
    <r>
      <rPr>
        <sz val="9"/>
        <color rgb="FF000000"/>
        <rFont val="ＭＳ Ｐゴシック"/>
        <family val="3"/>
        <charset val="128"/>
      </rPr>
      <t xml:space="preserve">后】本回合内你的下一次其他女武神的攻</t>
    </r>
    <r>
      <rPr>
        <sz val="9"/>
        <color rgb="FF000000"/>
        <rFont val="NSimSun"/>
        <family val="3"/>
        <charset val="134"/>
      </rPr>
      <t xml:space="preserve">击获</t>
    </r>
    <r>
      <rPr>
        <sz val="9"/>
        <color rgb="FF000000"/>
        <rFont val="ＭＳ Ｐゴシック"/>
        <family val="3"/>
        <charset val="128"/>
      </rPr>
      <t xml:space="preserve">得距离</t>
    </r>
    <r>
      <rPr>
        <sz val="9"/>
        <color rgb="FF000000"/>
        <rFont val="NSimSun"/>
        <family val="3"/>
        <charset val="134"/>
      </rPr>
      <t xml:space="preserve">扩</t>
    </r>
    <r>
      <rPr>
        <sz val="9"/>
        <color rgb="FF000000"/>
        <rFont val="ＭＳ Ｐゴシック"/>
        <family val="3"/>
        <charset val="128"/>
      </rPr>
      <t xml:space="preserve">大（近1、</t>
    </r>
    <r>
      <rPr>
        <sz val="9"/>
        <color rgb="FF000000"/>
        <rFont val="NSimSun"/>
        <family val="3"/>
        <charset val="134"/>
      </rPr>
      <t xml:space="preserve">远</t>
    </r>
    <r>
      <rPr>
        <sz val="9"/>
        <color rgb="FF000000"/>
        <rFont val="ＭＳ Ｐゴシック"/>
        <family val="3"/>
        <charset val="128"/>
      </rPr>
      <t xml:space="preserve">1）。将此牌置于你的牌</t>
    </r>
    <r>
      <rPr>
        <sz val="9"/>
        <color rgb="FF000000"/>
        <rFont val="NSimSun"/>
        <family val="3"/>
        <charset val="134"/>
      </rPr>
      <t xml:space="preserve">库</t>
    </r>
    <r>
      <rPr>
        <sz val="9"/>
        <color rgb="FF000000"/>
        <rFont val="ＭＳ Ｐゴシック"/>
        <family val="3"/>
        <charset val="128"/>
      </rPr>
      <t xml:space="preserve">底。</t>
    </r>
  </si>
  <si>
    <t xml:space="preserve">【공격후】이 턴에 당신이 다음에 하는 다른 여신의 《공격》은 거리 확대（원1）와 거리 확대（근1）을 얻는다. 이 카드를 패산 아래에 둔다.</t>
  </si>
  <si>
    <t xml:space="preserve">After Attack: Increase the Range of the next attack from a non-Yukihi Megami that you make this turn by 1 in both the close and distant directions. Put this card on the bottom of your deck.</t>
  </si>
  <si>
    <t xml:space="preserve">【攻撃後】このターン中にあなたが他のカードを使用していないならば、あなたの捨て札にある他のメガミの《全力》でないカード1枚を使用する。</t>
  </si>
  <si>
    <t xml:space="preserve">【攻击后】本回合中若你没有用过其他牌，则从你的弃牌中使用一张其他女神的非《全力》的牌。</t>
  </si>
  <si>
    <r>
      <rPr>
        <sz val="10"/>
        <color rgb="FF000000"/>
        <rFont val="ＭＳ Ｐゴシック"/>
        <family val="3"/>
        <charset val="128"/>
      </rPr>
      <t xml:space="preserve">【攻</t>
    </r>
    <r>
      <rPr>
        <sz val="10"/>
        <color rgb="FF000000"/>
        <rFont val="NSimSun"/>
        <family val="3"/>
        <charset val="134"/>
      </rPr>
      <t xml:space="preserve">击</t>
    </r>
    <r>
      <rPr>
        <sz val="10"/>
        <color rgb="FF000000"/>
        <rFont val="ＭＳ Ｐゴシック"/>
        <family val="3"/>
        <charset val="128"/>
      </rPr>
      <t xml:space="preserve">后】若本回合内你没有使用</t>
    </r>
    <r>
      <rPr>
        <sz val="10"/>
        <color rgb="FF000000"/>
        <rFont val="NSimSun"/>
        <family val="3"/>
        <charset val="134"/>
      </rPr>
      <t xml:space="preserve">过</t>
    </r>
    <r>
      <rPr>
        <sz val="10"/>
        <color rgb="FF000000"/>
        <rFont val="ＭＳ Ｐゴシック"/>
        <family val="3"/>
        <charset val="128"/>
      </rPr>
      <t xml:space="preserve">其他女神的牌，</t>
    </r>
    <r>
      <rPr>
        <sz val="10"/>
        <color rgb="FF000000"/>
        <rFont val="NSimSun"/>
        <family val="3"/>
        <charset val="134"/>
      </rPr>
      <t xml:space="preserve">则</t>
    </r>
    <r>
      <rPr>
        <sz val="10"/>
        <color rgb="FF000000"/>
        <rFont val="ＭＳ Ｐゴシック"/>
        <family val="3"/>
        <charset val="128"/>
      </rPr>
      <t xml:space="preserve">你可以从弃牌区中使用1</t>
    </r>
    <r>
      <rPr>
        <sz val="10"/>
        <color rgb="FF000000"/>
        <rFont val="NSimSun"/>
        <family val="3"/>
        <charset val="134"/>
      </rPr>
      <t xml:space="preserve">张</t>
    </r>
    <r>
      <rPr>
        <sz val="10"/>
        <color rgb="FF000000"/>
        <rFont val="ＭＳ Ｐゴシック"/>
        <family val="3"/>
        <charset val="128"/>
      </rPr>
      <t xml:space="preserve">其他女神的不具《全力》副</t>
    </r>
    <r>
      <rPr>
        <sz val="10"/>
        <color rgb="FF000000"/>
        <rFont val="NSimSun"/>
        <family val="3"/>
        <charset val="134"/>
      </rPr>
      <t xml:space="preserve">类别</t>
    </r>
    <r>
      <rPr>
        <sz val="10"/>
        <color rgb="FF000000"/>
        <rFont val="ＭＳ Ｐゴシック"/>
        <family val="3"/>
        <charset val="128"/>
      </rPr>
      <t xml:space="preserve">的牌。</t>
    </r>
  </si>
  <si>
    <t xml:space="preserve">【공격후】이 턴 동안 당신이 다른 카드를 사용하지 않았다면, 당신의 버림패에 있는 다른 여신의 《전력》이 아닌 카드를 1장 사용한다.</t>
  </si>
  <si>
    <t xml:space="preserve">After Attack: If this is the first card you've played this turn, choose a non-Throughout card from a non-Yukihi Megami in your played pile and play it.</t>
  </si>
  <si>
    <t xml:space="preserve">06-yukihi-A1-s-2</t>
  </si>
  <si>
    <t xml:space="preserve">ひらりおり</t>
  </si>
  <si>
    <t xml:space="preserve">轻灵如织</t>
  </si>
  <si>
    <t xml:space="preserve">翩然如织</t>
  </si>
  <si>
    <t xml:space="preserve">살랑이는 옷깃</t>
  </si>
  <si>
    <t xml:space="preserve">Graceful Weave</t>
  </si>
  <si>
    <t xml:space="preserve">【展開中】あなたが他のメガミの通常札をあなたの各ターンに初めて使用した時、その解決後にあなたは集中力を1得て、ダストからこのカードの上に桜花結晶を3つ置いてもよい。</t>
  </si>
  <si>
    <t xml:space="preserve">【展开中】你的每个回合中第一次使用你的其他女神的通常牌的时候，在结算后你获得1点集中力，从虚中把3个樱花结晶移至此牌上。</t>
  </si>
  <si>
    <r>
      <rPr>
        <sz val="9"/>
        <color rgb="FF000000"/>
        <rFont val="ＭＳ Ｐゴシック"/>
        <family val="3"/>
        <charset val="128"/>
      </rPr>
      <t xml:space="preserve">【展开中】你的回合内，每当你第一次使用的其他女神的通常牌</t>
    </r>
    <r>
      <rPr>
        <sz val="9"/>
        <color rgb="FF000000"/>
        <rFont val="NSimSun"/>
        <family val="3"/>
        <charset val="134"/>
      </rPr>
      <t xml:space="preserve">时</t>
    </r>
    <r>
      <rPr>
        <sz val="9"/>
        <color rgb="FF000000"/>
        <rFont val="ＭＳ Ｐゴシック"/>
        <family val="3"/>
        <charset val="128"/>
      </rPr>
      <t xml:space="preserve">，</t>
    </r>
    <r>
      <rPr>
        <sz val="9"/>
        <color rgb="FF000000"/>
        <rFont val="NSimSun"/>
        <family val="3"/>
        <charset val="134"/>
      </rPr>
      <t xml:space="preserve">该</t>
    </r>
    <r>
      <rPr>
        <sz val="9"/>
        <color rgb="FF000000"/>
        <rFont val="ＭＳ Ｐゴシック"/>
        <family val="3"/>
        <charset val="128"/>
      </rPr>
      <t xml:space="preserve">牌</t>
    </r>
    <r>
      <rPr>
        <sz val="9"/>
        <color rgb="FF000000"/>
        <rFont val="NSimSun"/>
        <family val="3"/>
        <charset val="134"/>
      </rPr>
      <t xml:space="preserve">结</t>
    </r>
    <r>
      <rPr>
        <sz val="9"/>
        <color rgb="FF000000"/>
        <rFont val="ＭＳ Ｐゴシック"/>
        <family val="3"/>
        <charset val="128"/>
      </rPr>
      <t xml:space="preserve">算完</t>
    </r>
    <r>
      <rPr>
        <sz val="9"/>
        <color rgb="FF000000"/>
        <rFont val="NSimSun"/>
        <family val="3"/>
        <charset val="134"/>
      </rPr>
      <t xml:space="preserve">毕</t>
    </r>
    <r>
      <rPr>
        <sz val="9"/>
        <color rgb="FF000000"/>
        <rFont val="ＭＳ Ｐゴシック"/>
        <family val="3"/>
        <charset val="128"/>
      </rPr>
      <t xml:space="preserve">后你可以</t>
    </r>
    <r>
      <rPr>
        <sz val="9"/>
        <color rgb="FF000000"/>
        <rFont val="NSimSun"/>
        <family val="3"/>
        <charset val="134"/>
      </rPr>
      <t xml:space="preserve">获</t>
    </r>
    <r>
      <rPr>
        <sz val="9"/>
        <color rgb="FF000000"/>
        <rFont val="ＭＳ Ｐゴシック"/>
        <family val="3"/>
        <charset val="128"/>
      </rPr>
      <t xml:space="preserve">得1点集中力，并将虚中的3个</t>
    </r>
    <r>
      <rPr>
        <sz val="9"/>
        <color rgb="FF000000"/>
        <rFont val="NSimSun"/>
        <family val="3"/>
        <charset val="134"/>
      </rPr>
      <t xml:space="preserve">樱</t>
    </r>
    <r>
      <rPr>
        <sz val="9"/>
        <color rgb="FF000000"/>
        <rFont val="ＭＳ Ｐゴシック"/>
        <family val="3"/>
        <charset val="128"/>
      </rPr>
      <t xml:space="preserve">花</t>
    </r>
    <r>
      <rPr>
        <sz val="9"/>
        <color rgb="FF000000"/>
        <rFont val="NSimSun"/>
        <family val="3"/>
        <charset val="134"/>
      </rPr>
      <t xml:space="preserve">结</t>
    </r>
    <r>
      <rPr>
        <sz val="9"/>
        <color rgb="FF000000"/>
        <rFont val="ＭＳ Ｐゴシック"/>
        <family val="3"/>
        <charset val="128"/>
      </rPr>
      <t xml:space="preserve">晶移至此牌上。</t>
    </r>
  </si>
  <si>
    <t xml:space="preserve">【전개중】당신이 다른 여신의 통상패를 당신의 각 턴에 처음 사용할 때, 그것을 해결하고 당신은 집중력을 1얻고 더스트에서 이 카드 위에 벚꽃 결정을 3개 올려도 좋다.</t>
  </si>
  <si>
    <t xml:space="preserve">Ongoing: The first time you play a card from a non-Yukihi Megami on each of your turns, after it resolves, you may gain 1 Vigor and move 3 Sakura tokens from Shadow to this card.</t>
  </si>
  <si>
    <t xml:space="preserve">【展開中】あなたの開始フェイズの開始時に攻撃「適正距離0-5、2/2」を行う。</t>
  </si>
  <si>
    <t xml:space="preserve">【展开中】每当你的准备阶段开始时，进行一次“攻击距离0-5 伤害2/2”的攻击。</t>
  </si>
  <si>
    <r>
      <rPr>
        <sz val="10"/>
        <color rgb="FF000000"/>
        <rFont val="ＭＳ Ｐゴシック"/>
        <family val="3"/>
        <charset val="128"/>
      </rPr>
      <t xml:space="preserve">【展开中】每当你的准</t>
    </r>
    <r>
      <rPr>
        <sz val="10"/>
        <color rgb="FF000000"/>
        <rFont val="NSimSun"/>
        <family val="3"/>
        <charset val="134"/>
      </rPr>
      <t xml:space="preserve">备阶</t>
    </r>
    <r>
      <rPr>
        <sz val="10"/>
        <color rgb="FF000000"/>
        <rFont val="ＭＳ Ｐゴシック"/>
        <family val="3"/>
        <charset val="128"/>
      </rPr>
      <t xml:space="preserve">段开始</t>
    </r>
    <r>
      <rPr>
        <sz val="10"/>
        <color rgb="FF000000"/>
        <rFont val="NSimSun"/>
        <family val="3"/>
        <charset val="134"/>
      </rPr>
      <t xml:space="preserve">时</t>
    </r>
    <r>
      <rPr>
        <sz val="10"/>
        <color rgb="FF000000"/>
        <rFont val="ＭＳ Ｐゴシック"/>
        <family val="3"/>
        <charset val="128"/>
      </rPr>
      <t xml:space="preserve">，</t>
    </r>
    <r>
      <rPr>
        <sz val="10"/>
        <color rgb="FF000000"/>
        <rFont val="NSimSun"/>
        <family val="3"/>
        <charset val="134"/>
      </rPr>
      <t xml:space="preserve">进</t>
    </r>
    <r>
      <rPr>
        <sz val="10"/>
        <color rgb="FF000000"/>
        <rFont val="ＭＳ Ｐゴシック"/>
        <family val="3"/>
        <charset val="128"/>
      </rPr>
      <t xml:space="preserve">行一次“攻</t>
    </r>
    <r>
      <rPr>
        <sz val="10"/>
        <color rgb="FF000000"/>
        <rFont val="NSimSun"/>
        <family val="3"/>
        <charset val="134"/>
      </rPr>
      <t xml:space="preserve">击</t>
    </r>
    <r>
      <rPr>
        <sz val="10"/>
        <color rgb="FF000000"/>
        <rFont val="ＭＳ Ｐゴシック"/>
        <family val="3"/>
        <charset val="128"/>
      </rPr>
      <t xml:space="preserve">距离0-5 </t>
    </r>
    <r>
      <rPr>
        <sz val="10"/>
        <color rgb="FF000000"/>
        <rFont val="NSimSun"/>
        <family val="3"/>
        <charset val="134"/>
      </rPr>
      <t xml:space="preserve">伤</t>
    </r>
    <r>
      <rPr>
        <sz val="10"/>
        <color rgb="FF000000"/>
        <rFont val="ＭＳ Ｐゴシック"/>
        <family val="3"/>
        <charset val="128"/>
      </rPr>
      <t xml:space="preserve">害2/2”的攻</t>
    </r>
    <r>
      <rPr>
        <sz val="10"/>
        <color rgb="FF000000"/>
        <rFont val="NSimSun"/>
        <family val="3"/>
        <charset val="134"/>
      </rPr>
      <t xml:space="preserve">击</t>
    </r>
    <r>
      <rPr>
        <sz val="10"/>
        <color rgb="FF000000"/>
        <rFont val="ＭＳ Ｐゴシック"/>
        <family val="3"/>
        <charset val="128"/>
      </rPr>
      <t xml:space="preserve">。</t>
    </r>
  </si>
  <si>
    <t xml:space="preserve">【전개중】당신의 개시 페이즈의 개시 시에 공격 「적정 거리0-5, 2/2」를 한다.</t>
  </si>
  <si>
    <t xml:space="preserve">Ongoing: At the beginning of your turn, you attack with "Range: 0-5, Damage: 2/2".</t>
  </si>
  <si>
    <t xml:space="preserve">11-thallya-A1-n-5</t>
  </si>
  <si>
    <t xml:space="preserve">Quick Change</t>
  </si>
  <si>
    <t xml:space="preserve">クイックチェンジ</t>
  </si>
  <si>
    <t xml:space="preserve">快速变换</t>
  </si>
  <si>
    <t xml:space="preserve">【展開時】あなたの燃焼済の造花結晶を1つ回復する。その後、追加札にあるTransFormカードを1枚選び、このカードの下に封印する（変形時効果は解決されない）。
【展開中】このカードに封印されたカードの追加基本動作、常時を有効にする。
【破棄時】このカードに封印されたカードを追加札に戻す。</t>
  </si>
  <si>
    <t xml:space="preserve">【展开时】回复你的1个已燃烧的造花结晶。之后，从追加牌处选择1张TransForm牌，封印在此牌下（变形时效果不结算）。
【展开中】此牌下封印的牌的追加基本动作和常时将起效。
【破弃时】将此牌下封印的牌移回追加牌处。</t>
  </si>
  <si>
    <t xml:space="preserve">【展开时】回复1个处于燃尽状态的造花结晶。然后从追加牌中选择1张变形牌，封印于此牌下（不结算变形时效果）。
【展开中】此牌所封印的牌的追加基本动作与常时效果生效。
【破弃时】将此牌所封印的牌移至追加牌。</t>
  </si>
  <si>
    <t xml:space="preserve">【전개시】당신의 연소 완료된 조화결정을 1개 회복한다.
그 후, 추가패에 있는 TransForm 카드를 1장 골라 이 카드 아래에 봉인한다
(변형시 효과는 해결하지 않는다).
【전개중】이 카드에 봉인된 카드의 추가기본동작, 상시 효과를 유효화 한다.
【파기시】이 카드에 봉인된 카드를 추가패로 되돌린다.</t>
  </si>
  <si>
    <t xml:space="preserve">Initialize: Recover 1 burned Artificial Sakura token. Then, choose one of your set aside TransForm cards and seal it under this card. (Do not resolve its TransForm effect.)
Ongoing: The Forced and Additional basic action effects of the sealed card are active.
Disenchant: Return the sealed card to your set aside cards.</t>
  </si>
  <si>
    <t xml:space="preserve">11-thallya-A1-s-1</t>
  </si>
  <si>
    <t xml:space="preserve">BlackBox NEO</t>
  </si>
  <si>
    <t xml:space="preserve">ブラックボックスネオ</t>
  </si>
  <si>
    <t xml:space="preserve">新型黑箱</t>
  </si>
  <si>
    <t xml:space="preserve">終端
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
----
【再起】あなたのマシンにある造花結晶が3個以下である。または、このターンにあなたのマシンがTransFormしている。</t>
  </si>
  <si>
    <t xml:space="preserve">终端
回复你的1个已燃烧的造花结晶。之后，若你的引擎里没有已燃烧的造花结晶，从虚中把1个樱花结晶移至此牌上。达到2个后，则再将其上所有樱花结晶移至虚，你进行TransForm。
----
【再起】你的引擎里的造花结晶数小于等于3个；或者你在这个回合里进行了TransForm。</t>
  </si>
  <si>
    <t xml:space="preserve">终端
回复1个处于燃尽状态的造花结晶。然后若你处于燃尽状态的造花结晶的数目等于0，则将1个樱花结晶从虚移至此牌上。若此牌上的樱花结晶的数目变为2，则将它们移至虚，然后TRANSFORM你的引擎。
----
【再起】你的引擎中造花结晶的数目小于等于3。或者本回合内你的引擎进行了TRANSFORM。</t>
  </si>
  <si>
    <t xml:space="preserve">종단
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
----
【재기】당신의 머신에 있는 조화 결정이 3개이하다. 또는 이 턴에 당신의 머신이 TransForm했다.</t>
  </si>
  <si>
    <t xml:space="preserve">Terminal
Recover 1 burned Artificial Sakura token. Then, if you have no burned Artificial Sakura tokens, move 1 Sakura token from Shadow to this card. If there are 2 Sakura tokens on this card, move them all to Shadow and TransForm your machine.
Resurgence: There are 3 or fewer Artificial Sakura tokens on your machine, or your machine TransFormed this turn.</t>
  </si>
  <si>
    <t xml:space="preserve">11-thallya-A1-s-2</t>
  </si>
  <si>
    <t xml:space="preserve">OMNIS-Blaster</t>
  </si>
  <si>
    <t xml:space="preserve">オムニスブラスター</t>
  </si>
  <si>
    <t xml:space="preserve">光炮齐射</t>
  </si>
  <si>
    <t xml:space="preserve">3-10</t>
  </si>
  <si>
    <t xml:space="preserve">【常時】XはあなたのマシンがこのゲームでTransFormした回数に等しい。</t>
  </si>
  <si>
    <t xml:space="preserve">【常时】X的值等于你在这场游戏里进行TransForm的次数。</t>
  </si>
  <si>
    <t xml:space="preserve">【常时】X等于本局游戏中你的引擎进行TRANSFORM的次数。</t>
  </si>
  <si>
    <t xml:space="preserve">【상시】X는 당신의 머신이 이 게임에서 TransForm한 회수와 같다.</t>
  </si>
  <si>
    <t xml:space="preserve">Forced: X is equal the number of times your machine has TransFormed this game.</t>
  </si>
  <si>
    <t xml:space="preserve">transform-A1-01</t>
  </si>
  <si>
    <t xml:space="preserve">Form: KINNARI</t>
  </si>
  <si>
    <t xml:space="preserve">フォルム:キンナリー</t>
  </si>
  <si>
    <t xml:space="preserve">紧那罗形态</t>
  </si>
  <si>
    <t xml:space="preserve">【変形時】相手は山札をすべて伏せ札にする。
----
【常時：Zeta-Voice】
相手が山札を再構成したとき、その解決後に攻撃「適正距離2, 4, 6、2/2」を行ってもよい。</t>
  </si>
  <si>
    <t xml:space="preserve">【变形时】对手将其牌库全部盖伏。
----
【常时：Zeta-Voice】
对手牌库再构成时，在其结算后你可以进行一次“攻击距离2,4,6 伤害2/2”的攻击。</t>
  </si>
  <si>
    <t xml:space="preserve">【变形时】盖伏对手的牌库。
----
【常时】Zeta-Voice：对手重铸牌库后，你可以进行一次“攻击距离2,4,6 伤害2/2”的攻击。</t>
  </si>
  <si>
    <t xml:space="preserve">【변형시】상대는 패산을 전부 덮임패로 한다.
----
【상시：Zeta-Voice】
상대가 패산을 재구성할 때마다 그 해결 후에 공격 「적정 거리 2, 4, 6, 2/2」을 해도 좋다.</t>
  </si>
  <si>
    <t xml:space="preserve">TransForm: Discard your opponent's deck.
----
Forced ("Zeta-Voice"): After your opponent reshuffles their deck, you attack with "Range: 2, 4, 6, Damage: 2/2".</t>
  </si>
  <si>
    <t xml:space="preserve">transform-A1-03</t>
  </si>
  <si>
    <t xml:space="preserve">Form: ASURA</t>
  </si>
  <si>
    <t xml:space="preserve">フォルム:アスラ</t>
  </si>
  <si>
    <t xml:space="preserve">阿修罗形态</t>
  </si>
  <si>
    <t xml:space="preserve">【変形時】相手は手札を1枚捨て札にし、相手の山札の上から1枚を捨て札にする。
----
【追加基本動作：Sigma-Drive】
攻撃『適正距離1, 3, 5、3/2　【攻撃後】あなたは畏縮する。』を行う。
こ基本動作は1ターンに1回だけ行える。</t>
  </si>
  <si>
    <t xml:space="preserve">【变形时】对手弃一张手牌，对手弃掉其牌库顶牌。
----
【追加基本动作：Sigma-Drive】
进行一次“攻击距离1,3,5 伤害3/2 【攻击后】令你畏缩。”的攻击。
这个基本动作一回合只能进行一次。</t>
  </si>
  <si>
    <t xml:space="preserve">【变形时】对手弃置1张手牌和牌库顶的1张牌。
----
【追加基本动作】Sigma-Drive：进行一次“攻击距离1,3,5 伤害3/2 【攻击后】你畏缩”的攻击。此基本动作每回合至多执行一次。</t>
  </si>
  <si>
    <t xml:space="preserve">【변형시】상대는 손패를 1장 버림패로 하고, 상대의 패산 위에서 1장을 버림패로 한다.
----
【추가 기본 동작：Sigma-Drive】
공격 『적정 거리 1, 3, 5, 3/2　【공격후】당신은 위축한다.』를 한다.
이 기본 동작은 1턴에 1번만 할 수 있다.</t>
  </si>
  <si>
    <t xml:space="preserve">TransForm: Your opponent puts a card from their hand, and the top card of their deck, into their played pile.
----
Additional basic action ("Sigma-Drive"): You attack with "Range: 1, 3, 5, Damage: 3/2, After Attack: Flinch yourself." This action can only be performed once a turn.</t>
  </si>
  <si>
    <t xml:space="preserve">transform-A1-04</t>
  </si>
  <si>
    <t xml:space="preserve">Form: DEVA</t>
  </si>
  <si>
    <t xml:space="preserve">フォルム:デーヴァ</t>
  </si>
  <si>
    <t xml:space="preserve">缇婆形态</t>
  </si>
  <si>
    <t xml:space="preserve">天神形态</t>
  </si>
  <si>
    <t xml:space="preserve">【変形時】あなたの燃焼済の造花結晶を2つ回復し、基本動作《纏い》を2回行う。
----
【常時：Phi-Cycle】
相手の捨て札の枚数が0でない2の倍数になるたびに、あなたは集中力を1得る。</t>
  </si>
  <si>
    <t xml:space="preserve">【变形时】回复2个处于燃尽状态的造花结晶。执行2次基本动作《装附》。
----
【常时】Phi-Cycle：对手的弃牌张数变为除0以外的偶数时，你获得1点集中力。</t>
  </si>
  <si>
    <t xml:space="preserve">【변형시】당신의 연소된 조화 결정을 2개 회복하고 기본 동작 《휘감기》를 2번 한다.
----
【상시：Phi-Cycle】
상대의 버림패의 수가 0이 아닌 2의 배수가 될 때마다 당신은 집중력을 1얻는다.</t>
  </si>
  <si>
    <t xml:space="preserve">TransForm: Recover 2 burned Artificial Sakura tokens. Perform 2 Recover basic actions.
----
Forced ("Phi-Cycle"): Whenever the number of your cards in your opponent's played pile becomes an even number other than 0, gain 1 Vigor.</t>
  </si>
  <si>
    <t xml:space="preserve">12-raira-a1-n-2</t>
  </si>
  <si>
    <t xml:space="preserve">暴風</t>
  </si>
  <si>
    <t xml:space="preserve">ぼうふう</t>
  </si>
  <si>
    <t xml:space="preserve">暴风</t>
  </si>
  <si>
    <t xml:space="preserve">폭풍</t>
  </si>
  <si>
    <t xml:space="preserve">Gale Winds</t>
  </si>
  <si>
    <t xml:space="preserve">【攻撃後】風神ゲージを1上げる。その後、嵐の力を1回使用してもよい。</t>
  </si>
  <si>
    <t xml:space="preserve">【攻击后】风神槽的值增加1。然后，你可以使用一次风暴之力。</t>
  </si>
  <si>
    <t xml:space="preserve">【攻击后】风神槽的值增加1。然后你可以使用1次岚之力。</t>
  </si>
  <si>
    <t xml:space="preserve">【공격후】풍신 게이지를 1올린다. 그 후에 태풍의 힘을 1번 사용해도 좋다.</t>
  </si>
  <si>
    <t xml:space="preserve">After Attack: Increase your Wind Gauge by 1, then you may harness the storm once.</t>
  </si>
  <si>
    <t xml:space="preserve">12-raira-a1-n-6</t>
  </si>
  <si>
    <t xml:space="preserve">大嵐</t>
  </si>
  <si>
    <t xml:space="preserve">おおあらし</t>
  </si>
  <si>
    <t xml:space="preserve">大风暴</t>
  </si>
  <si>
    <t xml:space="preserve">대폭풍</t>
  </si>
  <si>
    <t xml:space="preserve">Tempest</t>
  </si>
  <si>
    <t xml:space="preserve">【展開時】以下を3回選ぶ。同じものを複数回選んでもよい。
・風神ゲージか雷神ゲージを１上げる。
・このカードの上にダストから桜花結晶を1つ置く。
【展開中】あなたと相手の終了フェイズに攻撃『適正距離0-4、1/1、対応不可』を行う。
【展開中】各ターンにおける相手の最初の《攻撃》は+0/-1となる。</t>
  </si>
  <si>
    <t xml:space="preserve">【展开时】选择以下选项3次，且同样的选项可以重复选择：
●选择风神槽或雷神槽，其值增加1。
●从虚中把1个樱花结晶移至此牌上。
【展开中】在你和对手的结束阶段，进行一次“攻击距离0-4 伤害1/1 不可被对应”的攻击。
【展开中】每个回合里对手的第一次《攻击》得+0/-1。</t>
  </si>
  <si>
    <t xml:space="preserve">【展开时】选择3次。你可以多次选择同一个选项。
1.选择风神槽或雷神槽，其值增加1；
2..将1个樱花结晶从虚移至此牌上。
【展开中】每当你和对手的结束阶段开始时，进行一次“攻击距离0-4 伤害1/1 不可被对应”的攻击。
【展开中】每回合内对手进行的第一次《攻击》获得+0/-1。</t>
  </si>
  <si>
    <t xml:space="preserve">【전개시】아래를 3번 고른다. 같은 것을 여러 선택해도 좋다.
・풍신 게이지 또는 뇌신 게이지를 1올린다.
・이 카드 위에 더스트에서 벚꽃 결정을 1개 올린다.
【전개중】당신과 상대의 종료 페이즈에 공격 『적정 거리0-4, 1/1, 대응불가』를 한다.\
【전개중】각 턴마다 상대의 최초의 《공격》은 +0/-1된다.</t>
  </si>
  <si>
    <t xml:space="preserve">Initialize: Choose three. You may choose the same option more than once:
・Increase your Wind or Thunder Gauge by 1.
・Move a Sakura token from Shadow to this card.
Ongoing: At the end of each turn, you attack with "Range: 0-4, Damage: 1/1, No Reactions".
Ongoing: The first attack your opponent makes each turn gets +0/-1.</t>
  </si>
  <si>
    <t xml:space="preserve">12-raira-a1-s-3</t>
  </si>
  <si>
    <t xml:space="preserve">陣風祭天儀</t>
  </si>
  <si>
    <t xml:space="preserve">じんぷうさいてんぎ</t>
  </si>
  <si>
    <t xml:space="preserve">阵风祭天仪</t>
  </si>
  <si>
    <t xml:space="preserve">阵风祭天式</t>
  </si>
  <si>
    <t xml:space="preserve">진풍제천의</t>
  </si>
  <si>
    <t xml:space="preserve">Liturgy of the Storm</t>
  </si>
  <si>
    <t xml:space="preserve">風神ゲージと雷神ゲージを1ずつ上げ、相手を畏縮させる。
【使用済】あなたが使用したカードは帯電しない。
【使用済】あなたのメインフェイズの開始時に、あなたが標準行動を選択したならば、嵐の力を2回まで使用してもよい。ただし、同じ力は選べない。</t>
  </si>
  <si>
    <r>
      <rPr>
        <sz val="9"/>
        <color rgb="FF000000"/>
        <rFont val="NSimSun"/>
        <family val="3"/>
        <charset val="134"/>
      </rPr>
      <t xml:space="preserve">风</t>
    </r>
    <r>
      <rPr>
        <sz val="9"/>
        <color rgb="FF000000"/>
        <rFont val="ＭＳ Ｐゴシック"/>
        <family val="3"/>
        <charset val="128"/>
      </rPr>
      <t xml:space="preserve">神槽和雷神槽的值各增加1，令</t>
    </r>
    <r>
      <rPr>
        <sz val="9"/>
        <color rgb="FF000000"/>
        <rFont val="NSimSun"/>
        <family val="3"/>
        <charset val="134"/>
      </rPr>
      <t xml:space="preserve">对</t>
    </r>
    <r>
      <rPr>
        <sz val="9"/>
        <color rgb="FF000000"/>
        <rFont val="ＭＳ Ｐゴシック"/>
        <family val="3"/>
        <charset val="128"/>
      </rPr>
      <t xml:space="preserve">手畏</t>
    </r>
    <r>
      <rPr>
        <sz val="9"/>
        <color rgb="FF000000"/>
        <rFont val="NSimSun"/>
        <family val="3"/>
        <charset val="134"/>
      </rPr>
      <t xml:space="preserve">缩</t>
    </r>
    <r>
      <rPr>
        <sz val="9"/>
        <color rgb="FF000000"/>
        <rFont val="ＭＳ Ｐゴシック"/>
        <family val="3"/>
        <charset val="128"/>
      </rPr>
      <t xml:space="preserve">。
【使用后】你使用的牌不会</t>
    </r>
    <r>
      <rPr>
        <sz val="9"/>
        <color rgb="FF000000"/>
        <rFont val="NSimSun"/>
        <family val="3"/>
        <charset val="134"/>
      </rPr>
      <t xml:space="preserve">带电</t>
    </r>
    <r>
      <rPr>
        <sz val="9"/>
        <color rgb="FF000000"/>
        <rFont val="ＭＳ Ｐゴシック"/>
        <family val="3"/>
        <charset val="128"/>
      </rPr>
      <t xml:space="preserve">（无法增</t>
    </r>
    <r>
      <rPr>
        <sz val="9"/>
        <color rgb="FF000000"/>
        <rFont val="NSimSun"/>
        <family val="3"/>
        <charset val="134"/>
      </rPr>
      <t xml:space="preserve">长风</t>
    </r>
    <r>
      <rPr>
        <sz val="9"/>
        <color rgb="FF000000"/>
        <rFont val="ＭＳ Ｐゴシック"/>
        <family val="3"/>
        <charset val="128"/>
      </rPr>
      <t xml:space="preserve">雷槽）。
【使用后】你的行</t>
    </r>
    <r>
      <rPr>
        <sz val="9"/>
        <color rgb="FF000000"/>
        <rFont val="NSimSun"/>
        <family val="3"/>
        <charset val="134"/>
      </rPr>
      <t xml:space="preserve">动阶</t>
    </r>
    <r>
      <rPr>
        <sz val="9"/>
        <color rgb="FF000000"/>
        <rFont val="ＭＳ Ｐゴシック"/>
        <family val="3"/>
        <charset val="128"/>
      </rPr>
      <t xml:space="preserve">段开始</t>
    </r>
    <r>
      <rPr>
        <sz val="9"/>
        <color rgb="FF000000"/>
        <rFont val="NSimSun"/>
        <family val="3"/>
        <charset val="134"/>
      </rPr>
      <t xml:space="preserve">时</t>
    </r>
    <r>
      <rPr>
        <sz val="9"/>
        <color rgb="FF000000"/>
        <rFont val="ＭＳ Ｐゴシック"/>
        <family val="3"/>
        <charset val="128"/>
      </rPr>
      <t xml:space="preserve">，如果你</t>
    </r>
    <r>
      <rPr>
        <sz val="9"/>
        <color rgb="FF000000"/>
        <rFont val="NSimSun"/>
        <family val="3"/>
        <charset val="134"/>
      </rPr>
      <t xml:space="preserve">选择进</t>
    </r>
    <r>
      <rPr>
        <sz val="9"/>
        <color rgb="FF000000"/>
        <rFont val="ＭＳ Ｐゴシック"/>
        <family val="3"/>
        <charset val="128"/>
      </rPr>
      <t xml:space="preserve">行</t>
    </r>
    <r>
      <rPr>
        <sz val="9"/>
        <color rgb="FF000000"/>
        <rFont val="NSimSun"/>
        <family val="3"/>
        <charset val="134"/>
      </rPr>
      <t xml:space="preserve">标</t>
    </r>
    <r>
      <rPr>
        <sz val="9"/>
        <color rgb="FF000000"/>
        <rFont val="ＭＳ Ｐゴシック"/>
        <family val="3"/>
        <charset val="128"/>
      </rPr>
      <t xml:space="preserve">准行</t>
    </r>
    <r>
      <rPr>
        <sz val="9"/>
        <color rgb="FF000000"/>
        <rFont val="NSimSun"/>
        <family val="3"/>
        <charset val="134"/>
      </rPr>
      <t xml:space="preserve">动</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你可以</t>
    </r>
    <r>
      <rPr>
        <sz val="9"/>
        <color rgb="FF000000"/>
        <rFont val="NSimSun"/>
        <family val="3"/>
        <charset val="134"/>
      </rPr>
      <t xml:space="preserve">进</t>
    </r>
    <r>
      <rPr>
        <sz val="9"/>
        <color rgb="FF000000"/>
        <rFont val="ＭＳ Ｐゴシック"/>
        <family val="3"/>
        <charset val="128"/>
      </rPr>
      <t xml:space="preserve">行最多两次</t>
    </r>
    <r>
      <rPr>
        <sz val="9"/>
        <color rgb="FF000000"/>
        <rFont val="NSimSun"/>
        <family val="3"/>
        <charset val="134"/>
      </rPr>
      <t xml:space="preserve">风</t>
    </r>
    <r>
      <rPr>
        <sz val="9"/>
        <color rgb="FF000000"/>
        <rFont val="ＭＳ Ｐゴシック"/>
        <family val="3"/>
        <charset val="128"/>
      </rPr>
      <t xml:space="preserve">暴之力，但是不能重复</t>
    </r>
    <r>
      <rPr>
        <sz val="9"/>
        <color rgb="FF000000"/>
        <rFont val="NSimSun"/>
        <family val="3"/>
        <charset val="134"/>
      </rPr>
      <t xml:space="preserve">选择</t>
    </r>
    <r>
      <rPr>
        <sz val="9"/>
        <color rgb="FF000000"/>
        <rFont val="ＭＳ Ｐゴシック"/>
        <family val="3"/>
        <charset val="128"/>
      </rPr>
      <t xml:space="preserve">同一个。</t>
    </r>
  </si>
  <si>
    <t xml:space="preserve">风神槽和雷神槽各增加1，对手畏缩。
【使用后】你使用的牌不会带电。
【使用后】每当你的主要阶段开始时，若你选择执行标准行动，则你可以使用至多2次岚之力，但不能使用同一种岚之力2次。</t>
  </si>
  <si>
    <t xml:space="preserve">풍신 게이지와 뇌신 게이지를 1개씩 올리고 상대를 위축시킨다.
【사용됨】당신이 사용한 카드는 대전되지 않는다.
【사용됨】당신의 페인 페이즈 개시 시에 당신이 표준 행동을 선택했다면, 태풍의 힘을 2번까지 사용해도 좋다. 하지만 같은 힘은 선택할 수 없다.</t>
  </si>
  <si>
    <t xml:space="preserve">Increase your Wind and Thunder Gauges by 1 each. Flinch your opponent.
Devoted: Your played cards do not become electrified.
Devoted: At the beginning of your main phase, if you chose to perform normal (non-Throughout) actions, you may harness the storm up to two times. You may not choose the same ability twice this way.</t>
  </si>
  <si>
    <t xml:space="preserve">12-raira-storm</t>
  </si>
  <si>
    <t xml:space="preserve">【嵐の力】</t>
  </si>
  <si>
    <r>
      <rPr>
        <sz val="10"/>
        <color rgb="FF000000"/>
        <rFont val="ＭＳ Ｐゴシック"/>
        <family val="3"/>
        <charset val="128"/>
      </rPr>
      <t xml:space="preserve">【</t>
    </r>
    <r>
      <rPr>
        <sz val="10"/>
        <color rgb="FF000000"/>
        <rFont val="NSimSun"/>
        <family val="3"/>
        <charset val="134"/>
      </rPr>
      <t xml:space="preserve">风</t>
    </r>
    <r>
      <rPr>
        <sz val="10"/>
        <color rgb="FF000000"/>
        <rFont val="ＭＳ Ｐゴシック"/>
        <family val="3"/>
        <charset val="128"/>
      </rPr>
      <t xml:space="preserve">暴之力】</t>
    </r>
  </si>
  <si>
    <t xml:space="preserve">【岚之力】</t>
  </si>
  <si>
    <r>
      <rPr>
        <sz val="10"/>
        <color rgb="FF000000"/>
        <rFont val="ＭＳ Ｐゴシック"/>
        <family val="3"/>
        <charset val="128"/>
      </rPr>
      <t xml:space="preserve">【</t>
    </r>
    <r>
      <rPr>
        <sz val="10"/>
        <color rgb="FF000000"/>
        <rFont val="Malgun Gothic Semilight"/>
        <family val="3"/>
        <charset val="129"/>
      </rPr>
      <t xml:space="preserve">폭풍의</t>
    </r>
    <r>
      <rPr>
        <sz val="10"/>
        <color rgb="FF000000"/>
        <rFont val="ＭＳ Ｐゴシック"/>
        <family val="3"/>
        <charset val="128"/>
      </rPr>
      <t xml:space="preserve"> </t>
    </r>
    <r>
      <rPr>
        <sz val="10"/>
        <color rgb="FF000000"/>
        <rFont val="Malgun Gothic Semilight"/>
        <family val="3"/>
        <charset val="129"/>
      </rPr>
      <t xml:space="preserve">힘</t>
    </r>
    <r>
      <rPr>
        <sz val="10"/>
        <color rgb="FF000000"/>
        <rFont val="ＭＳ Ｐゴシック"/>
        <family val="3"/>
        <charset val="128"/>
      </rPr>
      <t xml:space="preserve">】</t>
    </r>
  </si>
  <si>
    <t xml:space="preserve">[Storm]</t>
  </si>
  <si>
    <t xml:space="preserve">嵐</t>
  </si>
  <si>
    <t xml:space="preserve">【風1】間合⇔ダスト：1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</si>
  <si>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 xml:space="preserve">&lt;</t>
    </r>
    <r>
      <rPr>
        <sz val="9"/>
        <color rgb="FF000000"/>
        <rFont val="NSimSun"/>
        <family val="3"/>
        <charset val="134"/>
      </rPr>
      <t xml:space="preserve">风</t>
    </r>
    <r>
      <rPr>
        <sz val="9"/>
        <color rgb="FF000000"/>
        <rFont val="ＭＳ Ｐゴシック"/>
        <family val="3"/>
        <charset val="128"/>
      </rPr>
      <t xml:space="preserve">1&gt;距↔1↔虚
&lt;</t>
    </r>
    <r>
      <rPr>
        <sz val="9"/>
        <color rgb="FF000000"/>
        <rFont val="NSimSun"/>
        <family val="3"/>
        <charset val="134"/>
      </rPr>
      <t xml:space="preserve">风</t>
    </r>
    <r>
      <rPr>
        <sz val="9"/>
        <color rgb="FF000000"/>
        <rFont val="ＭＳ Ｐゴシック"/>
        <family val="3"/>
        <charset val="128"/>
      </rPr>
      <t xml:space="preserve">2&gt;你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&lt;</t>
    </r>
    <r>
      <rPr>
        <sz val="9"/>
        <color rgb="FF000000"/>
        <rFont val="NSimSun"/>
        <family val="3"/>
        <charset val="134"/>
      </rPr>
      <t xml:space="preserve">风</t>
    </r>
    <r>
      <rPr>
        <sz val="9"/>
        <color rgb="FF000000"/>
        <rFont val="ＭＳ Ｐゴシック"/>
        <family val="3"/>
        <charset val="128"/>
      </rPr>
      <t xml:space="preserve">3&gt;抓1</t>
    </r>
    <r>
      <rPr>
        <sz val="9"/>
        <color rgb="FF000000"/>
        <rFont val="NSimSun"/>
        <family val="3"/>
        <charset val="134"/>
      </rPr>
      <t xml:space="preserve">张</t>
    </r>
    <r>
      <rPr>
        <sz val="9"/>
        <color rgb="FF000000"/>
        <rFont val="ＭＳ Ｐゴシック"/>
        <family val="3"/>
        <charset val="128"/>
      </rPr>
      <t xml:space="preserve">牌。
&lt;雷1&gt;本回合你的下次《攻</t>
    </r>
    <r>
      <rPr>
        <sz val="9"/>
        <color rgb="FF000000"/>
        <rFont val="NSimSun"/>
        <family val="3"/>
        <charset val="134"/>
      </rPr>
      <t xml:space="preserve">击</t>
    </r>
    <r>
      <rPr>
        <sz val="9"/>
        <color rgb="FF000000"/>
        <rFont val="ＭＳ Ｐゴシック"/>
        <family val="3"/>
        <charset val="128"/>
      </rPr>
      <t xml:space="preserve">》得+1/+0。
&lt;雷2&gt;本回合你的下次</t>
    </r>
    <r>
      <rPr>
        <sz val="9"/>
        <color rgb="FF000000"/>
        <rFont val="NSimSun"/>
        <family val="3"/>
        <charset val="134"/>
      </rPr>
      <t xml:space="preserve">对</t>
    </r>
    <r>
      <rPr>
        <sz val="9"/>
        <color rgb="FF000000"/>
        <rFont val="ＭＳ Ｐゴシック"/>
        <family val="3"/>
        <charset val="128"/>
      </rPr>
      <t xml:space="preserve">装</t>
    </r>
    <r>
      <rPr>
        <sz val="9"/>
        <color rgb="FF000000"/>
        <rFont val="NSimSun"/>
        <family val="3"/>
        <charset val="134"/>
      </rPr>
      <t xml:space="preserve">伤</t>
    </r>
    <r>
      <rPr>
        <sz val="9"/>
        <color rgb="FF000000"/>
        <rFont val="ＭＳ Ｐゴシック"/>
        <family val="3"/>
        <charset val="128"/>
      </rPr>
      <t xml:space="preserve">害不</t>
    </r>
    <r>
      <rPr>
        <sz val="9"/>
        <color rgb="FF000000"/>
        <rFont val="NSimSun"/>
        <family val="3"/>
        <charset val="134"/>
      </rPr>
      <t xml:space="preserve">为</t>
    </r>
    <r>
      <rPr>
        <sz val="9"/>
        <color rgb="FF000000"/>
        <rFont val="ＭＳ Ｐゴシック"/>
        <family val="3"/>
        <charset val="128"/>
      </rPr>
      <t xml:space="preserve">「-」的《攻</t>
    </r>
    <r>
      <rPr>
        <sz val="9"/>
        <color rgb="FF000000"/>
        <rFont val="NSimSun"/>
        <family val="3"/>
        <charset val="134"/>
      </rPr>
      <t xml:space="preserve">击</t>
    </r>
    <r>
      <rPr>
        <sz val="9"/>
        <color rgb="FF000000"/>
        <rFont val="ＭＳ Ｐゴシック"/>
        <family val="3"/>
        <charset val="128"/>
      </rPr>
      <t xml:space="preserve">》得+0/+1。
&lt;雷3&gt;</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</si>
  <si>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r>
      <rPr>
        <sz val="9"/>
        <color rgb="FF000000"/>
        <rFont val="NSimSun"/>
        <family val="3"/>
        <charset val="134"/>
      </rPr>
      <t xml:space="preserve">风</t>
    </r>
    <r>
      <rPr>
        <sz val="9"/>
        <color rgb="FF000000"/>
        <rFont val="ＭＳ Ｐゴシック"/>
        <family val="3"/>
        <charset val="128"/>
      </rPr>
      <t xml:space="preserve">1：距（1）⇔虚
</t>
    </r>
    <r>
      <rPr>
        <sz val="9"/>
        <color rgb="FF000000"/>
        <rFont val="NSimSun"/>
        <family val="3"/>
        <charset val="134"/>
      </rPr>
      <t xml:space="preserve">风</t>
    </r>
    <r>
      <rPr>
        <sz val="9"/>
        <color rgb="FF000000"/>
        <rFont val="ＭＳ Ｐゴシック"/>
        <family val="3"/>
        <charset val="128"/>
      </rPr>
      <t xml:space="preserve">2：你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t>
    </r>
    <r>
      <rPr>
        <sz val="9"/>
        <color rgb="FF000000"/>
        <rFont val="NSimSun"/>
        <family val="3"/>
        <charset val="134"/>
      </rPr>
      <t xml:space="preserve">风</t>
    </r>
    <r>
      <rPr>
        <sz val="9"/>
        <color rgb="FF000000"/>
        <rFont val="ＭＳ Ｐゴシック"/>
        <family val="3"/>
        <charset val="128"/>
      </rPr>
      <t xml:space="preserve">3：抽1</t>
    </r>
    <r>
      <rPr>
        <sz val="9"/>
        <color rgb="FF000000"/>
        <rFont val="NSimSun"/>
        <family val="3"/>
        <charset val="134"/>
      </rPr>
      <t xml:space="preserve">张</t>
    </r>
    <r>
      <rPr>
        <sz val="9"/>
        <color rgb="FF000000"/>
        <rFont val="ＭＳ Ｐゴシック"/>
        <family val="3"/>
        <charset val="128"/>
      </rPr>
      <t xml:space="preserve">牌。
雷1：本回合内你</t>
    </r>
    <r>
      <rPr>
        <sz val="9"/>
        <color rgb="FF000000"/>
        <rFont val="NSimSun"/>
        <family val="3"/>
        <charset val="134"/>
      </rPr>
      <t xml:space="preserve">进</t>
    </r>
    <r>
      <rPr>
        <sz val="9"/>
        <color rgb="FF000000"/>
        <rFont val="ＭＳ Ｐゴシック"/>
        <family val="3"/>
        <charset val="128"/>
      </rPr>
      <t xml:space="preserve">行的下一次《攻</t>
    </r>
    <r>
      <rPr>
        <sz val="9"/>
        <color rgb="FF000000"/>
        <rFont val="NSimSun"/>
        <family val="3"/>
        <charset val="134"/>
      </rPr>
      <t xml:space="preserve">击</t>
    </r>
    <r>
      <rPr>
        <sz val="9"/>
        <color rgb="FF000000"/>
        <rFont val="ＭＳ Ｐゴシック"/>
        <family val="3"/>
        <charset val="128"/>
      </rPr>
      <t xml:space="preserve">》得+1/+0。
雷2：本回合内你</t>
    </r>
    <r>
      <rPr>
        <sz val="9"/>
        <color rgb="FF000000"/>
        <rFont val="NSimSun"/>
        <family val="3"/>
        <charset val="134"/>
      </rPr>
      <t xml:space="preserve">进</t>
    </r>
    <r>
      <rPr>
        <sz val="9"/>
        <color rgb="FF000000"/>
        <rFont val="ＭＳ Ｐゴシック"/>
        <family val="3"/>
        <charset val="128"/>
      </rPr>
      <t xml:space="preserve">行的下一次</t>
    </r>
    <r>
      <rPr>
        <sz val="9"/>
        <color rgb="FF000000"/>
        <rFont val="NSimSun"/>
        <family val="3"/>
        <charset val="134"/>
      </rPr>
      <t xml:space="preserve">对</t>
    </r>
    <r>
      <rPr>
        <sz val="9"/>
        <color rgb="FF000000"/>
        <rFont val="ＭＳ Ｐゴシック"/>
        <family val="3"/>
        <charset val="128"/>
      </rPr>
      <t xml:space="preserve">装的</t>
    </r>
    <r>
      <rPr>
        <sz val="9"/>
        <color rgb="FF000000"/>
        <rFont val="NSimSun"/>
        <family val="3"/>
        <charset val="134"/>
      </rPr>
      <t xml:space="preserve">伤</t>
    </r>
    <r>
      <rPr>
        <sz val="9"/>
        <color rgb="FF000000"/>
        <rFont val="ＭＳ Ｐゴシック"/>
        <family val="3"/>
        <charset val="128"/>
      </rPr>
      <t xml:space="preserve">害不是“-”的攻</t>
    </r>
    <r>
      <rPr>
        <sz val="9"/>
        <color rgb="FF000000"/>
        <rFont val="NSimSun"/>
        <family val="3"/>
        <charset val="134"/>
      </rPr>
      <t xml:space="preserve">击</t>
    </r>
    <r>
      <rPr>
        <sz val="9"/>
        <color rgb="FF000000"/>
        <rFont val="ＭＳ Ｐゴシック"/>
        <family val="3"/>
        <charset val="128"/>
      </rPr>
      <t xml:space="preserve">得+0/+1。
雷3：</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 </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</si>
  <si>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r>
      <rPr>
        <sz val="10"/>
        <color rgb="FF000000"/>
        <rFont val="ＭＳ Ｐゴシック"/>
        <family val="3"/>
        <charset val="128"/>
      </rPr>
      <t xml:space="preserve">【</t>
    </r>
    <r>
      <rPr>
        <sz val="10"/>
        <color rgb="FF000000"/>
        <rFont val="Malgun Gothic Semilight"/>
        <family val="3"/>
        <charset val="129"/>
      </rPr>
      <t xml:space="preserve">풍</t>
    </r>
    <r>
      <rPr>
        <sz val="10"/>
        <color rgb="FF000000"/>
        <rFont val="ＭＳ Ｐゴシック"/>
        <family val="3"/>
        <charset val="128"/>
      </rPr>
      <t xml:space="preserve">1】</t>
    </r>
    <r>
      <rPr>
        <sz val="10"/>
        <color rgb="FF000000"/>
        <rFont val="Malgun Gothic Semilight"/>
        <family val="3"/>
        <charset val="129"/>
      </rPr>
      <t xml:space="preserve">간격</t>
    </r>
    <r>
      <rPr>
        <sz val="10"/>
        <color rgb="FF000000"/>
        <rFont val="ＭＳ Ｐゴシック"/>
        <family val="3"/>
        <charset val="128"/>
      </rPr>
      <t xml:space="preserve">⇔</t>
    </r>
    <r>
      <rPr>
        <sz val="10"/>
        <color rgb="FF000000"/>
        <rFont val="Malgun Gothic Semilight"/>
        <family val="3"/>
        <charset val="129"/>
      </rPr>
      <t xml:space="preserve">더스트</t>
    </r>
    <r>
      <rPr>
        <sz val="10"/>
        <color rgb="FF000000"/>
        <rFont val="ＭＳ Ｐゴシック"/>
        <family val="3"/>
        <charset val="128"/>
      </rPr>
      <t xml:space="preserve">：1
【</t>
    </r>
    <r>
      <rPr>
        <sz val="10"/>
        <color rgb="FF000000"/>
        <rFont val="Malgun Gothic Semilight"/>
        <family val="3"/>
        <charset val="129"/>
      </rPr>
      <t xml:space="preserve">풍</t>
    </r>
    <r>
      <rPr>
        <sz val="10"/>
        <color rgb="FF000000"/>
        <rFont val="ＭＳ Ｐゴシック"/>
        <family val="3"/>
        <charset val="128"/>
      </rPr>
      <t xml:space="preserve">2】</t>
    </r>
    <r>
      <rPr>
        <sz val="10"/>
        <color rgb="FF000000"/>
        <rFont val="Malgun Gothic Semilight"/>
        <family val="3"/>
        <charset val="129"/>
      </rPr>
      <t xml:space="preserve">당신은</t>
    </r>
    <r>
      <rPr>
        <sz val="10"/>
        <color rgb="FF000000"/>
        <rFont val="ＭＳ Ｐゴシック"/>
        <family val="3"/>
        <charset val="128"/>
      </rPr>
      <t xml:space="preserve"> </t>
    </r>
    <r>
      <rPr>
        <sz val="10"/>
        <color rgb="FF000000"/>
        <rFont val="Malgun Gothic Semilight"/>
        <family val="3"/>
        <charset val="129"/>
      </rPr>
      <t xml:space="preserve">집중력을</t>
    </r>
    <r>
      <rPr>
        <sz val="10"/>
        <color rgb="FF000000"/>
        <rFont val="ＭＳ Ｐゴシック"/>
        <family val="3"/>
        <charset val="128"/>
      </rPr>
      <t xml:space="preserve"> 1</t>
    </r>
    <r>
      <rPr>
        <sz val="10"/>
        <color rgb="FF000000"/>
        <rFont val="Malgun Gothic Semilight"/>
        <family val="3"/>
        <charset val="129"/>
      </rPr>
      <t xml:space="preserve">얻고</t>
    </r>
    <r>
      <rPr>
        <sz val="10"/>
        <color rgb="FF000000"/>
        <rFont val="ＭＳ Ｐゴシック"/>
        <family val="3"/>
        <charset val="128"/>
      </rPr>
      <t xml:space="preserve"> </t>
    </r>
    <r>
      <rPr>
        <sz val="10"/>
        <color rgb="FF000000"/>
        <rFont val="Malgun Gothic Semilight"/>
        <family val="3"/>
        <charset val="129"/>
      </rPr>
      <t xml:space="preserve">상대는</t>
    </r>
    <r>
      <rPr>
        <sz val="10"/>
        <color rgb="FF000000"/>
        <rFont val="ＭＳ Ｐゴシック"/>
        <family val="3"/>
        <charset val="128"/>
      </rPr>
      <t xml:space="preserve"> </t>
    </r>
    <r>
      <rPr>
        <sz val="10"/>
        <color rgb="FF000000"/>
        <rFont val="Malgun Gothic Semilight"/>
        <family val="3"/>
        <charset val="129"/>
      </rPr>
      <t xml:space="preserve">집중력을</t>
    </r>
    <r>
      <rPr>
        <sz val="10"/>
        <color rgb="FF000000"/>
        <rFont val="ＭＳ Ｐゴシック"/>
        <family val="3"/>
        <charset val="128"/>
      </rPr>
      <t xml:space="preserve"> 1</t>
    </r>
    <r>
      <rPr>
        <sz val="10"/>
        <color rgb="FF000000"/>
        <rFont val="Malgun Gothic Semilight"/>
        <family val="3"/>
        <charset val="129"/>
      </rPr>
      <t xml:space="preserve">잃는다</t>
    </r>
    <r>
      <rPr>
        <sz val="10"/>
        <color rgb="FF000000"/>
        <rFont val="ＭＳ Ｐゴシック"/>
        <family val="3"/>
        <charset val="128"/>
      </rPr>
      <t xml:space="preserve">.
【</t>
    </r>
    <r>
      <rPr>
        <sz val="10"/>
        <color rgb="FF000000"/>
        <rFont val="Malgun Gothic Semilight"/>
        <family val="3"/>
        <charset val="129"/>
      </rPr>
      <t xml:space="preserve">풍</t>
    </r>
    <r>
      <rPr>
        <sz val="10"/>
        <color rgb="FF000000"/>
        <rFont val="ＭＳ Ｐゴシック"/>
        <family val="3"/>
        <charset val="128"/>
      </rPr>
      <t xml:space="preserve">3】</t>
    </r>
    <r>
      <rPr>
        <sz val="10"/>
        <color rgb="FF000000"/>
        <rFont val="Malgun Gothic Semilight"/>
        <family val="3"/>
        <charset val="129"/>
      </rPr>
      <t xml:space="preserve">카드를</t>
    </r>
    <r>
      <rPr>
        <sz val="10"/>
        <color rgb="FF000000"/>
        <rFont val="ＭＳ Ｐゴシック"/>
        <family val="3"/>
        <charset val="128"/>
      </rPr>
      <t xml:space="preserve"> 1</t>
    </r>
    <r>
      <rPr>
        <sz val="10"/>
        <color rgb="FF000000"/>
        <rFont val="Malgun Gothic Semilight"/>
        <family val="3"/>
        <charset val="129"/>
      </rPr>
      <t xml:space="preserve">장</t>
    </r>
    <r>
      <rPr>
        <sz val="10"/>
        <color rgb="FF000000"/>
        <rFont val="ＭＳ Ｐゴシック"/>
        <family val="3"/>
        <charset val="128"/>
      </rPr>
      <t xml:space="preserve"> </t>
    </r>
    <r>
      <rPr>
        <sz val="10"/>
        <color rgb="FF000000"/>
        <rFont val="Malgun Gothic Semilight"/>
        <family val="3"/>
        <charset val="129"/>
      </rPr>
      <t xml:space="preserve">뽑는다</t>
    </r>
    <r>
      <rPr>
        <sz val="10"/>
        <color rgb="FF000000"/>
        <rFont val="ＭＳ Ｐゴシック"/>
        <family val="3"/>
        <charset val="128"/>
      </rPr>
      <t xml:space="preserve">.
----
【</t>
    </r>
    <r>
      <rPr>
        <sz val="10"/>
        <color rgb="FF000000"/>
        <rFont val="Malgun Gothic Semilight"/>
        <family val="3"/>
        <charset val="129"/>
      </rPr>
      <t xml:space="preserve">뇌</t>
    </r>
    <r>
      <rPr>
        <sz val="10"/>
        <color rgb="FF000000"/>
        <rFont val="ＭＳ Ｐゴシック"/>
        <family val="3"/>
        <charset val="128"/>
      </rPr>
      <t xml:space="preserve">1】</t>
    </r>
    <r>
      <rPr>
        <sz val="10"/>
        <color rgb="FF000000"/>
        <rFont val="Malgun Gothic Semilight"/>
        <family val="3"/>
        <charset val="129"/>
      </rPr>
      <t xml:space="preserve">이</t>
    </r>
    <r>
      <rPr>
        <sz val="10"/>
        <color rgb="FF000000"/>
        <rFont val="ＭＳ Ｐゴシック"/>
        <family val="3"/>
        <charset val="128"/>
      </rPr>
      <t xml:space="preserve"> </t>
    </r>
    <r>
      <rPr>
        <sz val="10"/>
        <color rgb="FF000000"/>
        <rFont val="Malgun Gothic Semilight"/>
        <family val="3"/>
        <charset val="129"/>
      </rPr>
      <t xml:space="preserve">턴에</t>
    </r>
    <r>
      <rPr>
        <sz val="10"/>
        <color rgb="FF000000"/>
        <rFont val="ＭＳ Ｐゴシック"/>
        <family val="3"/>
        <charset val="128"/>
      </rPr>
      <t xml:space="preserve"> </t>
    </r>
    <r>
      <rPr>
        <sz val="10"/>
        <color rgb="FF000000"/>
        <rFont val="Malgun Gothic Semilight"/>
        <family val="3"/>
        <charset val="129"/>
      </rPr>
      <t xml:space="preserve">당신이</t>
    </r>
    <r>
      <rPr>
        <sz val="10"/>
        <color rgb="FF000000"/>
        <rFont val="ＭＳ Ｐゴシック"/>
        <family val="3"/>
        <charset val="128"/>
      </rPr>
      <t xml:space="preserve"> </t>
    </r>
    <r>
      <rPr>
        <sz val="10"/>
        <color rgb="FF000000"/>
        <rFont val="Malgun Gothic Semilight"/>
        <family val="3"/>
        <charset val="129"/>
      </rPr>
      <t xml:space="preserve">다음에</t>
    </r>
    <r>
      <rPr>
        <sz val="10"/>
        <color rgb="FF000000"/>
        <rFont val="ＭＳ Ｐゴシック"/>
        <family val="3"/>
        <charset val="128"/>
      </rPr>
      <t xml:space="preserve"> </t>
    </r>
    <r>
      <rPr>
        <sz val="10"/>
        <color rgb="FF000000"/>
        <rFont val="Malgun Gothic Semilight"/>
        <family val="3"/>
        <charset val="129"/>
      </rPr>
      <t xml:space="preserve">하는</t>
    </r>
    <r>
      <rPr>
        <sz val="10"/>
        <color rgb="FF000000"/>
        <rFont val="ＭＳ Ｐゴシック"/>
        <family val="3"/>
        <charset val="128"/>
      </rPr>
      <t xml:space="preserve"> 《</t>
    </r>
    <r>
      <rPr>
        <sz val="10"/>
        <color rgb="FF000000"/>
        <rFont val="Malgun Gothic Semilight"/>
        <family val="3"/>
        <charset val="129"/>
      </rPr>
      <t xml:space="preserve">공격</t>
    </r>
    <r>
      <rPr>
        <sz val="10"/>
        <color rgb="FF000000"/>
        <rFont val="ＭＳ Ｐゴシック"/>
        <family val="3"/>
        <charset val="128"/>
      </rPr>
      <t xml:space="preserve">》</t>
    </r>
    <r>
      <rPr>
        <sz val="10"/>
        <color rgb="FF000000"/>
        <rFont val="Malgun Gothic Semilight"/>
        <family val="3"/>
        <charset val="129"/>
      </rPr>
      <t xml:space="preserve">은</t>
    </r>
    <r>
      <rPr>
        <sz val="10"/>
        <color rgb="FF000000"/>
        <rFont val="ＭＳ Ｐゴシック"/>
        <family val="3"/>
        <charset val="128"/>
      </rPr>
      <t xml:space="preserve"> +1/+0</t>
    </r>
    <r>
      <rPr>
        <sz val="10"/>
        <color rgb="FF000000"/>
        <rFont val="Malgun Gothic Semilight"/>
        <family val="3"/>
        <charset val="129"/>
      </rPr>
      <t xml:space="preserve">된다</t>
    </r>
    <r>
      <rPr>
        <sz val="10"/>
        <color rgb="FF000000"/>
        <rFont val="ＭＳ Ｐゴシック"/>
        <family val="3"/>
        <charset val="128"/>
      </rPr>
      <t xml:space="preserve">.
【</t>
    </r>
    <r>
      <rPr>
        <sz val="10"/>
        <color rgb="FF000000"/>
        <rFont val="Malgun Gothic Semilight"/>
        <family val="3"/>
        <charset val="129"/>
      </rPr>
      <t xml:space="preserve">뇌</t>
    </r>
    <r>
      <rPr>
        <sz val="10"/>
        <color rgb="FF000000"/>
        <rFont val="ＭＳ Ｐゴシック"/>
        <family val="3"/>
        <charset val="128"/>
      </rPr>
      <t xml:space="preserve">2】</t>
    </r>
    <r>
      <rPr>
        <sz val="10"/>
        <color rgb="FF000000"/>
        <rFont val="Malgun Gothic Semilight"/>
        <family val="3"/>
        <charset val="129"/>
      </rPr>
      <t xml:space="preserve">이</t>
    </r>
    <r>
      <rPr>
        <sz val="10"/>
        <color rgb="FF000000"/>
        <rFont val="ＭＳ Ｐゴシック"/>
        <family val="3"/>
        <charset val="128"/>
      </rPr>
      <t xml:space="preserve"> </t>
    </r>
    <r>
      <rPr>
        <sz val="10"/>
        <color rgb="FF000000"/>
        <rFont val="Malgun Gothic Semilight"/>
        <family val="3"/>
        <charset val="129"/>
      </rPr>
      <t xml:space="preserve">턴에</t>
    </r>
    <r>
      <rPr>
        <sz val="10"/>
        <color rgb="FF000000"/>
        <rFont val="ＭＳ Ｐゴシック"/>
        <family val="3"/>
        <charset val="128"/>
      </rPr>
      <t xml:space="preserve"> </t>
    </r>
    <r>
      <rPr>
        <sz val="10"/>
        <color rgb="FF000000"/>
        <rFont val="Malgun Gothic Semilight"/>
        <family val="3"/>
        <charset val="129"/>
      </rPr>
      <t xml:space="preserve">당신이</t>
    </r>
    <r>
      <rPr>
        <sz val="10"/>
        <color rgb="FF000000"/>
        <rFont val="ＭＳ Ｐゴシック"/>
        <family val="3"/>
        <charset val="128"/>
      </rPr>
      <t xml:space="preserve"> </t>
    </r>
    <r>
      <rPr>
        <sz val="10"/>
        <color rgb="FF000000"/>
        <rFont val="Malgun Gothic Semilight"/>
        <family val="3"/>
        <charset val="129"/>
      </rPr>
      <t xml:space="preserve">다음에</t>
    </r>
    <r>
      <rPr>
        <sz val="10"/>
        <color rgb="FF000000"/>
        <rFont val="ＭＳ Ｐゴシック"/>
        <family val="3"/>
        <charset val="128"/>
      </rPr>
      <t xml:space="preserve"> </t>
    </r>
    <r>
      <rPr>
        <sz val="10"/>
        <color rgb="FF000000"/>
        <rFont val="Malgun Gothic Semilight"/>
        <family val="3"/>
        <charset val="129"/>
      </rPr>
      <t xml:space="preserve">하는</t>
    </r>
    <r>
      <rPr>
        <sz val="10"/>
        <color rgb="FF000000"/>
        <rFont val="ＭＳ Ｐゴシック"/>
        <family val="3"/>
        <charset val="128"/>
      </rPr>
      <t xml:space="preserve"> </t>
    </r>
    <r>
      <rPr>
        <sz val="10"/>
        <color rgb="FF000000"/>
        <rFont val="Malgun Gothic Semilight"/>
        <family val="3"/>
        <charset val="129"/>
      </rPr>
      <t xml:space="preserve">오라</t>
    </r>
    <r>
      <rPr>
        <sz val="10"/>
        <color rgb="FF000000"/>
        <rFont val="ＭＳ Ｐゴシック"/>
        <family val="3"/>
        <charset val="128"/>
      </rPr>
      <t xml:space="preserve"> </t>
    </r>
    <r>
      <rPr>
        <sz val="10"/>
        <color rgb="FF000000"/>
        <rFont val="Malgun Gothic Semilight"/>
        <family val="3"/>
        <charset val="129"/>
      </rPr>
      <t xml:space="preserve">데미지가</t>
    </r>
    <r>
      <rPr>
        <sz val="10"/>
        <color rgb="FF000000"/>
        <rFont val="ＭＳ Ｐゴシック"/>
        <family val="3"/>
        <charset val="128"/>
      </rPr>
      <t xml:space="preserve"> 「-」</t>
    </r>
    <r>
      <rPr>
        <sz val="10"/>
        <color rgb="FF000000"/>
        <rFont val="Malgun Gothic Semilight"/>
        <family val="3"/>
        <charset val="129"/>
      </rPr>
      <t xml:space="preserve">이</t>
    </r>
    <r>
      <rPr>
        <sz val="10"/>
        <color rgb="FF000000"/>
        <rFont val="ＭＳ Ｐゴシック"/>
        <family val="3"/>
        <charset val="128"/>
      </rPr>
      <t xml:space="preserve"> </t>
    </r>
    <r>
      <rPr>
        <sz val="10"/>
        <color rgb="FF000000"/>
        <rFont val="Malgun Gothic Semilight"/>
        <family val="3"/>
        <charset val="129"/>
      </rPr>
      <t xml:space="preserve">아닌</t>
    </r>
    <r>
      <rPr>
        <sz val="10"/>
        <color rgb="FF000000"/>
        <rFont val="ＭＳ Ｐゴシック"/>
        <family val="3"/>
        <charset val="128"/>
      </rPr>
      <t xml:space="preserve"> 《</t>
    </r>
    <r>
      <rPr>
        <sz val="10"/>
        <color rgb="FF000000"/>
        <rFont val="Malgun Gothic Semilight"/>
        <family val="3"/>
        <charset val="129"/>
      </rPr>
      <t xml:space="preserve">공격</t>
    </r>
    <r>
      <rPr>
        <sz val="10"/>
        <color rgb="FF000000"/>
        <rFont val="ＭＳ Ｐゴシック"/>
        <family val="3"/>
        <charset val="128"/>
      </rPr>
      <t xml:space="preserve">》</t>
    </r>
    <r>
      <rPr>
        <sz val="10"/>
        <color rgb="FF000000"/>
        <rFont val="Malgun Gothic Semilight"/>
        <family val="3"/>
        <charset val="129"/>
      </rPr>
      <t xml:space="preserve">은</t>
    </r>
    <r>
      <rPr>
        <sz val="10"/>
        <color rgb="FF000000"/>
        <rFont val="ＭＳ Ｐゴシック"/>
        <family val="3"/>
        <charset val="128"/>
      </rPr>
      <t xml:space="preserve"> +0/+1</t>
    </r>
    <r>
      <rPr>
        <sz val="10"/>
        <color rgb="FF000000"/>
        <rFont val="Malgun Gothic Semilight"/>
        <family val="3"/>
        <charset val="129"/>
      </rPr>
      <t xml:space="preserve">된다</t>
    </r>
    <r>
      <rPr>
        <sz val="10"/>
        <color rgb="FF000000"/>
        <rFont val="ＭＳ Ｐゴシック"/>
        <family val="3"/>
        <charset val="128"/>
      </rPr>
      <t xml:space="preserve">.
【</t>
    </r>
    <r>
      <rPr>
        <sz val="10"/>
        <color rgb="FF000000"/>
        <rFont val="Malgun Gothic Semilight"/>
        <family val="3"/>
        <charset val="129"/>
      </rPr>
      <t xml:space="preserve">뇌</t>
    </r>
    <r>
      <rPr>
        <sz val="10"/>
        <color rgb="FF000000"/>
        <rFont val="ＭＳ Ｐゴシック"/>
        <family val="3"/>
        <charset val="128"/>
      </rPr>
      <t xml:space="preserve">3】</t>
    </r>
    <r>
      <rPr>
        <sz val="10"/>
        <color rgb="FF000000"/>
        <rFont val="Malgun Gothic Semilight"/>
        <family val="3"/>
        <charset val="129"/>
      </rPr>
      <t xml:space="preserve">공격</t>
    </r>
    <r>
      <rPr>
        <sz val="10"/>
        <color rgb="FF000000"/>
        <rFont val="ＭＳ Ｐゴシック"/>
        <family val="3"/>
        <charset val="128"/>
      </rPr>
      <t xml:space="preserve"> 『</t>
    </r>
    <r>
      <rPr>
        <sz val="10"/>
        <color rgb="FF000000"/>
        <rFont val="Malgun Gothic Semilight"/>
        <family val="3"/>
        <charset val="129"/>
      </rPr>
      <t xml:space="preserve">적정</t>
    </r>
    <r>
      <rPr>
        <sz val="10"/>
        <color rgb="FF000000"/>
        <rFont val="ＭＳ Ｐゴシック"/>
        <family val="3"/>
        <charset val="128"/>
      </rPr>
      <t xml:space="preserve"> </t>
    </r>
    <r>
      <rPr>
        <sz val="10"/>
        <color rgb="FF000000"/>
        <rFont val="Malgun Gothic Semilight"/>
        <family val="3"/>
        <charset val="129"/>
      </rPr>
      <t xml:space="preserve">거리</t>
    </r>
    <r>
      <rPr>
        <sz val="10"/>
        <color rgb="FF000000"/>
        <rFont val="ＭＳ Ｐゴシック"/>
        <family val="3"/>
        <charset val="128"/>
      </rPr>
      <t xml:space="preserve">0-4, 2/2』</t>
    </r>
    <r>
      <rPr>
        <sz val="10"/>
        <color rgb="FF000000"/>
        <rFont val="Malgun Gothic Semilight"/>
        <family val="3"/>
        <charset val="129"/>
      </rPr>
      <t xml:space="preserve">를</t>
    </r>
    <r>
      <rPr>
        <sz val="10"/>
        <color rgb="FF000000"/>
        <rFont val="ＭＳ Ｐゴシック"/>
        <family val="3"/>
        <charset val="128"/>
      </rPr>
      <t xml:space="preserve"> </t>
    </r>
    <r>
      <rPr>
        <sz val="10"/>
        <color rgb="FF000000"/>
        <rFont val="Malgun Gothic Semilight"/>
        <family val="3"/>
        <charset val="129"/>
      </rPr>
      <t xml:space="preserve">한다</t>
    </r>
    <r>
      <rPr>
        <sz val="10"/>
        <color rgb="FF000000"/>
        <rFont val="ＭＳ Ｐゴシック"/>
        <family val="3"/>
        <charset val="128"/>
      </rPr>
      <t xml:space="preserve">.</t>
    </r>
  </si>
  <si>
    <t xml:space="preserve">(When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</si>
  <si>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 xml:space="preserve">17-hatsumi-o-n-1</t>
  </si>
  <si>
    <t xml:space="preserve">hatsumi</t>
  </si>
  <si>
    <t xml:space="preserve">水雷球</t>
  </si>
  <si>
    <t xml:space="preserve">すいらいきゅう</t>
  </si>
  <si>
    <t xml:space="preserve">수뢰구</t>
  </si>
  <si>
    <t xml:space="preserve">Torpedo</t>
  </si>
  <si>
    <t xml:space="preserve">【常時】順風ならば、この《攻撃》は+2/+2となる。
【攻撃後】逆風ならば、間合⇔ダスト：2 </t>
  </si>
  <si>
    <t xml:space="preserve">【常时】若顺风，此《攻击》得+2/+2。
【攻击后】若逆风，则：距↔2↔虚</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</si>
  <si>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】若你</t>
    </r>
    <r>
      <rPr>
        <sz val="9"/>
        <color rgb="FF000000"/>
        <rFont val="NSimSun"/>
        <family val="3"/>
        <charset val="134"/>
      </rPr>
      <t xml:space="preserve">处</t>
    </r>
    <r>
      <rPr>
        <sz val="9"/>
        <color rgb="FF000000"/>
        <rFont val="ＭＳ Ｐゴシック"/>
        <family val="3"/>
        <charset val="128"/>
      </rPr>
      <t xml:space="preserve">于</t>
    </r>
    <r>
      <rPr>
        <sz val="9"/>
        <color rgb="FF000000"/>
        <rFont val="NSimSun"/>
        <family val="3"/>
        <charset val="134"/>
      </rPr>
      <t xml:space="preserve">顺风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》得+2/+2。
【攻</t>
    </r>
    <r>
      <rPr>
        <sz val="9"/>
        <color rgb="FF000000"/>
        <rFont val="NSimSun"/>
        <family val="3"/>
        <charset val="134"/>
      </rPr>
      <t xml:space="preserve">击</t>
    </r>
    <r>
      <rPr>
        <sz val="9"/>
        <color rgb="FF000000"/>
        <rFont val="ＭＳ Ｐゴシック"/>
        <family val="3"/>
        <charset val="128"/>
      </rPr>
      <t xml:space="preserve">后】若你</t>
    </r>
    <r>
      <rPr>
        <sz val="9"/>
        <color rgb="FF000000"/>
        <rFont val="NSimSun"/>
        <family val="3"/>
        <charset val="134"/>
      </rPr>
      <t xml:space="preserve">处</t>
    </r>
    <r>
      <rPr>
        <sz val="9"/>
        <color rgb="FF000000"/>
        <rFont val="ＭＳ Ｐゴシック"/>
        <family val="3"/>
        <charset val="128"/>
      </rPr>
      <t xml:space="preserve">于逆</t>
    </r>
    <r>
      <rPr>
        <sz val="9"/>
        <color rgb="FF000000"/>
        <rFont val="NSimSun"/>
        <family val="3"/>
        <charset val="134"/>
      </rPr>
      <t xml:space="preserve">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距（2） ⇔ 虚</t>
    </r>
  </si>
  <si>
    <t xml:space="preserve">【상시】순풍이라면, 이 《공격》은 +2/+2된다.
【공격후】역풍이라면, 간격⇔더스트：2 </t>
  </si>
  <si>
    <t xml:space="preserve">Forced: If there is a tailwind, this attack gains +2/+2.
After Attack: If there is a headwind, Distance (2)⇔ Shadow.</t>
  </si>
  <si>
    <t xml:space="preserve">17-hatsumi-o-n-2</t>
  </si>
  <si>
    <t xml:space="preserve">水流</t>
  </si>
  <si>
    <t xml:space="preserve">すいりゅう</t>
  </si>
  <si>
    <t xml:space="preserve">수류</t>
  </si>
  <si>
    <t xml:space="preserve">Torrent</t>
  </si>
  <si>
    <t xml:space="preserve">【常時】順風ならば、この《攻撃》は+1/+1となる。
全力化：【常時】この《攻撃》は対応不可（通常札）を得るとともに、そのダメージにより移動する桜花結晶はダストやフレアでなく間合に動かす。</t>
  </si>
  <si>
    <t xml:space="preserve">【常时】若顺风，此《攻击》得+1/+1。
全力化：【常时】此《攻击》得不可被对应（通常牌），且因此《攻击》造成的伤害将移动的樱花结晶改为移动至距。</t>
  </si>
  <si>
    <t xml:space="preserve">【常时】若你处于顺风状态，则此《攻击》获得+1/+1。
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t>
  </si>
  <si>
    <t xml:space="preserve">【상시】순풍이라면, 이 《공격》은 +1/+1된다.
전력화：【상시】이 《공격》은 대응불가(통상패)를 얻고, 이 데미지에 의해서 이동하는 벚꽃 결정은 더스트나 플레어가 아닌 간격으로 옮겨진다.</t>
  </si>
  <si>
    <t xml:space="preserve">Forced: If there is a tailwind, this attack gains +1/+1.
All-Out - Forced: This attack gains "No Reactions (Normal)". Damage dealt by this attack moves Sakura tokens to Distance instead of to Shadow or to Flare.</t>
  </si>
  <si>
    <t xml:space="preserve">17-hatsumi-o-n-3</t>
  </si>
  <si>
    <t xml:space="preserve">強酸</t>
  </si>
  <si>
    <t xml:space="preserve">きょうさん</t>
  </si>
  <si>
    <t xml:space="preserve">强酸</t>
  </si>
  <si>
    <t xml:space="preserve">강산</t>
  </si>
  <si>
    <t xml:space="preserve">Acid Spray</t>
  </si>
  <si>
    <t xml:space="preserve">【常時】逆風ならば、この《攻撃》のライフへのダメージにより移動する桜花結晶はフレアでなくダストに動かす。</t>
  </si>
  <si>
    <t xml:space="preserve">【常时】若逆风，因此《攻击》造成的对命伤害将移动的樱花结晶改为移动至虚。</t>
  </si>
  <si>
    <t xml:space="preserve">【常时】若你处于逆风状态，且此《攻击》对敌命造成了伤害，则不将因结算伤害移动的樱花结晶移至气，而改为移至虚。</t>
  </si>
  <si>
    <t xml:space="preserve">【상시】역풍이라면, 이 《공격》의 라이프에 대한 데미지에 의해서 이동하는 벚꽃 결정은 플레어가 아닌 더스트로 옮겨진다.</t>
  </si>
  <si>
    <t xml:space="preserve">Forced: If there is a headwind, damage dealt by this attack to Life moves Sakura tokens to Shadow instead of to Flare.</t>
  </si>
  <si>
    <t xml:space="preserve">17-hatsumi-o-n-4</t>
  </si>
  <si>
    <t xml:space="preserve">海嘯</t>
  </si>
  <si>
    <t xml:space="preserve">かいしょう</t>
  </si>
  <si>
    <t xml:space="preserve">海啸</t>
  </si>
  <si>
    <t xml:space="preserve">해일</t>
  </si>
  <si>
    <t xml:space="preserve">Tsunami</t>
  </si>
  <si>
    <t xml:space="preserve">現在の間合が4以下ならば、ダスト→間合：1
逆風ならば、この矢印効果の左側を相手のフレアに変更する。</t>
  </si>
  <si>
    <t xml:space="preserve">现在的距离小于等于4的话：虚→1→距
若逆风，箭头的左边变为敌气（而不是虚）。</t>
  </si>
  <si>
    <t xml:space="preserve">若当前距离小于等于4，则虚（1）→距。
【常时】若你处于逆风状态，则此箭头效果左侧的区域改为敌气。</t>
  </si>
  <si>
    <t xml:space="preserve">현재의 간격이 4이하라면, 더스트→간격：1
역풍이라면, 이 화살표의 왼쪽을 상대의 플레어로 변경한다.</t>
  </si>
  <si>
    <t xml:space="preserve">If the current Distance is 4 or less:
Shadow (1)→ Distance
If there is a headwind, the left side of this arrow effect is your opponent's Flare instead.</t>
  </si>
  <si>
    <t xml:space="preserve">17-hatsumi-o-n-5</t>
  </si>
  <si>
    <t xml:space="preserve">準備万端</t>
  </si>
  <si>
    <t xml:space="preserve">じゅんびばんたん</t>
  </si>
  <si>
    <t xml:space="preserve">万事俱备</t>
  </si>
  <si>
    <t xml:space="preserve">准备万全</t>
  </si>
  <si>
    <t xml:space="preserve">준비만전</t>
  </si>
  <si>
    <t xml:space="preserve">Batten Down</t>
  </si>
  <si>
    <t xml:space="preserve">ダスト→自オーラ：3
あなたは手札を1枚選び、それを山札の一番上に置いてもよい。</t>
  </si>
  <si>
    <t xml:space="preserve">虚→3→自装
你将一张手牌置于牌库顶。</t>
  </si>
  <si>
    <t xml:space="preserve">虚（3）→自装
你可以从手牌中选择1张牌，将其置于你的牌库顶。</t>
  </si>
  <si>
    <t xml:space="preserve">더스트→자신 오라：3
당신은 손패를 1장 고르고, 그것을 패산 가장 위에 올려두어도 좋다.</t>
  </si>
  <si>
    <t xml:space="preserve">Shadow (3)→ Your Aura
You may choose a card in your hand and put it on top of your deck.</t>
  </si>
  <si>
    <t xml:space="preserve">17-hatsumi-o-n-6</t>
  </si>
  <si>
    <t xml:space="preserve">羅針盤</t>
  </si>
  <si>
    <t xml:space="preserve">らしんばん</t>
  </si>
  <si>
    <t xml:space="preserve">罗盘</t>
  </si>
  <si>
    <t xml:space="preserve">나침반</t>
  </si>
  <si>
    <t xml:space="preserve">Compass</t>
  </si>
  <si>
    <t xml:space="preserve">【展開中】あなたの《攻撃》に適正距離5を追加し、相手の《攻撃》から適正距離5を取り除く。この効果が重複したら相殺する。
（距離拡大、距離縮小より先に適用する）
【破棄時】ダスト→自オーラ：1</t>
  </si>
  <si>
    <t xml:space="preserve">（「この効果が重複したら相殺する」：この類のテキストを持つ効果のうち、同様のものが複数有効になっているならば、それらすべての効果は失われる。）</t>
  </si>
  <si>
    <t xml:space="preserve">【展开中】你的《攻击》追加攻击距离5，对手的《攻击》移除攻击距离5。此效果重复时互相抵消。
（比距离扩大、距离缩小的计算要优先）
【破弃时】虚→1→自装</t>
  </si>
  <si>
    <t xml:space="preserve">【展开中】你的《攻击》额外获得攻击距离5，对手的《攻击》失去攻击距离5。若游戏中存在多个此效果，则此效果相互抵消。（此效果先于距离扩大与距离缩小结算）
【破弃时】虚（1）→自装</t>
  </si>
  <si>
    <t xml:space="preserve">【전개중】당신의 《공격》에 적정 거리5를 추가하고, 상대의 《공격》에서 적정 거리5를 제거한다. 이 효과는 중첩되면 상쇄된다.
（거리 확대, 거리 축소보다 먼저 적용된다）
【파기시】더스트→자신 오라：1</t>
  </si>
  <si>
    <t xml:space="preserve">Your attacks gain Range: 5 (in addition to their normal Range). Your opponent's attacks lose Range: 5. If there are multiple copies of this effect in play, they cancel each other out.
(This additional Range is added or removed before other effects that increase or decrease Range are applied.)
Disenchant: Shadow (1)→ Your Aura</t>
  </si>
  <si>
    <t xml:space="preserve">17-hatsumi-o-n-7</t>
  </si>
  <si>
    <t xml:space="preserve">波呼び</t>
  </si>
  <si>
    <t xml:space="preserve">なみよび</t>
  </si>
  <si>
    <t xml:space="preserve">唤浪</t>
  </si>
  <si>
    <t xml:space="preserve">唤潮</t>
  </si>
  <si>
    <t xml:space="preserve">파도 부르기</t>
  </si>
  <si>
    <t xml:space="preserve">Wavecall</t>
  </si>
  <si>
    <t xml:space="preserve">隙
【展開中】あなたのターンかつ順風である場合のみ、このカードの上の桜花結晶は移動する。
【破棄時】攻撃『適正距離2-7、1/-、【攻撃後】相手は山札をすべて伏せ札にする。』を行う。</t>
  </si>
  <si>
    <t xml:space="preserve">破绽
【展开中】仅在你的回合中且为顺风时，才可以移动此牌上的樱花结晶。
【破弃时】进行一次“攻击距离2-7 伤害1/- 【攻击后】盖伏对手的牌库”的攻击。</t>
  </si>
  <si>
    <t xml:space="preserve">破绽
【展开中】仅当你的回合内你处于顺风状态时可以移除此牌上的樱花结晶。
【破弃时】进行一次“攻击距离2-7 伤害1/- 【攻击后】盖伏对手的牌库。”的攻击。</t>
  </si>
  <si>
    <t xml:space="preserve">틈
【전개중】당신의 턴 및 순풍일 때에만, 이 카드 위의 벚꽃 결정이 이동한다.
【파기시】공격 『적정 거리2-7, 1/-, 【공격후】상대는 패산을 전부 덮임패로 한다.』를 한다.</t>
  </si>
  <si>
    <t xml:space="preserve">Unguarded
Forced: Sakura tokens cannot leave this card unless it's your turn and there is a tailwind.
Disenchant: You attack with "Range: 2-7, Damage: 1/-, After Attack: Put your opponent's deck into their discard pile."</t>
  </si>
  <si>
    <t xml:space="preserve">17-hatsumi-o-s-1</t>
  </si>
  <si>
    <t xml:space="preserve">イサナ海域</t>
  </si>
  <si>
    <t xml:space="preserve">いさなかいいき</t>
  </si>
  <si>
    <t xml:space="preserve">鲸鱼海域</t>
  </si>
  <si>
    <t xml:space="preserve">이사나 해역</t>
  </si>
  <si>
    <t xml:space="preserve">Cetacean Ocean</t>
  </si>
  <si>
    <t xml:space="preserve">【常時】順風ならば、この《攻撃》は+0/+2となる。
【攻撃後】逆風ならば、
ダスト→間合：2
を行い、このカードを未使用に戻す。</t>
  </si>
  <si>
    <t xml:space="preserve">【常时】若顺风，此《攻击》得+0/+2。
【攻击后】若逆风，则：虚→2→距。
然后将此牌变为未使用的状态。</t>
  </si>
  <si>
    <t xml:space="preserve">【常时】若你处于顺风状态，则此《攻击》获得+0/+2。
【攻击后】若你处于逆风状态，则虚（2）→距，然后将此牌变为未使用状态。</t>
  </si>
  <si>
    <t xml:space="preserve">【상시】순풍이라면, 이 《공격》은 +0/+2된다.
【공격시】역풍이라면,
더스트→간격：2
을 하고, 이 카드를 미사용으로 되돌린다.</t>
  </si>
  <si>
    <t xml:space="preserve">Forced: If there is a tailwind, this attack gains +0/+2.
After Attack: If there is a headwind, Shadow (2)→ Distance, then turn this card face-down.</t>
  </si>
  <si>
    <t xml:space="preserve">17-hatsumi-o-s-2</t>
  </si>
  <si>
    <t xml:space="preserve">オヨギビ砲火</t>
  </si>
  <si>
    <t xml:space="preserve">およぎびほうか</t>
  </si>
  <si>
    <t xml:space="preserve">鱼雷炮火</t>
  </si>
  <si>
    <r>
      <rPr>
        <sz val="10"/>
        <color rgb="FF000000"/>
        <rFont val="ＭＳ Ｐゴシック"/>
        <family val="3"/>
        <charset val="134"/>
      </rPr>
      <t xml:space="preserve">鱼</t>
    </r>
    <r>
      <rPr>
        <sz val="10"/>
        <color rgb="FF000000"/>
        <rFont val="ＭＳ Ｐゴシック"/>
        <family val="3"/>
        <charset val="128"/>
      </rPr>
      <t xml:space="preserve">雷炮</t>
    </r>
    <r>
      <rPr>
        <sz val="10"/>
        <color rgb="FF000000"/>
        <rFont val="ＭＳ Ｐゴシック"/>
        <family val="3"/>
        <charset val="134"/>
      </rPr>
      <t xml:space="preserve">击</t>
    </r>
  </si>
  <si>
    <t xml:space="preserve">오요기비 포화</t>
  </si>
  <si>
    <t xml:space="preserve">Aquiform Salvo</t>
  </si>
  <si>
    <t xml:space="preserve">【常時】このカードが未使用に戻った時、基本動作を1回行ってもよい。
----
【即再起】相手のターンに現在の間合がターン開始時の間合から2以上近付く。</t>
  </si>
  <si>
    <t xml:space="preserve">【常时】此牌变为未使用的状态时，你可以进行一次基本动作。
----
【即再起】对手的回合中当前的距比起回合开始时要近2或更多时。</t>
  </si>
  <si>
    <t xml:space="preserve">【常时】每当此牌变为未使用状态时，你可以执行1次基本动作。
----
【即再起】对手的回合内，当前距离比回合开始时的距离近2及以上。</t>
  </si>
  <si>
    <t xml:space="preserve">【상시】이 카드가 미사용으로 되돌아갔을 때, 기본 동작을 1번 해도 좋다.
----
【즉재기】상대의 턴에 현재의 간격이 턴 개시 시의 간격보다 2이상 가까워진다.</t>
  </si>
  <si>
    <t xml:space="preserve">Forced: When this card would be turned face-down, you may perform a basic action immediately before doing so.
Immediate Resurgence: On your opponent's turn, the current Distance becomes at least 2 lesser than it was at the beginning of the turn.</t>
  </si>
  <si>
    <t xml:space="preserve">17-hatsumi-o-s-3</t>
  </si>
  <si>
    <t xml:space="preserve">カラハリ灯台</t>
  </si>
  <si>
    <t xml:space="preserve">からはりとうだい</t>
  </si>
  <si>
    <t xml:space="preserve">指引灯塔</t>
  </si>
  <si>
    <t xml:space="preserve">子午灯塔</t>
  </si>
  <si>
    <t xml:space="preserve">카라하리 등대</t>
  </si>
  <si>
    <t xml:space="preserve">Phaneritic Lighthouse</t>
  </si>
  <si>
    <t xml:space="preserve">逆風でないならば、あなたは畏縮する。
【使用済】達人の間合は1大きくなる。
【使用済】相手のターンに相手が《攻撃》でないカードを手札から使用したならば、それを解決する代わりに捨て札に置き、このカードを未使用に戻す。</t>
  </si>
  <si>
    <t xml:space="preserve">若不为逆风，则令你畏缩。
【使用后】达人距离的值增大1。
【使用后】对手的回合中，若对手使用了一张非《攻击》的手牌，则将结算该牌改为将其弃置，并将此卡变为未使用的状态。</t>
  </si>
  <si>
    <t xml:space="preserve">若你不处于逆风状态，则你畏缩。
【使用后】达人距离增大1。
【使用后】对手的回合内，每当对手使用非《攻击》的牌时，不结算该牌的效果，而改为将该牌置入弃牌区，然后将此牌变为未使用状态。</t>
  </si>
  <si>
    <t xml:space="preserve">역풍이 아니라면 당신은 위축된다.
【사용됨】달인의 간격이 1커진다.
【사용됨】상대의 턴에 상대가 《공격》이 아닌 카드를 손패에서 사용했다면, 그것을 해결하는 대신에 버림패로 옮기고, 이 카드를 미사용으로 되돌린다.</t>
  </si>
  <si>
    <t xml:space="preserve">Flinch yourself unless there is a headwind.
Devoted: Increase the size of the Mastery Zone by 1.
Devoted: On your opponent's turn, when your opponent plays a non-Attack card from their hand, instead of resolving that card's effects, place it in its owner's played pile and turn this card face-down.</t>
  </si>
  <si>
    <t xml:space="preserve">17-hatsumi-o-s-4</t>
  </si>
  <si>
    <t xml:space="preserve">ミオビキ航路</t>
  </si>
  <si>
    <t xml:space="preserve">みおびきこうろ</t>
  </si>
  <si>
    <t xml:space="preserve">向导航路</t>
  </si>
  <si>
    <t xml:space="preserve">引水航道</t>
  </si>
  <si>
    <t xml:space="preserve">미오비키 항로</t>
  </si>
  <si>
    <t xml:space="preserve">Coxswained Strait</t>
  </si>
  <si>
    <t xml:space="preserve">逆風ならば、相手を畏縮させ、相手の山札の上から1枚を公開する。それが《攻撃》カードならば捨て札にする。
【使用済】あなたの開始フェイズの開始時に逆風ならば、このカードを消費を支払わずに使用してもよい。</t>
  </si>
  <si>
    <t xml:space="preserve">若逆风，则令对手畏缩，展示对手的牌库顶牌。若其为《攻击》牌则弃置之。
【使用后】每当你的准备阶段开始时为逆风，你可以使用此牌，而不需支付其费用。</t>
  </si>
  <si>
    <t xml:space="preserve">若你处于逆风状态，则对手畏缩，展示对手牌库顶的1张牌。若该牌为《攻击》牌，则将其置入弃牌区。
【使用后】每当你的准备阶段开始时，若你处于逆风状态，则你可以使用此牌，而不需支付其费用。</t>
  </si>
  <si>
    <t xml:space="preserve">역풍이라면, 상대를 위축시키고 상대의 패산 가장 위에서 1장을 공개한다. 그것이 《공격》 카드라면 버림패로 한다.
【사용됨】당신의 개시 페이즈의 개시 시에 역풍이라면, 이 카드를 코스트를 지불하지 않고 사용해도 좋다.</t>
  </si>
  <si>
    <t xml:space="preserve">If there is a headwind, flinch your opponent and reveal the top card of their deck. If it's an Attack card, put it into their played pile.
Devoted: At the beginning of your turn, if there is a headwind, you may play this card without paying its cost.</t>
  </si>
  <si>
    <t xml:space="preserve">18-mizuki-o-n-1</t>
  </si>
  <si>
    <t xml:space="preserve">mizuki</t>
  </si>
  <si>
    <t xml:space="preserve">陣頭</t>
  </si>
  <si>
    <t xml:space="preserve">じんとう</t>
  </si>
  <si>
    <t xml:space="preserve">头阵</t>
  </si>
  <si>
    <t xml:space="preserve">진두</t>
  </si>
  <si>
    <t xml:space="preserve">Lead the Charge</t>
  </si>
  <si>
    <t xml:space="preserve">【攻撃後】徴兵を1回行う。</t>
  </si>
  <si>
    <t xml:space="preserve">【攻击后】进行1次征兵。</t>
  </si>
  <si>
    <t xml:space="preserve">【공격후】징병을 1번 한다.</t>
  </si>
  <si>
    <t xml:space="preserve">After Attack: Conscript a Unit.</t>
  </si>
  <si>
    <t xml:space="preserve">18-mizuki-o-n-2</t>
  </si>
  <si>
    <t xml:space="preserve">反攻</t>
  </si>
  <si>
    <t xml:space="preserve">はんこう</t>
  </si>
  <si>
    <t xml:space="preserve">반공</t>
  </si>
  <si>
    <t xml:space="preserve">Counteroffensive</t>
  </si>
  <si>
    <t xml:space="preserve">【常時】あなたが直前のターンに対応しているならば、この《攻撃》は+2/+0となる。
全力化：【常時】この《攻撃》は+0/+2となる。</t>
  </si>
  <si>
    <t xml:space="preserve">【常时】若你在上个回合进行了对应，此《攻击》得+2/+0。
全力化：【常时】此《攻击》得+0/+2。</t>
  </si>
  <si>
    <t xml:space="preserve">【常时】若上一回合内你进行过对应，则此《攻击》得+2/+0。
全力化（主要阶段，若你选择执行全力行动，则你可以如使用《全力》牌一样使用此牌。若如此做，则此牌额外获得以下效果）：【常时】此《攻击》获得+0/+2。</t>
  </si>
  <si>
    <t xml:space="preserve">【상시】당신이 직전 턴에 대응을 했다면, 이 《공격》은 +2/+0된다.
전력화：【상시】이 《공격》은 +0/+2된다.</t>
  </si>
  <si>
    <t xml:space="preserve">Forced: If you reacted to an attack last turn, this attack gains +2/+0.
All-Out: This attack gains +0/+2.</t>
  </si>
  <si>
    <t xml:space="preserve">18-mizuki-o-n-3</t>
  </si>
  <si>
    <t xml:space="preserve">撃ち落とし</t>
  </si>
  <si>
    <t xml:space="preserve">うちおとし</t>
  </si>
  <si>
    <t xml:space="preserve">击落</t>
  </si>
  <si>
    <t xml:space="preserve">쏘아떨구기</t>
  </si>
  <si>
    <t xml:space="preserve">Quash</t>
  </si>
  <si>
    <t xml:space="preserve">【攻撃後】不動―このターン中に現在の間合が変化していないならば、対応した《全力》でも切札でもない《攻撃》を打ち消す。
（このカードはコダマのカードとして扱う）</t>
  </si>
  <si>
    <t xml:space="preserve">【攻击后】不动～若本回合的距没有发生变化，打消被对应的非《全力》也非王牌的《攻击》。
（将此牌视为木灵的牌）</t>
  </si>
  <si>
    <t xml:space="preserve">【攻击后】不动～若本回合内当前距离的值没有发生过变化，则打消被对应的非《全力》且非王牌的《攻击》。（此牌视为木灵的牌）</t>
  </si>
  <si>
    <t xml:space="preserve">【공격후】부동―이 턴 중에 현재의 간격이 변화하지 않았다면, 대응한 《전력》도 비장패도 아닌 《공격》을 무효화한다.
（이 카드는 코다마의 카드로 취급한다）</t>
  </si>
  <si>
    <t xml:space="preserve">After Attack: Unwavering - Cancel the non-Special, non-Throughout attack you played this card as a Reaction to if the Distance hasn't changed this turn.
(Treat this card as a Kodama card.)</t>
  </si>
  <si>
    <t xml:space="preserve">18-mizuki-o-n-4</t>
  </si>
  <si>
    <t xml:space="preserve">号令</t>
  </si>
  <si>
    <t xml:space="preserve">ごうれい</t>
  </si>
  <si>
    <t xml:space="preserve">호령</t>
  </si>
  <si>
    <t xml:space="preserve">Command</t>
  </si>
  <si>
    <t xml:space="preserve">徴兵を1回行う。
あなたが直前のターンに対応しているならば、集中力を1得る。</t>
  </si>
  <si>
    <t xml:space="preserve">进行1次征兵。
若你在上个回合进行了对应，获得1点集中力。</t>
  </si>
  <si>
    <t xml:space="preserve">进行1次征兵。若上一回合内你进行过对应，则获得1点集中力。</t>
  </si>
  <si>
    <t xml:space="preserve">징병을 1번 한다.
당신이 직전 턴에 대응했다면, 집중력을 1얻는다.</t>
  </si>
  <si>
    <t xml:space="preserve">Conscript a Unit.
If you reacted to an attack last turn, gain 1 Vigor.</t>
  </si>
  <si>
    <t xml:space="preserve">18-mizuki-o-n-5</t>
  </si>
  <si>
    <t xml:space="preserve">防壁</t>
  </si>
  <si>
    <t xml:space="preserve">ぼうへき</t>
  </si>
  <si>
    <t xml:space="preserve">屏障</t>
  </si>
  <si>
    <t xml:space="preserve">방벽</t>
  </si>
  <si>
    <t xml:space="preserve">Bulwark</t>
  </si>
  <si>
    <t xml:space="preserve">終端
このカードがこのターンであなたが行う最初の対応ならば、対応した切札でも《全力》でもない《攻撃》を打ち消す。</t>
  </si>
  <si>
    <t xml:space="preserve">终端
若此牌为此回合你进行的第一次对应，则打消被对应的非《全力》也非王牌的《攻击》。</t>
  </si>
  <si>
    <t xml:space="preserve">终端
若此牌为本回合内你进行的第一次对应，则打消被对应的非《全力》且非王牌的《攻击》。</t>
  </si>
  <si>
    <t xml:space="preserve">종단
이 카드가 이 턴에서의 당신이 최초로 행하는 대응이라면, 대응한 비장패도 《전력》도 아닌 《공격》을 무효화한다.</t>
  </si>
  <si>
    <t xml:space="preserve">Terminal
Cancel the non-Special, non-Throughout attack you played this card as a Reaction to if this is the first time you are reacting to an attack this turn.</t>
  </si>
  <si>
    <t xml:space="preserve">18-mizuki-o-n-6</t>
  </si>
  <si>
    <t xml:space="preserve">制圧前進</t>
  </si>
  <si>
    <t xml:space="preserve">せいあつぜんしん</t>
  </si>
  <si>
    <t xml:space="preserve">前进压制</t>
  </si>
  <si>
    <t xml:space="preserve">压制前进</t>
  </si>
  <si>
    <t xml:space="preserve">제압전진</t>
  </si>
  <si>
    <t xml:space="preserve">Steady Advance</t>
  </si>
  <si>
    <t xml:space="preserve">徴兵を1回行い、相手を畏縮させる。
現在の間合が3以上ならば　間合→自オーラ：1</t>
  </si>
  <si>
    <t xml:space="preserve">进行1次征兵，令对手畏缩。
现在的距离大于等于3的话：距→1→自装</t>
  </si>
  <si>
    <t xml:space="preserve">进行1次征兵，对手畏缩。
若当前距离大于等于3，则距（1）→自装</t>
  </si>
  <si>
    <t xml:space="preserve">징병을 1번 하고, 상대를 위축시킨다.
현재의 간격이 3이상이라면, 간격→자신 오라：1</t>
  </si>
  <si>
    <t xml:space="preserve">Conscript a Unit. Flinch your opponent.
If the current Distance is 3 or more:
Distance (1)→ Your Aura</t>
  </si>
  <si>
    <t xml:space="preserve">18-mizuki-o-n-7</t>
  </si>
  <si>
    <t xml:space="preserve">戦場</t>
  </si>
  <si>
    <t xml:space="preserve">いくさば</t>
  </si>
  <si>
    <t xml:space="preserve">战场</t>
  </si>
  <si>
    <t xml:space="preserve">전장</t>
  </si>
  <si>
    <t xml:space="preserve">Front Line</t>
  </si>
  <si>
    <t xml:space="preserve">【展開中】不動―あなたがこのターンで初めて切札でない《攻撃》を行った時、このターン中に現在の間合が変化していないならば、その《攻撃》は+1/+1となる。
（このカードはコダマのカードとして扱う）</t>
  </si>
  <si>
    <t xml:space="preserve">【展开中】不动～你进行本回合第一次非王牌的《攻击》的时候，若本回合的距没有发生变化，则该《攻击》得+1/+1。
（将此牌视为木灵的牌）</t>
  </si>
  <si>
    <t xml:space="preserve">【展开中】不动～每个回合内，每当你进行第一次非王牌的《攻击》时，若本回合内当前距离的值没有发生过变化，则该《攻击》获得+1/+1。（此牌视为木灵的牌）</t>
  </si>
  <si>
    <t xml:space="preserve">【전개중】부동―당신이 이 턴에서 처음으로 비장패가 아닌 《공격》을 했을 때, 이 턴 동안 현재의 간격이 변화하지 않았다면, 그 《공격》은 +1/+1된다.
（이 카드는 코다마의 카드로 취급한다）</t>
  </si>
  <si>
    <t xml:space="preserve">Ongoing: Unwavering - Whenever you make your first non-Special attack each turn, if the Distance hasn't changed this turn, that attack gains +1/+1.
(Treat this card as a Kodama card.)</t>
  </si>
  <si>
    <t xml:space="preserve">18-mizuki-o-s-1</t>
  </si>
  <si>
    <t xml:space="preserve">天主八龍閣</t>
  </si>
  <si>
    <t xml:space="preserve">てんしゅはちりょうかく</t>
  </si>
  <si>
    <t xml:space="preserve">天主八龙阁</t>
  </si>
  <si>
    <t xml:space="preserve">천주팔룡각</t>
  </si>
  <si>
    <t xml:space="preserve">Tenshu Keep "Hachiryou"</t>
  </si>
  <si>
    <t xml:space="preserve">終端
【展開時】対応した《攻撃》を打ち消す。
【展開中】あなたの他のメガミまたは兵員の《攻撃》は+0/+1となる。</t>
  </si>
  <si>
    <t xml:space="preserve">终端
【展开时】打消被对应的《攻击》。
【展开中】你的其他女神以及兵员的《攻击》得+0/+1。</t>
  </si>
  <si>
    <r>
      <rPr>
        <sz val="9"/>
        <color rgb="FF000000"/>
        <rFont val="ＭＳ Ｐゴシック"/>
        <family val="3"/>
        <charset val="134"/>
      </rPr>
      <t xml:space="preserve">终</t>
    </r>
    <r>
      <rPr>
        <sz val="9"/>
        <color rgb="FF000000"/>
        <rFont val="ＭＳ Ｐゴシック"/>
        <family val="3"/>
        <charset val="128"/>
      </rPr>
      <t xml:space="preserve">端
【展</t>
    </r>
    <r>
      <rPr>
        <sz val="9"/>
        <color rgb="FF000000"/>
        <rFont val="ＭＳ Ｐゴシック"/>
        <family val="3"/>
        <charset val="134"/>
      </rPr>
      <t xml:space="preserve">开时</t>
    </r>
    <r>
      <rPr>
        <sz val="9"/>
        <color rgb="FF000000"/>
        <rFont val="ＭＳ Ｐゴシック"/>
        <family val="3"/>
        <charset val="128"/>
      </rPr>
      <t xml:space="preserve">】打消被</t>
    </r>
    <r>
      <rPr>
        <sz val="9"/>
        <color rgb="FF000000"/>
        <rFont val="ＭＳ Ｐゴシック"/>
        <family val="3"/>
        <charset val="134"/>
      </rPr>
      <t xml:space="preserve">对应</t>
    </r>
    <r>
      <rPr>
        <sz val="9"/>
        <color rgb="FF000000"/>
        <rFont val="ＭＳ Ｐゴシック"/>
        <family val="3"/>
        <charset val="128"/>
      </rPr>
      <t xml:space="preserve">的《攻</t>
    </r>
    <r>
      <rPr>
        <sz val="9"/>
        <color rgb="FF000000"/>
        <rFont val="ＭＳ Ｐゴシック"/>
        <family val="3"/>
        <charset val="134"/>
      </rPr>
      <t xml:space="preserve">击</t>
    </r>
    <r>
      <rPr>
        <sz val="9"/>
        <color rgb="FF000000"/>
        <rFont val="ＭＳ Ｐゴシック"/>
        <family val="3"/>
        <charset val="128"/>
      </rPr>
      <t xml:space="preserve">》。
【展</t>
    </r>
    <r>
      <rPr>
        <sz val="9"/>
        <color rgb="FF000000"/>
        <rFont val="ＭＳ Ｐゴシック"/>
        <family val="3"/>
        <charset val="134"/>
      </rPr>
      <t xml:space="preserve">开</t>
    </r>
    <r>
      <rPr>
        <sz val="9"/>
        <color rgb="FF000000"/>
        <rFont val="ＭＳ Ｐゴシック"/>
        <family val="3"/>
        <charset val="128"/>
      </rPr>
      <t xml:space="preserve">中】</t>
    </r>
    <r>
      <rPr>
        <sz val="9"/>
        <color rgb="FF000000"/>
        <rFont val="ＭＳ Ｐゴシック"/>
        <family val="3"/>
        <charset val="134"/>
      </rPr>
      <t xml:space="preserve">你</t>
    </r>
    <r>
      <rPr>
        <sz val="9"/>
        <color rgb="FF000000"/>
        <rFont val="ＭＳ Ｐゴシック"/>
        <family val="3"/>
        <charset val="128"/>
      </rPr>
      <t xml:space="preserve">的兵</t>
    </r>
    <r>
      <rPr>
        <sz val="9"/>
        <color rgb="FF000000"/>
        <rFont val="ＭＳ Ｐゴシック"/>
        <family val="3"/>
        <charset val="134"/>
      </rPr>
      <t xml:space="preserve">员</t>
    </r>
    <r>
      <rPr>
        <sz val="9"/>
        <color rgb="FF000000"/>
        <rFont val="ＭＳ Ｐゴシック"/>
        <family val="3"/>
        <charset val="128"/>
      </rPr>
      <t xml:space="preserve">和其他女神的《攻</t>
    </r>
    <r>
      <rPr>
        <sz val="9"/>
        <color rgb="FF000000"/>
        <rFont val="ＭＳ Ｐゴシック"/>
        <family val="3"/>
        <charset val="134"/>
      </rPr>
      <t xml:space="preserve">击</t>
    </r>
    <r>
      <rPr>
        <sz val="9"/>
        <color rgb="FF000000"/>
        <rFont val="ＭＳ Ｐゴシック"/>
        <family val="3"/>
        <charset val="128"/>
      </rPr>
      <t xml:space="preserve">》得+0/+1。</t>
    </r>
  </si>
  <si>
    <t xml:space="preserve">종단
【전개시】대응한 《공격》을 무효화한다.
【전개중】당신의 다른 여신 또는 병사의 《공격》은 +0/+1된다.</t>
  </si>
  <si>
    <t xml:space="preserve">Terminal
Initialize: Cancel the attack you played this card as a Reaction to.
Ongoing: Your attacks from Units and non-Mizuki Megami gain +0/+1.</t>
  </si>
  <si>
    <t xml:space="preserve">18-mizuki-o-s-2</t>
  </si>
  <si>
    <t xml:space="preserve">三重膝丸櫓</t>
  </si>
  <si>
    <t xml:space="preserve">みえひざまるやぐら</t>
  </si>
  <si>
    <t xml:space="preserve">三重膝丸橹</t>
  </si>
  <si>
    <t xml:space="preserve">삼중슬환노</t>
  </si>
  <si>
    <t xml:space="preserve">Mie Turret "Hizamaru"</t>
  </si>
  <si>
    <t xml:space="preserve">【常時】あなたがこのターン中に攻撃しているならば、このカードは使用できない。
----
【即再起】あなたが終端を持つカードを使用する。
（解決より前に再起する）</t>
  </si>
  <si>
    <t xml:space="preserve">【常时】你在该回合中进行过攻击的话则不能使用此牌。
----
【即再起】你使用带终端的牌时。（在结算前再起）</t>
  </si>
  <si>
    <t xml:space="preserve">【常时】若本回合内你进行过《攻击》，则你不能使用此牌。
----
【即再起】你使用具终端关键字的牌。（该牌结算前再起）</t>
  </si>
  <si>
    <t xml:space="preserve">【상시】당신이 이 턴 중에 공격했다면, 이 카드는 사용할 수 없다.
----
【즉재기】당신이 종단을 가진 카드를 사용했다.
（해결하기 전에 재기한다）</t>
  </si>
  <si>
    <t xml:space="preserve">Forced: You cannot play this card if you have made an attack this turn.
Immediate Resurgence: You play a card with Terminal. (Turn this card face-down before that card resolves.)</t>
  </si>
  <si>
    <t xml:space="preserve">18-mizuki-o-s-3</t>
  </si>
  <si>
    <t xml:space="preserve">大手楯無門</t>
  </si>
  <si>
    <t xml:space="preserve">おおてたてなしもん</t>
  </si>
  <si>
    <t xml:space="preserve">大手楯无门</t>
  </si>
  <si>
    <t xml:space="preserve">대수순무문</t>
  </si>
  <si>
    <t xml:space="preserve">Ōte Gate "Tatenashi"</t>
  </si>
  <si>
    <t xml:space="preserve">終端
あなたの手札1枚と追加札の「闘神」を兵舎に徴兵済で置く。</t>
  </si>
  <si>
    <r>
      <rPr>
        <sz val="9"/>
        <color rgb="FF000000"/>
        <rFont val="NSimSun"/>
        <family val="3"/>
        <charset val="134"/>
      </rPr>
      <t xml:space="preserve">终</t>
    </r>
    <r>
      <rPr>
        <sz val="9"/>
        <color rgb="FF000000"/>
        <rFont val="ＭＳ Ｐゴシック"/>
        <family val="3"/>
        <charset val="128"/>
      </rPr>
      <t xml:space="preserve">端
将你的1</t>
    </r>
    <r>
      <rPr>
        <sz val="9"/>
        <color rgb="FF000000"/>
        <rFont val="NSimSun"/>
        <family val="3"/>
        <charset val="134"/>
      </rPr>
      <t xml:space="preserve">张</t>
    </r>
    <r>
      <rPr>
        <sz val="9"/>
        <color rgb="FF000000"/>
        <rFont val="ＭＳ Ｐゴシック"/>
        <family val="3"/>
        <charset val="128"/>
      </rPr>
      <t xml:space="preserve">手牌和追加牌</t>
    </r>
    <r>
      <rPr>
        <sz val="9"/>
        <color rgb="FF000000"/>
        <rFont val="NSimSun"/>
        <family val="3"/>
        <charset val="134"/>
      </rPr>
      <t xml:space="preserve">处</t>
    </r>
    <r>
      <rPr>
        <sz val="9"/>
        <color rgb="FF000000"/>
        <rFont val="ＭＳ Ｐゴシック"/>
        <family val="3"/>
        <charset val="128"/>
      </rPr>
      <t xml:space="preserve">的『斗神』以已征兵的状</t>
    </r>
    <r>
      <rPr>
        <sz val="9"/>
        <color rgb="FF000000"/>
        <rFont val="NSimSun"/>
        <family val="3"/>
        <charset val="134"/>
      </rPr>
      <t xml:space="preserve">态</t>
    </r>
    <r>
      <rPr>
        <sz val="9"/>
        <color rgb="FF000000"/>
        <rFont val="ＭＳ Ｐゴシック"/>
        <family val="3"/>
        <charset val="128"/>
      </rPr>
      <t xml:space="preserve">置入兵</t>
    </r>
    <r>
      <rPr>
        <sz val="9"/>
        <color rgb="FF000000"/>
        <rFont val="NSimSun"/>
        <family val="3"/>
        <charset val="134"/>
      </rPr>
      <t xml:space="preserve">营</t>
    </r>
    <r>
      <rPr>
        <sz val="9"/>
        <color rgb="FF000000"/>
        <rFont val="ＭＳ Ｐゴシック"/>
        <family val="3"/>
        <charset val="128"/>
      </rPr>
      <t xml:space="preserve">。</t>
    </r>
  </si>
  <si>
    <t xml:space="preserve">终端
将你的1张手牌与追加牌中的『斗神』以已征兵状态置于兵舍。</t>
  </si>
  <si>
    <t xml:space="preserve">종단
당신의 손패 1장과 추가패의 「투신」을 병영에 징집 상태로 둔다.</t>
  </si>
  <si>
    <t xml:space="preserve">Terminal
Put your set aside "Divinity of War" and a card from your hand into your Barracks, conscripted.</t>
  </si>
  <si>
    <t xml:space="preserve">18-mizuki-o-s-3-ex1</t>
  </si>
  <si>
    <t xml:space="preserve">闘神</t>
  </si>
  <si>
    <t xml:space="preserve">とうしん</t>
  </si>
  <si>
    <t xml:space="preserve">斗神</t>
  </si>
  <si>
    <t xml:space="preserve">투신</t>
  </si>
  <si>
    <t xml:space="preserve">Divinity of War</t>
  </si>
  <si>
    <t xml:space="preserve">【常時】不動―このターン中に現在の間合が変化していないならば、この《攻撃》は+0/+1となる。
【攻撃後】このカードを追加札に戻す。
（このカードはコダマのカードとして扱う）</t>
  </si>
  <si>
    <t xml:space="preserve">【常时】不动～若本回合的距没有发生变化，则此《攻击》得+0/+1。
【攻击后】将此牌移回追加牌处。
（将此牌视为木灵的牌）</t>
  </si>
  <si>
    <t xml:space="preserve">【常时】不动～若本回合内当前距离的值没有发生过变化，则此《攻击》获得+1/+0。
【攻击后】将此牌移回追加牌。
（此牌视为木灵的牌）</t>
  </si>
  <si>
    <t xml:space="preserve">【상시】부동―이 턴 동안 현재의 간격이 변화하지 않았다면, 이 《공격》은 +0/+1된다.
【공격후】이 카드를 추가패로 되돌린다.
（이 카드는 코다마의 카드로 취급한다.）</t>
  </si>
  <si>
    <t xml:space="preserve">Forced: Unwavering - This attack gains +0/+1 if the Distance hasn't changed this turn.
After Attack: Return this card to your set aside cards.
(Treat this card as a Kodama card.)</t>
  </si>
  <si>
    <t xml:space="preserve">18-mizuki-o-s-4</t>
  </si>
  <si>
    <t xml:space="preserve">山城水津城の鬨の声</t>
  </si>
  <si>
    <t xml:space="preserve">やましろみずきのときのこえ</t>
  </si>
  <si>
    <t xml:space="preserve">山城水津城的战吼声</t>
  </si>
  <si>
    <t xml:space="preserve">山城水津城的喧天号角</t>
  </si>
  <si>
    <t xml:space="preserve">야마시로 미즈키의 함성</t>
  </si>
  <si>
    <t xml:space="preserve">Mizuki's Roaring Warcry</t>
  </si>
  <si>
    <t xml:space="preserve">【展開中】元々終端を持つあなたの通常札と兵員は終端を失う。
【展開中】元々が《全力》であるあなたの通常札は《全力》を失い、終端を得る。</t>
  </si>
  <si>
    <t xml:space="preserve">【展开中】你原本就具备终端的通常牌和兵员失去终端。
【展开中】你原本就具备《全力》的通常牌失去《全力》并获得终端。</t>
  </si>
  <si>
    <t xml:space="preserve">【展开中】你的原本具终端关键字的通常牌和兵员牌失去终端。
【展开中】你的原本具《全力》副类别的通常牌失去《全力》副类别，并获得终端。</t>
  </si>
  <si>
    <t xml:space="preserve">【전개중】원래 종단을 가진 당신의 통상패와 병사는 종단을 잃는다.
【전개중】원래 《전력》을 가진 당신의 통상패는 《전력》을 잃고, 종단을 얻는다.</t>
  </si>
  <si>
    <t xml:space="preserve">Ongoing: Your Normal and Unit cards with printed Terminal lose Terminal.
Ongoing: Your Normal cards with the printed Throughout subtype lose that subtype and gain Terminal.</t>
  </si>
  <si>
    <t xml:space="preserve">18-mizuki-o-t-1</t>
  </si>
  <si>
    <t xml:space="preserve">槍兵</t>
  </si>
  <si>
    <t xml:space="preserve">やりへい</t>
  </si>
  <si>
    <t xml:space="preserve">枪兵</t>
  </si>
  <si>
    <t xml:space="preserve">창병</t>
  </si>
  <si>
    <t xml:space="preserve">Spearman</t>
  </si>
  <si>
    <t xml:space="preserve">兵員</t>
  </si>
  <si>
    <t xml:space="preserve">兵員（兵舎、使用中、付与札以外の領域に移動するならば、代わりに兵舎に戻る）
----
終端
【常時】あなたが直前のターンに対応しているならば、この《攻撃》は+1/+0となる。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</si>
  <si>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【常</t>
    </r>
    <r>
      <rPr>
        <sz val="9"/>
        <color rgb="FF000000"/>
        <rFont val="NSimSun"/>
        <family val="3"/>
        <charset val="134"/>
      </rPr>
      <t xml:space="preserve">时</t>
    </r>
    <r>
      <rPr>
        <sz val="9"/>
        <color rgb="FF000000"/>
        <rFont val="ＭＳ Ｐゴシック"/>
        <family val="3"/>
        <charset val="128"/>
      </rPr>
      <t xml:space="preserve">】若你在上个回合</t>
    </r>
    <r>
      <rPr>
        <sz val="9"/>
        <color rgb="FF000000"/>
        <rFont val="NSimSun"/>
        <family val="3"/>
        <charset val="134"/>
      </rPr>
      <t xml:space="preserve">进</t>
    </r>
    <r>
      <rPr>
        <sz val="9"/>
        <color rgb="FF000000"/>
        <rFont val="ＭＳ Ｐゴシック"/>
        <family val="3"/>
        <charset val="128"/>
      </rPr>
      <t xml:space="preserve">行了</t>
    </r>
    <r>
      <rPr>
        <sz val="9"/>
        <color rgb="FF000000"/>
        <rFont val="NSimSun"/>
        <family val="3"/>
        <charset val="134"/>
      </rPr>
      <t xml:space="preserve">对应</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</si>
  <si>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【常</t>
    </r>
    <r>
      <rPr>
        <sz val="9"/>
        <color rgb="FF000000"/>
        <rFont val="NSimSun"/>
        <family val="3"/>
        <charset val="134"/>
      </rPr>
      <t xml:space="preserve">时</t>
    </r>
    <r>
      <rPr>
        <sz val="9"/>
        <color rgb="FF000000"/>
        <rFont val="ＭＳ Ｐゴシック"/>
        <family val="3"/>
        <charset val="128"/>
      </rPr>
      <t xml:space="preserve">】若上一回合内你</t>
    </r>
    <r>
      <rPr>
        <sz val="9"/>
        <color rgb="FF000000"/>
        <rFont val="NSimSun"/>
        <family val="3"/>
        <charset val="134"/>
      </rPr>
      <t xml:space="preserve">进</t>
    </r>
    <r>
      <rPr>
        <sz val="9"/>
        <color rgb="FF000000"/>
        <rFont val="ＭＳ Ｐゴシック"/>
        <family val="3"/>
        <charset val="128"/>
      </rPr>
      <t xml:space="preserve">行</t>
    </r>
    <r>
      <rPr>
        <sz val="9"/>
        <color rgb="FF000000"/>
        <rFont val="NSimSun"/>
        <family val="3"/>
        <charset val="134"/>
      </rPr>
      <t xml:space="preserve">过对应</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t>
    </r>
  </si>
  <si>
    <t xml:space="preserve">병사（병영, 사용중, 부여패 이외의 영역에서 이동한다면, 대신에 병영으로 되돌린다）
----
종단
【상시】당신이 직전 턴에 대응했다면, 이 공격은 +1/+0된다.</t>
  </si>
  <si>
    <t xml:space="preserve">Unit (If you move to an area other than the barracks, in use, or enhancements, return to the barracks instead)
----
Terminal
Forced: If you reacted to an attack last turn, this attack gains +1/+0.</t>
  </si>
  <si>
    <t xml:space="preserve">18-mizuki-o-t-2</t>
  </si>
  <si>
    <t xml:space="preserve">盾兵</t>
  </si>
  <si>
    <t xml:space="preserve">たてへい</t>
  </si>
  <si>
    <t xml:space="preserve">방패병</t>
  </si>
  <si>
    <t xml:space="preserve">Shieldbearer</t>
  </si>
  <si>
    <t xml:space="preserve">兵員（兵舎、使用中、付与札以外の領域に移動するならば、代わりに兵舎に戻る）
----
終端
対応した《全力》でない《攻撃》は-1/+0となる。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</si>
  <si>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被</t>
    </r>
    <r>
      <rPr>
        <sz val="9"/>
        <color rgb="FF000000"/>
        <rFont val="NSimSun"/>
        <family val="3"/>
        <charset val="134"/>
      </rPr>
      <t xml:space="preserve">对应</t>
    </r>
    <r>
      <rPr>
        <sz val="9"/>
        <color rgb="FF000000"/>
        <rFont val="ＭＳ Ｐゴシック"/>
        <family val="3"/>
        <charset val="128"/>
      </rPr>
      <t xml:space="preserve">的非《全力》的《攻</t>
    </r>
    <r>
      <rPr>
        <sz val="9"/>
        <color rgb="FF000000"/>
        <rFont val="NSimSun"/>
        <family val="3"/>
        <charset val="134"/>
      </rPr>
      <t xml:space="preserve">击</t>
    </r>
    <r>
      <rPr>
        <sz val="9"/>
        <color rgb="FF000000"/>
        <rFont val="ＭＳ Ｐゴシック"/>
        <family val="3"/>
        <charset val="128"/>
      </rPr>
      <t xml:space="preserve">》得-1/+0。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</si>
  <si>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被</t>
    </r>
    <r>
      <rPr>
        <sz val="9"/>
        <color rgb="FF000000"/>
        <rFont val="NSimSun"/>
        <family val="3"/>
        <charset val="134"/>
      </rPr>
      <t xml:space="preserve">对应</t>
    </r>
    <r>
      <rPr>
        <sz val="9"/>
        <color rgb="FF000000"/>
        <rFont val="ＭＳ Ｐゴシック"/>
        <family val="3"/>
        <charset val="128"/>
      </rPr>
      <t xml:space="preserve">的非《全力》的《攻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t>
    </r>
  </si>
  <si>
    <t xml:space="preserve">병사（병영, 사용중, 부여패 이외의 영역에서 이동한다면, 대신에 병영으로 되돌린다）
----
종단
대응한 《전력》이 아닌 《공격》은 -1/+0된다.</t>
  </si>
  <si>
    <t xml:space="preserve">Unit (If you move to an area other than the barracks, in use, or enhancements, return to the barracks instead)
----
Terminal
The non-Throughout attack you played this card as a Reaction to gets -1/+0.</t>
  </si>
  <si>
    <t xml:space="preserve">18-mizuki-o-t-3</t>
  </si>
  <si>
    <t xml:space="preserve">騎兵</t>
  </si>
  <si>
    <t xml:space="preserve">きへい</t>
  </si>
  <si>
    <t xml:space="preserve">骑兵</t>
  </si>
  <si>
    <t xml:space="preserve">기병</t>
  </si>
  <si>
    <t xml:space="preserve">Cavalry</t>
  </si>
  <si>
    <t xml:space="preserve">兵員（兵舎、使用中、付与札以外の領域に移動するならば、代わりに兵舎に戻る）
----
終端　隙
【破棄時】あなたは集中力を1得る。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</si>
  <si>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破</t>
    </r>
    <r>
      <rPr>
        <sz val="9"/>
        <color rgb="FF000000"/>
        <rFont val="NSimSun"/>
        <family val="3"/>
        <charset val="134"/>
      </rPr>
      <t xml:space="preserve">绽
</t>
    </r>
    <r>
      <rPr>
        <sz val="9"/>
        <color rgb="FF000000"/>
        <rFont val="ＭＳ Ｐゴシック"/>
        <family val="3"/>
        <charset val="128"/>
      </rPr>
      <t xml:space="preserve">【破弃</t>
    </r>
    <r>
      <rPr>
        <sz val="9"/>
        <color rgb="FF000000"/>
        <rFont val="NSimSun"/>
        <family val="3"/>
        <charset val="134"/>
      </rPr>
      <t xml:space="preserve">时</t>
    </r>
    <r>
      <rPr>
        <sz val="9"/>
        <color rgb="FF000000"/>
        <rFont val="ＭＳ Ｐゴシック"/>
        <family val="3"/>
        <charset val="128"/>
      </rPr>
      <t xml:space="preserve">】你</t>
    </r>
    <r>
      <rPr>
        <sz val="9"/>
        <color rgb="FF000000"/>
        <rFont val="NSimSun"/>
        <family val="3"/>
        <charset val="134"/>
      </rPr>
      <t xml:space="preserve">获</t>
    </r>
    <r>
      <rPr>
        <sz val="9"/>
        <color rgb="FF000000"/>
        <rFont val="ＭＳ Ｐゴシック"/>
        <family val="3"/>
        <charset val="128"/>
      </rPr>
      <t xml:space="preserve">得1点集中力。</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</si>
  <si>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破</t>
    </r>
    <r>
      <rPr>
        <sz val="9"/>
        <color rgb="FF000000"/>
        <rFont val="NSimSun"/>
        <family val="3"/>
        <charset val="134"/>
      </rPr>
      <t xml:space="preserve">绽
</t>
    </r>
    <r>
      <rPr>
        <sz val="9"/>
        <color rgb="FF000000"/>
        <rFont val="ＭＳ Ｐゴシック"/>
        <family val="3"/>
        <charset val="128"/>
      </rPr>
      <t xml:space="preserve">【破弃</t>
    </r>
    <r>
      <rPr>
        <sz val="9"/>
        <color rgb="FF000000"/>
        <rFont val="NSimSun"/>
        <family val="3"/>
        <charset val="134"/>
      </rPr>
      <t xml:space="preserve">时</t>
    </r>
    <r>
      <rPr>
        <sz val="9"/>
        <color rgb="FF000000"/>
        <rFont val="ＭＳ Ｐゴシック"/>
        <family val="3"/>
        <charset val="128"/>
      </rPr>
      <t xml:space="preserve">】你</t>
    </r>
    <r>
      <rPr>
        <sz val="9"/>
        <color rgb="FF000000"/>
        <rFont val="NSimSun"/>
        <family val="3"/>
        <charset val="134"/>
      </rPr>
      <t xml:space="preserve">获</t>
    </r>
    <r>
      <rPr>
        <sz val="9"/>
        <color rgb="FF000000"/>
        <rFont val="ＭＳ Ｐゴシック"/>
        <family val="3"/>
        <charset val="128"/>
      </rPr>
      <t xml:space="preserve">得1点集中力。</t>
    </r>
  </si>
  <si>
    <t xml:space="preserve">병사（병영, 사용중, 부여패 이외의 영역에서 이동한다면, 대신에 병영으로 되돌린다）
----
종단 틈
【파기시】당신은 집중력을 1얻는다.</t>
  </si>
  <si>
    <t xml:space="preserve">Unit (If you move to an area other than the barracks, in use, or enhancements, return to the barracks instead)
----
Terminal Unguarded
Disenchant: Gain 1 Vigor.</t>
  </si>
  <si>
    <t xml:space="preserve">生育</t>
  </si>
  <si>
    <t xml:space="preserve">テキスト補足（中国語G1）</t>
  </si>
  <si>
    <t xml:space="preserve">テキスト補足（韓国語）</t>
  </si>
  <si>
    <t xml:space="preserve">テキスト補足（英語）</t>
  </si>
  <si>
    <t xml:space="preserve">【変形時】相手は伏せ札から1枚を選び、それを捨て札にする。これをもう1回繰り返す。
----
【追加基本動作：Sigma-Drive】
攻撃『適正距離3, 5、3/2　【攻撃後】あなたは畏縮する。』を行う。
この基本動作は1ターンに1回だけ行える。</t>
  </si>
  <si>
    <t xml:space="preserve">【变形时】对手从盖牌里弃1张牌。然后重复1次。
----
【追加基本动作：Sigma-Drive】
进行一次“攻击距离3,5 伤害3/2 【攻击后】令你畏缩。”的攻击。
这个基本动作1回合只能进行1次。</t>
  </si>
  <si>
    <t xml:space="preserve">【变形时】对手从其盖牌区中选择1张牌弃置。然后再结算上述效果1次。
----
【追加基本动作】Sigma-Drive：进行一次“攻击距离3,5 伤害3/2 【攻击后】你畏缩”的攻击。此基本动作每回合至多执行一次。</t>
  </si>
  <si>
    <t xml:space="preserve">【변형시】 상대는 덮은패를 1장 선택하여 버림패로 보낸다. 이를 1회 더 반복한다.
----
【추가기본동작: Sigma-Drive】
공격 『적정거리 3,5, 3/2, 【공격후】 당신은 위축된다.』을 수행한다.
이 기본동작은 한 턴에 한 번만 수행할 수 있다.</t>
  </si>
  <si>
    <t xml:space="preserve">TransForm: Your opponent puts a card from their discard pile into their played pile. Repeat this process a total of one more time.
Additional basic action ("Sigma-Drive"): You attack with "Range: 3, 5, Damage: 3/2, After Attack: Flinch yourself." This action can only be performed once a turn.</t>
  </si>
  <si>
    <t xml:space="preserve">【攻撃後】嵐の力を1回使用してもよい。</t>
  </si>
  <si>
    <t xml:space="preserve">【攻击后】你可以使用1次风暴之力。</t>
  </si>
  <si>
    <t xml:space="preserve">【攻击后】你可以使用1次岚之力。</t>
  </si>
  <si>
    <t xml:space="preserve">【공격후】폭풍의 힘을 1번 사용해도 좋다.</t>
  </si>
  <si>
    <t xml:space="preserve">After Attack: You may harness the storm once.</t>
  </si>
  <si>
    <t xml:space="preserve">【폭풍의 힘】</t>
  </si>
  <si>
    <t xml:space="preserve">【風1】間合⇔ダスト：1
【風2】カードを1枚引き、手札を1枚伏せ札にする。
【風3】あなたは集中力を1得て、相手は集中力を1失う。
----
【雷1】このターンにあなたが次に行う《攻撃》は+1/+0となる。
【雷2】攻撃『適正距離0-4、1/1』を行う。
【雷3】このターンにあなたが次に行うオーラへのダメージが「-」でない《攻撃》は+0/+1となる。</t>
  </si>
  <si>
    <t xml:space="preserve">【风1】距↔1↔虚
【风2】抓1张牌，然后盖伏1张手牌。
【风3】你获得1点集中力，对手失去1点集中力。
----
【雷1】本回合你的下次《攻击》得+1/+0。
【雷2】进行一次“攻击距离0-4、伤害1/1”的攻击。
【雷3】本回合你的下次对装伤害不为「-」的《攻击》得+0/+1。</t>
  </si>
  <si>
    <r>
      <rPr>
        <sz val="9"/>
        <color rgb="FF000000"/>
        <rFont val="ＭＳ Ｐゴシック"/>
        <family val="3"/>
        <charset val="128"/>
      </rPr>
      <t xml:space="preserve">【</t>
    </r>
    <r>
      <rPr>
        <sz val="9"/>
        <color rgb="FF000000"/>
        <rFont val="NSimSun"/>
        <family val="3"/>
        <charset val="134"/>
      </rPr>
      <t xml:space="preserve">风</t>
    </r>
    <r>
      <rPr>
        <sz val="9"/>
        <color rgb="FF000000"/>
        <rFont val="ＭＳ Ｐゴシック"/>
        <family val="3"/>
        <charset val="128"/>
      </rPr>
      <t xml:space="preserve">1】距（1）⇔虚
【</t>
    </r>
    <r>
      <rPr>
        <sz val="9"/>
        <color rgb="FF000000"/>
        <rFont val="NSimSun"/>
        <family val="3"/>
        <charset val="134"/>
      </rPr>
      <t xml:space="preserve">风</t>
    </r>
    <r>
      <rPr>
        <sz val="9"/>
        <color rgb="FF000000"/>
        <rFont val="ＭＳ Ｐゴシック"/>
        <family val="3"/>
        <charset val="128"/>
      </rPr>
      <t xml:space="preserve">2】抽1</t>
    </r>
    <r>
      <rPr>
        <sz val="9"/>
        <color rgb="FF000000"/>
        <rFont val="NSimSun"/>
        <family val="3"/>
        <charset val="134"/>
      </rPr>
      <t xml:space="preserve">张</t>
    </r>
    <r>
      <rPr>
        <sz val="9"/>
        <color rgb="FF000000"/>
        <rFont val="ＭＳ Ｐゴシック"/>
        <family val="3"/>
        <charset val="128"/>
      </rPr>
      <t xml:space="preserve">牌，然后盖伏1</t>
    </r>
    <r>
      <rPr>
        <sz val="9"/>
        <color rgb="FF000000"/>
        <rFont val="NSimSun"/>
        <family val="3"/>
        <charset val="134"/>
      </rPr>
      <t xml:space="preserve">张</t>
    </r>
    <r>
      <rPr>
        <sz val="9"/>
        <color rgb="FF000000"/>
        <rFont val="ＭＳ Ｐゴシック"/>
        <family val="3"/>
        <charset val="128"/>
      </rPr>
      <t xml:space="preserve">手牌。
【</t>
    </r>
    <r>
      <rPr>
        <sz val="9"/>
        <color rgb="FF000000"/>
        <rFont val="NSimSun"/>
        <family val="3"/>
        <charset val="134"/>
      </rPr>
      <t xml:space="preserve">风</t>
    </r>
    <r>
      <rPr>
        <sz val="9"/>
        <color rgb="FF000000"/>
        <rFont val="ＭＳ Ｐゴシック"/>
        <family val="3"/>
        <charset val="128"/>
      </rPr>
      <t xml:space="preserve">3】你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
【雷1】本回合内你的下一次《攻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
【雷2】</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 </t>
    </r>
    <r>
      <rPr>
        <sz val="9"/>
        <color rgb="FF000000"/>
        <rFont val="NSimSun"/>
        <family val="3"/>
        <charset val="134"/>
      </rPr>
      <t xml:space="preserve">伤</t>
    </r>
    <r>
      <rPr>
        <sz val="9"/>
        <color rgb="FF000000"/>
        <rFont val="ＭＳ Ｐゴシック"/>
        <family val="3"/>
        <charset val="128"/>
      </rPr>
      <t xml:space="preserve">害1/1”的攻</t>
    </r>
    <r>
      <rPr>
        <sz val="9"/>
        <color rgb="FF000000"/>
        <rFont val="NSimSun"/>
        <family val="3"/>
        <charset val="134"/>
      </rPr>
      <t xml:space="preserve">击</t>
    </r>
    <r>
      <rPr>
        <sz val="9"/>
        <color rgb="FF000000"/>
        <rFont val="ＭＳ Ｐゴシック"/>
        <family val="3"/>
        <charset val="128"/>
      </rPr>
      <t xml:space="preserve">。
【雷3】本回合的你的下一次</t>
    </r>
    <r>
      <rPr>
        <sz val="9"/>
        <color rgb="FF000000"/>
        <rFont val="NSimSun"/>
        <family val="3"/>
        <charset val="134"/>
      </rPr>
      <t xml:space="preserve">对</t>
    </r>
    <r>
      <rPr>
        <sz val="9"/>
        <color rgb="FF000000"/>
        <rFont val="ＭＳ Ｐゴシック"/>
        <family val="3"/>
        <charset val="128"/>
      </rPr>
      <t xml:space="preserve">装</t>
    </r>
    <r>
      <rPr>
        <sz val="9"/>
        <color rgb="FF000000"/>
        <rFont val="NSimSun"/>
        <family val="3"/>
        <charset val="134"/>
      </rPr>
      <t xml:space="preserve">伤</t>
    </r>
    <r>
      <rPr>
        <sz val="9"/>
        <color rgb="FF000000"/>
        <rFont val="ＭＳ Ｐゴシック"/>
        <family val="3"/>
        <charset val="128"/>
      </rPr>
      <t xml:space="preserve">害不</t>
    </r>
    <r>
      <rPr>
        <sz val="9"/>
        <color rgb="FF000000"/>
        <rFont val="NSimSun"/>
        <family val="3"/>
        <charset val="134"/>
      </rPr>
      <t xml:space="preserve">为</t>
    </r>
    <r>
      <rPr>
        <sz val="9"/>
        <color rgb="FF000000"/>
        <rFont val="ＭＳ Ｐゴシック"/>
        <family val="3"/>
        <charset val="128"/>
      </rPr>
      <t xml:space="preserve">“-”的《攻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得+0/+1</t>
    </r>
  </si>
  <si>
    <r>
      <rPr>
        <sz val="10"/>
        <color rgb="FF000000"/>
        <rFont val="ＭＳ Ｐゴシック"/>
        <family val="3"/>
        <charset val="128"/>
      </rPr>
      <t xml:space="preserve">【</t>
    </r>
    <r>
      <rPr>
        <sz val="10"/>
        <rFont val="Malgun Gothic Semilight"/>
        <family val="3"/>
        <charset val="129"/>
      </rPr>
      <t xml:space="preserve">풍</t>
    </r>
    <r>
      <rPr>
        <sz val="10"/>
        <rFont val="ＭＳ Ｐゴシック"/>
        <family val="2"/>
        <charset val="128"/>
      </rPr>
      <t xml:space="preserve">1】</t>
    </r>
    <r>
      <rPr>
        <sz val="10"/>
        <rFont val="Malgun Gothic Semilight"/>
        <family val="3"/>
        <charset val="129"/>
      </rPr>
      <t xml:space="preserve">간격</t>
    </r>
    <r>
      <rPr>
        <sz val="10"/>
        <rFont val="ＭＳ Ｐゴシック"/>
        <family val="2"/>
        <charset val="128"/>
      </rPr>
      <t xml:space="preserve">⇔</t>
    </r>
    <r>
      <rPr>
        <sz val="10"/>
        <rFont val="Malgun Gothic Semilight"/>
        <family val="3"/>
        <charset val="129"/>
      </rPr>
      <t xml:space="preserve">더스트</t>
    </r>
    <r>
      <rPr>
        <sz val="10"/>
        <rFont val="ＭＳ Ｐゴシック"/>
        <family val="2"/>
        <charset val="128"/>
      </rPr>
      <t xml:space="preserve">：1
【</t>
    </r>
    <r>
      <rPr>
        <sz val="10"/>
        <rFont val="Malgun Gothic Semilight"/>
        <family val="3"/>
        <charset val="129"/>
      </rPr>
      <t xml:space="preserve">풍</t>
    </r>
    <r>
      <rPr>
        <sz val="10"/>
        <rFont val="ＭＳ Ｐゴシック"/>
        <family val="2"/>
        <charset val="128"/>
      </rPr>
      <t xml:space="preserve">2】</t>
    </r>
    <r>
      <rPr>
        <sz val="10"/>
        <rFont val="Malgun Gothic Semilight"/>
        <family val="3"/>
        <charset val="129"/>
      </rPr>
      <t xml:space="preserve">카드를</t>
    </r>
    <r>
      <rPr>
        <sz val="10"/>
        <rFont val="ＭＳ Ｐゴシック"/>
        <family val="2"/>
        <charset val="128"/>
      </rPr>
      <t xml:space="preserve"> 1</t>
    </r>
    <r>
      <rPr>
        <sz val="10"/>
        <rFont val="Malgun Gothic Semilight"/>
        <family val="3"/>
        <charset val="129"/>
      </rPr>
      <t xml:space="preserve">장</t>
    </r>
    <r>
      <rPr>
        <sz val="10"/>
        <rFont val="ＭＳ Ｐゴシック"/>
        <family val="2"/>
        <charset val="128"/>
      </rPr>
      <t xml:space="preserve"> </t>
    </r>
    <r>
      <rPr>
        <sz val="10"/>
        <rFont val="Malgun Gothic Semilight"/>
        <family val="3"/>
        <charset val="129"/>
      </rPr>
      <t xml:space="preserve">뽑고</t>
    </r>
    <r>
      <rPr>
        <sz val="10"/>
        <rFont val="ＭＳ Ｐゴシック"/>
        <family val="2"/>
        <charset val="128"/>
      </rPr>
      <t xml:space="preserve"> </t>
    </r>
    <r>
      <rPr>
        <sz val="10"/>
        <rFont val="Malgun Gothic Semilight"/>
        <family val="3"/>
        <charset val="129"/>
      </rPr>
      <t xml:space="preserve">손패를</t>
    </r>
    <r>
      <rPr>
        <sz val="10"/>
        <rFont val="ＭＳ Ｐゴシック"/>
        <family val="2"/>
        <charset val="128"/>
      </rPr>
      <t xml:space="preserve"> 1</t>
    </r>
    <r>
      <rPr>
        <sz val="10"/>
        <rFont val="Malgun Gothic Semilight"/>
        <family val="3"/>
        <charset val="129"/>
      </rPr>
      <t xml:space="preserve">장</t>
    </r>
    <r>
      <rPr>
        <sz val="10"/>
        <rFont val="ＭＳ Ｐゴシック"/>
        <family val="2"/>
        <charset val="128"/>
      </rPr>
      <t xml:space="preserve"> </t>
    </r>
    <r>
      <rPr>
        <sz val="10"/>
        <rFont val="Malgun Gothic Semilight"/>
        <family val="3"/>
        <charset val="129"/>
      </rPr>
      <t xml:space="preserve">덮임패로</t>
    </r>
    <r>
      <rPr>
        <sz val="10"/>
        <rFont val="ＭＳ Ｐゴシック"/>
        <family val="2"/>
        <charset val="128"/>
      </rPr>
      <t xml:space="preserve"> </t>
    </r>
    <r>
      <rPr>
        <sz val="10"/>
        <rFont val="Malgun Gothic Semilight"/>
        <family val="3"/>
        <charset val="129"/>
      </rPr>
      <t xml:space="preserve">한다</t>
    </r>
    <r>
      <rPr>
        <sz val="10"/>
        <rFont val="ＭＳ Ｐゴシック"/>
        <family val="2"/>
        <charset val="128"/>
      </rPr>
      <t xml:space="preserve">.
【</t>
    </r>
    <r>
      <rPr>
        <sz val="10"/>
        <rFont val="Malgun Gothic Semilight"/>
        <family val="3"/>
        <charset val="129"/>
      </rPr>
      <t xml:space="preserve">풍</t>
    </r>
    <r>
      <rPr>
        <sz val="10"/>
        <rFont val="ＭＳ Ｐゴシック"/>
        <family val="2"/>
        <charset val="128"/>
      </rPr>
      <t xml:space="preserve">3】</t>
    </r>
    <r>
      <rPr>
        <sz val="10"/>
        <rFont val="Malgun Gothic Semilight"/>
        <family val="3"/>
        <charset val="129"/>
      </rPr>
      <t xml:space="preserve">당신은</t>
    </r>
    <r>
      <rPr>
        <sz val="10"/>
        <rFont val="ＭＳ Ｐゴシック"/>
        <family val="2"/>
        <charset val="128"/>
      </rPr>
      <t xml:space="preserve"> </t>
    </r>
    <r>
      <rPr>
        <sz val="10"/>
        <rFont val="Malgun Gothic Semilight"/>
        <family val="3"/>
        <charset val="129"/>
      </rPr>
      <t xml:space="preserve">집중력을</t>
    </r>
    <r>
      <rPr>
        <sz val="10"/>
        <rFont val="ＭＳ Ｐゴシック"/>
        <family val="2"/>
        <charset val="128"/>
      </rPr>
      <t xml:space="preserve"> 1 </t>
    </r>
    <r>
      <rPr>
        <sz val="10"/>
        <rFont val="Malgun Gothic Semilight"/>
        <family val="3"/>
        <charset val="129"/>
      </rPr>
      <t xml:space="preserve">얻고</t>
    </r>
    <r>
      <rPr>
        <sz val="10"/>
        <rFont val="ＭＳ Ｐゴシック"/>
        <family val="2"/>
        <charset val="128"/>
      </rPr>
      <t xml:space="preserve"> </t>
    </r>
    <r>
      <rPr>
        <sz val="10"/>
        <rFont val="Malgun Gothic Semilight"/>
        <family val="3"/>
        <charset val="129"/>
      </rPr>
      <t xml:space="preserve">상대는</t>
    </r>
    <r>
      <rPr>
        <sz val="10"/>
        <rFont val="ＭＳ Ｐゴシック"/>
        <family val="2"/>
        <charset val="128"/>
      </rPr>
      <t xml:space="preserve"> </t>
    </r>
    <r>
      <rPr>
        <sz val="10"/>
        <rFont val="Malgun Gothic Semilight"/>
        <family val="3"/>
        <charset val="129"/>
      </rPr>
      <t xml:space="preserve">집중력을</t>
    </r>
    <r>
      <rPr>
        <sz val="10"/>
        <rFont val="ＭＳ Ｐゴシック"/>
        <family val="2"/>
        <charset val="128"/>
      </rPr>
      <t xml:space="preserve"> 1</t>
    </r>
    <r>
      <rPr>
        <sz val="10"/>
        <rFont val="Malgun Gothic Semilight"/>
        <family val="3"/>
        <charset val="129"/>
      </rPr>
      <t xml:space="preserve">잃는다</t>
    </r>
    <r>
      <rPr>
        <sz val="10"/>
        <rFont val="ＭＳ Ｐゴシック"/>
        <family val="2"/>
        <charset val="128"/>
      </rPr>
      <t xml:space="preserve">.
----
【</t>
    </r>
    <r>
      <rPr>
        <sz val="10"/>
        <rFont val="Malgun Gothic Semilight"/>
        <family val="3"/>
        <charset val="129"/>
      </rPr>
      <t xml:space="preserve">뇌</t>
    </r>
    <r>
      <rPr>
        <sz val="10"/>
        <rFont val="ＭＳ Ｐゴシック"/>
        <family val="2"/>
        <charset val="128"/>
      </rPr>
      <t xml:space="preserve">1】</t>
    </r>
    <r>
      <rPr>
        <sz val="10"/>
        <rFont val="Malgun Gothic Semilight"/>
        <family val="3"/>
        <charset val="129"/>
      </rPr>
      <t xml:space="preserve">이</t>
    </r>
    <r>
      <rPr>
        <sz val="10"/>
        <rFont val="ＭＳ Ｐゴシック"/>
        <family val="2"/>
        <charset val="128"/>
      </rPr>
      <t xml:space="preserve"> </t>
    </r>
    <r>
      <rPr>
        <sz val="10"/>
        <rFont val="Malgun Gothic Semilight"/>
        <family val="3"/>
        <charset val="129"/>
      </rPr>
      <t xml:space="preserve">턴에</t>
    </r>
    <r>
      <rPr>
        <sz val="10"/>
        <rFont val="ＭＳ Ｐゴシック"/>
        <family val="2"/>
        <charset val="128"/>
      </rPr>
      <t xml:space="preserve"> </t>
    </r>
    <r>
      <rPr>
        <sz val="10"/>
        <rFont val="Malgun Gothic Semilight"/>
        <family val="3"/>
        <charset val="129"/>
      </rPr>
      <t xml:space="preserve">당신이</t>
    </r>
    <r>
      <rPr>
        <sz val="10"/>
        <rFont val="ＭＳ Ｐゴシック"/>
        <family val="2"/>
        <charset val="128"/>
      </rPr>
      <t xml:space="preserve"> </t>
    </r>
    <r>
      <rPr>
        <sz val="10"/>
        <rFont val="Malgun Gothic Semilight"/>
        <family val="3"/>
        <charset val="129"/>
      </rPr>
      <t xml:space="preserve">다음에</t>
    </r>
    <r>
      <rPr>
        <sz val="10"/>
        <rFont val="ＭＳ Ｐゴシック"/>
        <family val="2"/>
        <charset val="128"/>
      </rPr>
      <t xml:space="preserve"> </t>
    </r>
    <r>
      <rPr>
        <sz val="10"/>
        <rFont val="Malgun Gothic Semilight"/>
        <family val="3"/>
        <charset val="129"/>
      </rPr>
      <t xml:space="preserve">하는</t>
    </r>
    <r>
      <rPr>
        <sz val="10"/>
        <rFont val="ＭＳ Ｐゴシック"/>
        <family val="2"/>
        <charset val="128"/>
      </rPr>
      <t xml:space="preserve"> 《</t>
    </r>
    <r>
      <rPr>
        <sz val="10"/>
        <rFont val="Malgun Gothic Semilight"/>
        <family val="3"/>
        <charset val="129"/>
      </rPr>
      <t xml:space="preserve">공격</t>
    </r>
    <r>
      <rPr>
        <sz val="10"/>
        <rFont val="ＭＳ Ｐゴシック"/>
        <family val="2"/>
        <charset val="128"/>
      </rPr>
      <t xml:space="preserve">》</t>
    </r>
    <r>
      <rPr>
        <sz val="10"/>
        <rFont val="Malgun Gothic Semilight"/>
        <family val="3"/>
        <charset val="129"/>
      </rPr>
      <t xml:space="preserve">은</t>
    </r>
    <r>
      <rPr>
        <sz val="10"/>
        <rFont val="ＭＳ Ｐゴシック"/>
        <family val="2"/>
        <charset val="128"/>
      </rPr>
      <t xml:space="preserve"> +1/+0</t>
    </r>
    <r>
      <rPr>
        <sz val="10"/>
        <rFont val="Malgun Gothic Semilight"/>
        <family val="3"/>
        <charset val="129"/>
      </rPr>
      <t xml:space="preserve">된다</t>
    </r>
    <r>
      <rPr>
        <sz val="10"/>
        <rFont val="ＭＳ Ｐゴシック"/>
        <family val="2"/>
        <charset val="128"/>
      </rPr>
      <t xml:space="preserve">.
【</t>
    </r>
    <r>
      <rPr>
        <sz val="10"/>
        <rFont val="Malgun Gothic Semilight"/>
        <family val="3"/>
        <charset val="129"/>
      </rPr>
      <t xml:space="preserve">뇌</t>
    </r>
    <r>
      <rPr>
        <sz val="10"/>
        <rFont val="ＭＳ Ｐゴシック"/>
        <family val="2"/>
        <charset val="128"/>
      </rPr>
      <t xml:space="preserve">2】</t>
    </r>
    <r>
      <rPr>
        <sz val="10"/>
        <rFont val="Malgun Gothic Semilight"/>
        <family val="3"/>
        <charset val="129"/>
      </rPr>
      <t xml:space="preserve">공격</t>
    </r>
    <r>
      <rPr>
        <sz val="10"/>
        <rFont val="ＭＳ Ｐゴシック"/>
        <family val="2"/>
        <charset val="128"/>
      </rPr>
      <t xml:space="preserve"> 『</t>
    </r>
    <r>
      <rPr>
        <sz val="10"/>
        <rFont val="Malgun Gothic Semilight"/>
        <family val="3"/>
        <charset val="129"/>
      </rPr>
      <t xml:space="preserve">적정</t>
    </r>
    <r>
      <rPr>
        <sz val="10"/>
        <rFont val="ＭＳ Ｐゴシック"/>
        <family val="2"/>
        <charset val="128"/>
      </rPr>
      <t xml:space="preserve"> </t>
    </r>
    <r>
      <rPr>
        <sz val="10"/>
        <rFont val="Malgun Gothic Semilight"/>
        <family val="3"/>
        <charset val="129"/>
      </rPr>
      <t xml:space="preserve">거리</t>
    </r>
    <r>
      <rPr>
        <sz val="10"/>
        <rFont val="ＭＳ Ｐゴシック"/>
        <family val="2"/>
        <charset val="128"/>
      </rPr>
      <t xml:space="preserve">0-4, 1/1』</t>
    </r>
    <r>
      <rPr>
        <sz val="10"/>
        <rFont val="Malgun Gothic Semilight"/>
        <family val="3"/>
        <charset val="129"/>
      </rPr>
      <t xml:space="preserve">를</t>
    </r>
    <r>
      <rPr>
        <sz val="10"/>
        <rFont val="ＭＳ Ｐゴシック"/>
        <family val="2"/>
        <charset val="128"/>
      </rPr>
      <t xml:space="preserve"> </t>
    </r>
    <r>
      <rPr>
        <sz val="10"/>
        <rFont val="Malgun Gothic Semilight"/>
        <family val="3"/>
        <charset val="129"/>
      </rPr>
      <t xml:space="preserve">한다</t>
    </r>
    <r>
      <rPr>
        <sz val="10"/>
        <rFont val="ＭＳ Ｐゴシック"/>
        <family val="2"/>
        <charset val="128"/>
      </rPr>
      <t xml:space="preserve">.
【</t>
    </r>
    <r>
      <rPr>
        <sz val="10"/>
        <rFont val="Malgun Gothic Semilight"/>
        <family val="3"/>
        <charset val="129"/>
      </rPr>
      <t xml:space="preserve">뇌</t>
    </r>
    <r>
      <rPr>
        <sz val="10"/>
        <rFont val="ＭＳ Ｐゴシック"/>
        <family val="2"/>
        <charset val="128"/>
      </rPr>
      <t xml:space="preserve">3】.</t>
    </r>
    <r>
      <rPr>
        <sz val="10"/>
        <rFont val="Malgun Gothic Semilight"/>
        <family val="3"/>
        <charset val="129"/>
      </rPr>
      <t xml:space="preserve">이</t>
    </r>
    <r>
      <rPr>
        <sz val="10"/>
        <rFont val="ＭＳ Ｐゴシック"/>
        <family val="2"/>
        <charset val="128"/>
      </rPr>
      <t xml:space="preserve"> </t>
    </r>
    <r>
      <rPr>
        <sz val="10"/>
        <rFont val="Malgun Gothic Semilight"/>
        <family val="3"/>
        <charset val="129"/>
      </rPr>
      <t xml:space="preserve">턴에</t>
    </r>
    <r>
      <rPr>
        <sz val="10"/>
        <rFont val="ＭＳ Ｐゴシック"/>
        <family val="2"/>
        <charset val="128"/>
      </rPr>
      <t xml:space="preserve"> </t>
    </r>
    <r>
      <rPr>
        <sz val="10"/>
        <rFont val="Malgun Gothic Semilight"/>
        <family val="3"/>
        <charset val="129"/>
      </rPr>
      <t xml:space="preserve">당신이</t>
    </r>
    <r>
      <rPr>
        <sz val="10"/>
        <rFont val="ＭＳ Ｐゴシック"/>
        <family val="2"/>
        <charset val="128"/>
      </rPr>
      <t xml:space="preserve"> </t>
    </r>
    <r>
      <rPr>
        <sz val="10"/>
        <rFont val="Malgun Gothic Semilight"/>
        <family val="3"/>
        <charset val="129"/>
      </rPr>
      <t xml:space="preserve">다음에</t>
    </r>
    <r>
      <rPr>
        <sz val="10"/>
        <rFont val="ＭＳ Ｐゴシック"/>
        <family val="2"/>
        <charset val="128"/>
      </rPr>
      <t xml:space="preserve"> </t>
    </r>
    <r>
      <rPr>
        <sz val="10"/>
        <rFont val="Malgun Gothic Semilight"/>
        <family val="3"/>
        <charset val="129"/>
      </rPr>
      <t xml:space="preserve">하는</t>
    </r>
    <r>
      <rPr>
        <sz val="10"/>
        <rFont val="ＭＳ Ｐゴシック"/>
        <family val="2"/>
        <charset val="128"/>
      </rPr>
      <t xml:space="preserve"> </t>
    </r>
    <r>
      <rPr>
        <sz val="10"/>
        <rFont val="Malgun Gothic Semilight"/>
        <family val="3"/>
        <charset val="129"/>
      </rPr>
      <t xml:space="preserve">오라</t>
    </r>
    <r>
      <rPr>
        <sz val="10"/>
        <rFont val="ＭＳ Ｐゴシック"/>
        <family val="2"/>
        <charset val="128"/>
      </rPr>
      <t xml:space="preserve"> </t>
    </r>
    <r>
      <rPr>
        <sz val="10"/>
        <rFont val="Malgun Gothic Semilight"/>
        <family val="3"/>
        <charset val="129"/>
      </rPr>
      <t xml:space="preserve">데미지가</t>
    </r>
    <r>
      <rPr>
        <sz val="10"/>
        <rFont val="ＭＳ Ｐゴシック"/>
        <family val="2"/>
        <charset val="128"/>
      </rPr>
      <t xml:space="preserve"> 「-」</t>
    </r>
    <r>
      <rPr>
        <sz val="10"/>
        <rFont val="Malgun Gothic Semilight"/>
        <family val="3"/>
        <charset val="129"/>
      </rPr>
      <t xml:space="preserve">이</t>
    </r>
    <r>
      <rPr>
        <sz val="10"/>
        <rFont val="ＭＳ Ｐゴシック"/>
        <family val="2"/>
        <charset val="128"/>
      </rPr>
      <t xml:space="preserve"> </t>
    </r>
    <r>
      <rPr>
        <sz val="10"/>
        <rFont val="Malgun Gothic Semilight"/>
        <family val="3"/>
        <charset val="129"/>
      </rPr>
      <t xml:space="preserve">아닌</t>
    </r>
    <r>
      <rPr>
        <sz val="10"/>
        <rFont val="ＭＳ Ｐゴシック"/>
        <family val="2"/>
        <charset val="128"/>
      </rPr>
      <t xml:space="preserve"> 《</t>
    </r>
    <r>
      <rPr>
        <sz val="10"/>
        <rFont val="Malgun Gothic Semilight"/>
        <family val="3"/>
        <charset val="129"/>
      </rPr>
      <t xml:space="preserve">공격</t>
    </r>
    <r>
      <rPr>
        <sz val="10"/>
        <rFont val="ＭＳ Ｐゴシック"/>
        <family val="2"/>
        <charset val="128"/>
      </rPr>
      <t xml:space="preserve">》</t>
    </r>
    <r>
      <rPr>
        <sz val="10"/>
        <rFont val="Malgun Gothic Semilight"/>
        <family val="3"/>
        <charset val="129"/>
      </rPr>
      <t xml:space="preserve">은</t>
    </r>
    <r>
      <rPr>
        <sz val="10"/>
        <rFont val="ＭＳ Ｐゴシック"/>
        <family val="2"/>
        <charset val="128"/>
      </rPr>
      <t xml:space="preserve"> +0/+1</t>
    </r>
    <r>
      <rPr>
        <sz val="10"/>
        <rFont val="Malgun Gothic Semilight"/>
        <family val="3"/>
        <charset val="129"/>
      </rPr>
      <t xml:space="preserve">된다</t>
    </r>
    <r>
      <rPr>
        <sz val="10"/>
        <rFont val="ＭＳ Ｐゴシック"/>
        <family val="2"/>
        <charset val="128"/>
      </rPr>
      <t xml:space="preserve">.</t>
    </r>
  </si>
  <si>
    <t xml:space="preserve">Wind 1: Distance (1)⇔ Shadow
Wind 2: Draw a card, then discard a card.
Wind 3: Gain 1 Vigor. Your opponent loses 1 Vigor.
Thunder 1: The next attack you make this turn gains +1/+0.
Thunder 2: You attack with "Range: 0-4, Damage: 1/1".
Thunder 3: The next attack you make this turn that doesn't have "-" Damage to Aura gains +0/+1.</t>
  </si>
  <si>
    <t xml:space="preserve">霜の茨</t>
  </si>
  <si>
    <t xml:space="preserve">しものいばら</t>
  </si>
  <si>
    <t xml:space="preserve">霜茨</t>
  </si>
  <si>
    <t xml:space="preserve">霜之棘</t>
  </si>
  <si>
    <t xml:space="preserve">서리 가시덤불</t>
  </si>
  <si>
    <t xml:space="preserve">Rimethorn</t>
  </si>
  <si>
    <t xml:space="preserve">【展開中】あなたのターンにあなたが初めて行う切札でない《攻撃》は+1/+1となる。
【展開中】相手が凍結しているならば、あなたの開始フェイズの処理でこの付与札の上の桜花結晶を移動させなくてもよい。</t>
  </si>
  <si>
    <t xml:space="preserve">【展开中】你的回合内你第一次进行的非王牌的《攻击》得+1/+1。
【展开中】若对手被冻结，则你的准备阶段的结算可以不移动这张付与牌上的樱花结晶。</t>
  </si>
  <si>
    <t xml:space="preserve">【展开中】你的回合内你进行的第一次非王牌的《攻击》获得+1/+1。
【展开中】若对手被冻结，则你的准备阶段从所有付与牌上移除樱花结晶时可以不移除此牌上的樱花结晶。</t>
  </si>
  <si>
    <t xml:space="preserve">【전개중】자신의 턴에 자신이 처음으로 하는 비장패가 아닌 《공격》은 +1/+1 된다.
【전개중】상대가 동결되어있다면 자신의 턴 개시 페이즈에 이 카드에 올려진 벚꽃 결정을 이동시키지 않아도 좋다.</t>
  </si>
  <si>
    <t xml:space="preserve">Ongoing: The first non-Special attack you make on each of your turns gets +1/+1.
Ongoing: If your opponent has any Ice counters, you may choose not to move Sakura tokens from this card as part of the beginning of turn process on your turn.</t>
  </si>
  <si>
    <t xml:space="preserve">포르챨 토</t>
  </si>
  <si>
    <t xml:space="preserve">【常時】このカードを消費4で《対応》を持つかのように相手の《攻撃》に割り込んで使用してもよい。
【展開時】間合⇔ダスト：1　　相手は1回凍結する。
【破棄時】このカードを納4として使用してもよい。（消費は支払う）</t>
  </si>
  <si>
    <t xml:space="preserve">【常时】你可以为此牌消耗4气，则此牌可以如《对应》牌一样对应对手的《攻击》使用。
【展开时】距↔1↔虚；冻结对手1次。
【破弃时】你可以将此牌的视为纳4的牌再次使用。（需要支付费用）</t>
  </si>
  <si>
    <t xml:space="preserve">【常时】此牌可以如《对应》牌一样对应《攻击》使用。若以此法使用，则此牌的费用视为4。
【展开时】距（1） ⇔ 虚
冻结对手1次。
【破弃时】你可以再次使用此牌。若以此法使用，则此牌的纳视为4。（仍需支付费用）</t>
  </si>
  <si>
    <t xml:space="preserve">【상시】이 카드를 코스트4로 쓰면 《대응》을 가진 것처럼 상대의 《공격》에 끼어들어서 사용해도 좋다.
【전개시】간격⇔더스트：1　　상대는 1번 동결한다.
【파기시】이 카드를 납4로써 사용해도 좋다.（코스트는 지불할 것）</t>
  </si>
  <si>
    <t xml:space="preserve">Forced: You may play this card as if it were a Reaction by paying 4 Flare instead of its normal cost.
Initialize: Distance (1)⇔ Shadow
Freeze your opponent.
Disenchant: You may play this card as if its Charge were 4 (paying its cost).</t>
  </si>
  <si>
    <t xml:space="preserve">【常時】あなたが直前のターンに対応しているならば、この《攻撃》は+2/+1となる。
全力化：【常時】この《攻撃》は+1/+1となる。</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</si>
  <si>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】若你在上个回合</t>
    </r>
    <r>
      <rPr>
        <sz val="9"/>
        <color rgb="FF000000"/>
        <rFont val="NSimSun"/>
        <family val="3"/>
        <charset val="134"/>
      </rPr>
      <t xml:space="preserve">进</t>
    </r>
    <r>
      <rPr>
        <sz val="9"/>
        <color rgb="FF000000"/>
        <rFont val="ＭＳ Ｐゴシック"/>
        <family val="3"/>
        <charset val="128"/>
      </rPr>
      <t xml:space="preserve">行了</t>
    </r>
    <r>
      <rPr>
        <sz val="9"/>
        <color rgb="FF000000"/>
        <rFont val="NSimSun"/>
        <family val="3"/>
        <charset val="134"/>
      </rPr>
      <t xml:space="preserve">对应</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》得+2/+1。
全力化：【常</t>
    </r>
    <r>
      <rPr>
        <sz val="9"/>
        <color rgb="FF000000"/>
        <rFont val="NSimSun"/>
        <family val="3"/>
        <charset val="134"/>
      </rPr>
      <t xml:space="preserve">时</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》得+1/+1。</t>
    </r>
  </si>
  <si>
    <t xml:space="preserve">【常时】若上一回合内你进行过对应，则此《攻击》得+2/+1。
全力化（主要阶段，若你选择执行全力行动，则你可以如使用《全力》牌一样使用此牌。若如此做，则此牌额外获得以下效果）：【常时】此《攻击》获得+1/+1。</t>
  </si>
  <si>
    <r>
      <rPr>
        <sz val="10"/>
        <color rgb="FF000000"/>
        <rFont val="ＭＳ Ｐゴシック"/>
        <family val="3"/>
        <charset val="128"/>
      </rPr>
      <t xml:space="preserve">【</t>
    </r>
    <r>
      <rPr>
        <sz val="10"/>
        <color rgb="FF000000"/>
        <rFont val="Malgun Gothic Semilight"/>
        <family val="3"/>
        <charset val="129"/>
      </rPr>
      <t xml:space="preserve">상시</t>
    </r>
    <r>
      <rPr>
        <sz val="10"/>
        <color rgb="FF000000"/>
        <rFont val="ＭＳ Ｐゴシック"/>
        <family val="3"/>
        <charset val="128"/>
      </rPr>
      <t xml:space="preserve">】</t>
    </r>
    <r>
      <rPr>
        <sz val="10"/>
        <color rgb="FF000000"/>
        <rFont val="Malgun Gothic Semilight"/>
        <family val="3"/>
        <charset val="129"/>
      </rPr>
      <t xml:space="preserve">당신이</t>
    </r>
    <r>
      <rPr>
        <sz val="10"/>
        <color rgb="FF000000"/>
        <rFont val="ＭＳ Ｐゴシック"/>
        <family val="3"/>
        <charset val="128"/>
      </rPr>
      <t xml:space="preserve"> </t>
    </r>
    <r>
      <rPr>
        <sz val="10"/>
        <color rgb="FF000000"/>
        <rFont val="Malgun Gothic Semilight"/>
        <family val="3"/>
        <charset val="129"/>
      </rPr>
      <t xml:space="preserve">직전</t>
    </r>
    <r>
      <rPr>
        <sz val="10"/>
        <color rgb="FF000000"/>
        <rFont val="ＭＳ Ｐゴシック"/>
        <family val="3"/>
        <charset val="128"/>
      </rPr>
      <t xml:space="preserve"> </t>
    </r>
    <r>
      <rPr>
        <sz val="10"/>
        <color rgb="FF000000"/>
        <rFont val="Malgun Gothic Semilight"/>
        <family val="3"/>
        <charset val="129"/>
      </rPr>
      <t xml:space="preserve">턴에</t>
    </r>
    <r>
      <rPr>
        <sz val="10"/>
        <color rgb="FF000000"/>
        <rFont val="ＭＳ Ｐゴシック"/>
        <family val="3"/>
        <charset val="128"/>
      </rPr>
      <t xml:space="preserve"> </t>
    </r>
    <r>
      <rPr>
        <sz val="10"/>
        <color rgb="FF000000"/>
        <rFont val="Malgun Gothic Semilight"/>
        <family val="3"/>
        <charset val="129"/>
      </rPr>
      <t xml:space="preserve">대응을</t>
    </r>
    <r>
      <rPr>
        <sz val="10"/>
        <color rgb="FF000000"/>
        <rFont val="ＭＳ Ｐゴシック"/>
        <family val="3"/>
        <charset val="128"/>
      </rPr>
      <t xml:space="preserve"> </t>
    </r>
    <r>
      <rPr>
        <sz val="10"/>
        <color rgb="FF000000"/>
        <rFont val="Malgun Gothic Semilight"/>
        <family val="3"/>
        <charset val="129"/>
      </rPr>
      <t xml:space="preserve">했다면</t>
    </r>
    <r>
      <rPr>
        <sz val="10"/>
        <color rgb="FF000000"/>
        <rFont val="ＭＳ Ｐゴシック"/>
        <family val="3"/>
        <charset val="128"/>
      </rPr>
      <t xml:space="preserve">, </t>
    </r>
    <r>
      <rPr>
        <sz val="10"/>
        <color rgb="FF000000"/>
        <rFont val="Malgun Gothic Semilight"/>
        <family val="3"/>
        <charset val="129"/>
      </rPr>
      <t xml:space="preserve">이</t>
    </r>
    <r>
      <rPr>
        <sz val="10"/>
        <color rgb="FF000000"/>
        <rFont val="ＭＳ Ｐゴシック"/>
        <family val="3"/>
        <charset val="128"/>
      </rPr>
      <t xml:space="preserve"> 《</t>
    </r>
    <r>
      <rPr>
        <sz val="10"/>
        <color rgb="FF000000"/>
        <rFont val="Malgun Gothic Semilight"/>
        <family val="3"/>
        <charset val="129"/>
      </rPr>
      <t xml:space="preserve">공격</t>
    </r>
    <r>
      <rPr>
        <sz val="10"/>
        <color rgb="FF000000"/>
        <rFont val="ＭＳ Ｐゴシック"/>
        <family val="3"/>
        <charset val="128"/>
      </rPr>
      <t xml:space="preserve">》</t>
    </r>
    <r>
      <rPr>
        <sz val="10"/>
        <color rgb="FF000000"/>
        <rFont val="Malgun Gothic Semilight"/>
        <family val="3"/>
        <charset val="129"/>
      </rPr>
      <t xml:space="preserve">은</t>
    </r>
    <r>
      <rPr>
        <sz val="10"/>
        <color rgb="FF000000"/>
        <rFont val="ＭＳ Ｐゴシック"/>
        <family val="3"/>
        <charset val="128"/>
      </rPr>
      <t xml:space="preserve"> +2/+1</t>
    </r>
    <r>
      <rPr>
        <sz val="10"/>
        <color rgb="FF000000"/>
        <rFont val="Malgun Gothic Semilight"/>
        <family val="3"/>
        <charset val="129"/>
      </rPr>
      <t xml:space="preserve">된다</t>
    </r>
    <r>
      <rPr>
        <sz val="10"/>
        <color rgb="FF000000"/>
        <rFont val="ＭＳ Ｐゴシック"/>
        <family val="3"/>
        <charset val="128"/>
      </rPr>
      <t xml:space="preserve">.
</t>
    </r>
    <r>
      <rPr>
        <sz val="10"/>
        <color rgb="FF000000"/>
        <rFont val="Malgun Gothic Semilight"/>
        <family val="3"/>
        <charset val="129"/>
      </rPr>
      <t xml:space="preserve">전력화</t>
    </r>
    <r>
      <rPr>
        <sz val="10"/>
        <color rgb="FF000000"/>
        <rFont val="ＭＳ Ｐゴシック"/>
        <family val="3"/>
        <charset val="128"/>
      </rPr>
      <t xml:space="preserve">：【</t>
    </r>
    <r>
      <rPr>
        <sz val="10"/>
        <color rgb="FF000000"/>
        <rFont val="Malgun Gothic Semilight"/>
        <family val="3"/>
        <charset val="129"/>
      </rPr>
      <t xml:space="preserve">상시</t>
    </r>
    <r>
      <rPr>
        <sz val="10"/>
        <color rgb="FF000000"/>
        <rFont val="ＭＳ Ｐゴシック"/>
        <family val="3"/>
        <charset val="128"/>
      </rPr>
      <t xml:space="preserve">】</t>
    </r>
    <r>
      <rPr>
        <sz val="10"/>
        <color rgb="FF000000"/>
        <rFont val="Malgun Gothic Semilight"/>
        <family val="3"/>
        <charset val="129"/>
      </rPr>
      <t xml:space="preserve">이</t>
    </r>
    <r>
      <rPr>
        <sz val="10"/>
        <color rgb="FF000000"/>
        <rFont val="ＭＳ Ｐゴシック"/>
        <family val="3"/>
        <charset val="128"/>
      </rPr>
      <t xml:space="preserve"> 《</t>
    </r>
    <r>
      <rPr>
        <sz val="10"/>
        <color rgb="FF000000"/>
        <rFont val="Malgun Gothic Semilight"/>
        <family val="3"/>
        <charset val="129"/>
      </rPr>
      <t xml:space="preserve">공격</t>
    </r>
    <r>
      <rPr>
        <sz val="10"/>
        <color rgb="FF000000"/>
        <rFont val="ＭＳ Ｐゴシック"/>
        <family val="3"/>
        <charset val="128"/>
      </rPr>
      <t xml:space="preserve">》</t>
    </r>
    <r>
      <rPr>
        <sz val="10"/>
        <color rgb="FF000000"/>
        <rFont val="Malgun Gothic Semilight"/>
        <family val="3"/>
        <charset val="129"/>
      </rPr>
      <t xml:space="preserve">은</t>
    </r>
    <r>
      <rPr>
        <sz val="10"/>
        <color rgb="FF000000"/>
        <rFont val="ＭＳ Ｐゴシック"/>
        <family val="3"/>
        <charset val="128"/>
      </rPr>
      <t xml:space="preserve"> +1/+1</t>
    </r>
    <r>
      <rPr>
        <sz val="10"/>
        <color rgb="FF000000"/>
        <rFont val="Malgun Gothic Semilight"/>
        <family val="3"/>
        <charset val="129"/>
      </rPr>
      <t xml:space="preserve">된다</t>
    </r>
    <r>
      <rPr>
        <sz val="10"/>
        <color rgb="FF000000"/>
        <rFont val="ＭＳ Ｐゴシック"/>
        <family val="3"/>
        <charset val="128"/>
      </rPr>
      <t xml:space="preserve">.</t>
    </r>
  </si>
  <si>
    <t xml:space="preserve">Forced: If you reacted to an attack last turn, this attack gains +2/+1.
All-Out: This attack gains +1/+1.</t>
  </si>
  <si>
    <t xml:space="preserve">以下を3回選ぶ。同じものを複数回選んでもよい。
・徴兵を1回行う。
・基本動作《前進》を行う。
・基本動作《纏い》を行う。</t>
  </si>
  <si>
    <r>
      <rPr>
        <sz val="9"/>
        <color rgb="FF000000"/>
        <rFont val="NSimSun"/>
        <family val="3"/>
        <charset val="134"/>
      </rPr>
      <t xml:space="preserve">选择</t>
    </r>
    <r>
      <rPr>
        <sz val="9"/>
        <color rgb="FF000000"/>
        <rFont val="ＭＳ Ｐゴシック"/>
        <family val="3"/>
        <charset val="128"/>
      </rPr>
      <t xml:space="preserve">以下</t>
    </r>
    <r>
      <rPr>
        <sz val="9"/>
        <color rgb="FF000000"/>
        <rFont val="NSimSun"/>
        <family val="3"/>
        <charset val="134"/>
      </rPr>
      <t xml:space="preserve">选项</t>
    </r>
    <r>
      <rPr>
        <sz val="9"/>
        <color rgb="FF000000"/>
        <rFont val="ＭＳ Ｐゴシック"/>
        <family val="3"/>
        <charset val="128"/>
      </rPr>
      <t xml:space="preserve">3次，且同</t>
    </r>
    <r>
      <rPr>
        <sz val="9"/>
        <color rgb="FF000000"/>
        <rFont val="NSimSun"/>
        <family val="3"/>
        <charset val="134"/>
      </rPr>
      <t xml:space="preserve">样</t>
    </r>
    <r>
      <rPr>
        <sz val="9"/>
        <color rgb="FF000000"/>
        <rFont val="ＭＳ Ｐゴシック"/>
        <family val="3"/>
        <charset val="128"/>
      </rPr>
      <t xml:space="preserve">的</t>
    </r>
    <r>
      <rPr>
        <sz val="9"/>
        <color rgb="FF000000"/>
        <rFont val="NSimSun"/>
        <family val="3"/>
        <charset val="134"/>
      </rPr>
      <t xml:space="preserve">选项</t>
    </r>
    <r>
      <rPr>
        <sz val="9"/>
        <color rgb="FF000000"/>
        <rFont val="ＭＳ Ｐゴシック"/>
        <family val="3"/>
        <charset val="128"/>
      </rPr>
      <t xml:space="preserve">可以重复</t>
    </r>
    <r>
      <rPr>
        <sz val="9"/>
        <color rgb="FF000000"/>
        <rFont val="NSimSun"/>
        <family val="3"/>
        <charset val="134"/>
      </rPr>
      <t xml:space="preserve">选择</t>
    </r>
    <r>
      <rPr>
        <sz val="9"/>
        <color rgb="FF000000"/>
        <rFont val="ＭＳ Ｐゴシック"/>
        <family val="3"/>
        <charset val="128"/>
      </rPr>
      <t xml:space="preserve">：
●</t>
    </r>
    <r>
      <rPr>
        <sz val="9"/>
        <color rgb="FF000000"/>
        <rFont val="NSimSun"/>
        <family val="3"/>
        <charset val="134"/>
      </rPr>
      <t xml:space="preserve">进</t>
    </r>
    <r>
      <rPr>
        <sz val="9"/>
        <color rgb="FF000000"/>
        <rFont val="ＭＳ Ｐゴシック"/>
        <family val="3"/>
        <charset val="128"/>
      </rPr>
      <t xml:space="preserve">行1次征兵。
●</t>
    </r>
    <r>
      <rPr>
        <sz val="9"/>
        <color rgb="FF000000"/>
        <rFont val="NSimSun"/>
        <family val="3"/>
        <charset val="134"/>
      </rPr>
      <t xml:space="preserve">进</t>
    </r>
    <r>
      <rPr>
        <sz val="9"/>
        <color rgb="FF000000"/>
        <rFont val="ＭＳ Ｐゴシック"/>
        <family val="3"/>
        <charset val="128"/>
      </rPr>
      <t xml:space="preserve">行基本</t>
    </r>
    <r>
      <rPr>
        <sz val="9"/>
        <color rgb="FF000000"/>
        <rFont val="NSimSun"/>
        <family val="3"/>
        <charset val="134"/>
      </rPr>
      <t xml:space="preserve">动</t>
    </r>
    <r>
      <rPr>
        <sz val="9"/>
        <color rgb="FF000000"/>
        <rFont val="ＭＳ Ｐゴシック"/>
        <family val="3"/>
        <charset val="128"/>
      </rPr>
      <t xml:space="preserve">作《前</t>
    </r>
    <r>
      <rPr>
        <sz val="9"/>
        <color rgb="FF000000"/>
        <rFont val="NSimSun"/>
        <family val="3"/>
        <charset val="134"/>
      </rPr>
      <t xml:space="preserve">进</t>
    </r>
    <r>
      <rPr>
        <sz val="9"/>
        <color rgb="FF000000"/>
        <rFont val="ＭＳ Ｐゴシック"/>
        <family val="3"/>
        <charset val="128"/>
      </rPr>
      <t xml:space="preserve">》。
●</t>
    </r>
    <r>
      <rPr>
        <sz val="9"/>
        <color rgb="FF000000"/>
        <rFont val="NSimSun"/>
        <family val="3"/>
        <charset val="134"/>
      </rPr>
      <t xml:space="preserve">进</t>
    </r>
    <r>
      <rPr>
        <sz val="9"/>
        <color rgb="FF000000"/>
        <rFont val="ＭＳ Ｐゴシック"/>
        <family val="3"/>
        <charset val="128"/>
      </rPr>
      <t xml:space="preserve">行基本</t>
    </r>
    <r>
      <rPr>
        <sz val="9"/>
        <color rgb="FF000000"/>
        <rFont val="NSimSun"/>
        <family val="3"/>
        <charset val="134"/>
      </rPr>
      <t xml:space="preserve">动</t>
    </r>
    <r>
      <rPr>
        <sz val="9"/>
        <color rgb="FF000000"/>
        <rFont val="ＭＳ Ｐゴシック"/>
        <family val="3"/>
        <charset val="128"/>
      </rPr>
      <t xml:space="preserve">作《装附》。</t>
    </r>
  </si>
  <si>
    <r>
      <rPr>
        <sz val="9"/>
        <color rgb="FF000000"/>
        <rFont val="NSimSun"/>
        <family val="3"/>
        <charset val="134"/>
      </rPr>
      <t xml:space="preserve">选择</t>
    </r>
    <r>
      <rPr>
        <sz val="9"/>
        <color rgb="FF000000"/>
        <rFont val="ＭＳ Ｐゴシック"/>
        <family val="3"/>
        <charset val="128"/>
      </rPr>
      <t xml:space="preserve">3次。你可以多次</t>
    </r>
    <r>
      <rPr>
        <sz val="9"/>
        <color rgb="FF000000"/>
        <rFont val="NSimSun"/>
        <family val="3"/>
        <charset val="134"/>
      </rPr>
      <t xml:space="preserve">选择</t>
    </r>
    <r>
      <rPr>
        <sz val="9"/>
        <color rgb="FF000000"/>
        <rFont val="ＭＳ Ｐゴシック"/>
        <family val="3"/>
        <charset val="128"/>
      </rPr>
      <t xml:space="preserve">同一个</t>
    </r>
    <r>
      <rPr>
        <sz val="9"/>
        <color rgb="FF000000"/>
        <rFont val="NSimSun"/>
        <family val="3"/>
        <charset val="134"/>
      </rPr>
      <t xml:space="preserve">选项</t>
    </r>
    <r>
      <rPr>
        <sz val="9"/>
        <color rgb="FF000000"/>
        <rFont val="ＭＳ Ｐゴシック"/>
        <family val="3"/>
        <charset val="128"/>
      </rPr>
      <t xml:space="preserve">：
1.</t>
    </r>
    <r>
      <rPr>
        <sz val="9"/>
        <color rgb="FF000000"/>
        <rFont val="NSimSun"/>
        <family val="3"/>
        <charset val="134"/>
      </rPr>
      <t xml:space="preserve">进</t>
    </r>
    <r>
      <rPr>
        <sz val="9"/>
        <color rgb="FF000000"/>
        <rFont val="ＭＳ Ｐゴシック"/>
        <family val="3"/>
        <charset val="128"/>
      </rPr>
      <t xml:space="preserve">行1次征兵；
2.</t>
    </r>
    <r>
      <rPr>
        <sz val="9"/>
        <color rgb="FF000000"/>
        <rFont val="NSimSun"/>
        <family val="3"/>
        <charset val="134"/>
      </rPr>
      <t xml:space="preserve">执</t>
    </r>
    <r>
      <rPr>
        <sz val="9"/>
        <color rgb="FF000000"/>
        <rFont val="ＭＳ Ｐゴシック"/>
        <family val="3"/>
        <charset val="128"/>
      </rPr>
      <t xml:space="preserve">行1次基本</t>
    </r>
    <r>
      <rPr>
        <sz val="9"/>
        <color rgb="FF000000"/>
        <rFont val="NSimSun"/>
        <family val="3"/>
        <charset val="134"/>
      </rPr>
      <t xml:space="preserve">动</t>
    </r>
    <r>
      <rPr>
        <sz val="9"/>
        <color rgb="FF000000"/>
        <rFont val="ＭＳ Ｐゴシック"/>
        <family val="3"/>
        <charset val="128"/>
      </rPr>
      <t xml:space="preserve">作《前</t>
    </r>
    <r>
      <rPr>
        <sz val="9"/>
        <color rgb="FF000000"/>
        <rFont val="NSimSun"/>
        <family val="3"/>
        <charset val="134"/>
      </rPr>
      <t xml:space="preserve">进</t>
    </r>
    <r>
      <rPr>
        <sz val="9"/>
        <color rgb="FF000000"/>
        <rFont val="ＭＳ Ｐゴシック"/>
        <family val="3"/>
        <charset val="128"/>
      </rPr>
      <t xml:space="preserve">》；
3.</t>
    </r>
    <r>
      <rPr>
        <sz val="9"/>
        <color rgb="FF000000"/>
        <rFont val="NSimSun"/>
        <family val="3"/>
        <charset val="134"/>
      </rPr>
      <t xml:space="preserve">执</t>
    </r>
    <r>
      <rPr>
        <sz val="9"/>
        <color rgb="FF000000"/>
        <rFont val="ＭＳ Ｐゴシック"/>
        <family val="3"/>
        <charset val="128"/>
      </rPr>
      <t xml:space="preserve">行1次基本</t>
    </r>
    <r>
      <rPr>
        <sz val="9"/>
        <color rgb="FF000000"/>
        <rFont val="NSimSun"/>
        <family val="3"/>
        <charset val="134"/>
      </rPr>
      <t xml:space="preserve">动</t>
    </r>
    <r>
      <rPr>
        <sz val="9"/>
        <color rgb="FF000000"/>
        <rFont val="ＭＳ Ｐゴシック"/>
        <family val="3"/>
        <charset val="128"/>
      </rPr>
      <t xml:space="preserve">作《装附》。</t>
    </r>
  </si>
  <si>
    <r>
      <rPr>
        <sz val="10"/>
        <rFont val="돋움"/>
        <family val="3"/>
        <charset val="129"/>
      </rPr>
      <t xml:space="preserve">아래를 3번 고른다. 같은 것을 여러 선택해도 좋다.
</t>
    </r>
    <r>
      <rPr>
        <sz val="10"/>
        <rFont val="ＭＳ Ｐゴシック"/>
        <family val="3"/>
        <charset val="128"/>
      </rPr>
      <t xml:space="preserve">・</t>
    </r>
    <r>
      <rPr>
        <sz val="10"/>
        <rFont val="돋움"/>
        <family val="3"/>
        <charset val="129"/>
      </rPr>
      <t xml:space="preserve">징병을 1번 한다.
</t>
    </r>
    <r>
      <rPr>
        <sz val="10"/>
        <rFont val="ＭＳ Ｐゴシック"/>
        <family val="3"/>
        <charset val="128"/>
      </rPr>
      <t xml:space="preserve">・</t>
    </r>
    <r>
      <rPr>
        <sz val="10"/>
        <rFont val="돋움"/>
        <family val="3"/>
        <charset val="129"/>
      </rPr>
      <t xml:space="preserve">기본 동작 </t>
    </r>
    <r>
      <rPr>
        <sz val="10"/>
        <rFont val="ＭＳ Ｐゴシック"/>
        <family val="3"/>
        <charset val="128"/>
      </rPr>
      <t xml:space="preserve">《</t>
    </r>
    <r>
      <rPr>
        <sz val="10"/>
        <rFont val="돋움"/>
        <family val="3"/>
        <charset val="129"/>
      </rPr>
      <t xml:space="preserve">전진</t>
    </r>
    <r>
      <rPr>
        <sz val="10"/>
        <rFont val="ＭＳ Ｐゴシック"/>
        <family val="3"/>
        <charset val="128"/>
      </rPr>
      <t xml:space="preserve">》</t>
    </r>
    <r>
      <rPr>
        <sz val="10"/>
        <rFont val="돋움"/>
        <family val="3"/>
        <charset val="129"/>
      </rPr>
      <t xml:space="preserve">을 한다.
</t>
    </r>
    <r>
      <rPr>
        <sz val="10"/>
        <rFont val="ＭＳ Ｐゴシック"/>
        <family val="3"/>
        <charset val="128"/>
      </rPr>
      <t xml:space="preserve">・</t>
    </r>
    <r>
      <rPr>
        <sz val="10"/>
        <rFont val="돋움"/>
        <family val="3"/>
        <charset val="129"/>
      </rPr>
      <t xml:space="preserve">기본 동작 </t>
    </r>
    <r>
      <rPr>
        <sz val="10"/>
        <rFont val="ＭＳ Ｐゴシック"/>
        <family val="3"/>
        <charset val="128"/>
      </rPr>
      <t xml:space="preserve">《</t>
    </r>
    <r>
      <rPr>
        <sz val="10"/>
        <rFont val="돋움"/>
        <family val="3"/>
        <charset val="129"/>
      </rPr>
      <t xml:space="preserve">휘감기</t>
    </r>
    <r>
      <rPr>
        <sz val="10"/>
        <rFont val="ＭＳ Ｐゴシック"/>
        <family val="3"/>
        <charset val="128"/>
      </rPr>
      <t xml:space="preserve">》</t>
    </r>
    <r>
      <rPr>
        <sz val="10"/>
        <rFont val="돋움"/>
        <family val="3"/>
        <charset val="129"/>
      </rPr>
      <t xml:space="preserve">를 한다.</t>
    </r>
  </si>
  <si>
    <t xml:space="preserve">Choose three. You may choose the same option more than once:
・Conscript a Unit.
・Perform a Forward Movement basic action.
・Perform a Recover basic action.</t>
  </si>
  <si>
    <t xml:space="preserve">04-tokoyo-A2-n-2</t>
  </si>
  <si>
    <t xml:space="preserve">畏掠め</t>
  </si>
  <si>
    <t xml:space="preserve">おそれがすめ</t>
  </si>
  <si>
    <t xml:space="preserve">心生畏</t>
  </si>
  <si>
    <t xml:space="preserve">畏掠</t>
  </si>
  <si>
    <t xml:space="preserve">두려움 흘리기</t>
  </si>
  <si>
    <t xml:space="preserve">Awestrike</t>
  </si>
  <si>
    <t xml:space="preserve">【常時】相手の集中力が0ならば、この《攻撃》のダメージはあなたが選ぶ。
【攻撃後】境地―あなたの集中力が2ならば、対応した切札でない《攻撃》は-X/-Yとなる。Xはこの《攻撃》が与えたオーラへのダメージ、Yはライフへのダメージに等しい。</t>
  </si>
  <si>
    <t xml:space="preserve">【常时】对手的集中力为0的话，此《攻击》如何承受伤害由你来选择。
【攻击后】境地～若你的集中力为2，则被对应的非王牌的《攻击》得-X/-Y。X等于此《攻击》给予敌装的伤害数，Y等于给予敌命的伤害数。</t>
  </si>
  <si>
    <t xml:space="preserve">【常时】若对手的集中力等于0，则由你选择对手如何承受此攻击的伤害。
【攻击后】境地～若你的集中力等于2，则被对应的非王牌的《攻击》获得-X/-Y。X等于此《攻击》造成的对装的伤害，Y等于此攻击造成的对命的伤害。</t>
  </si>
  <si>
    <t xml:space="preserve">【상시】 상대의 집중력이 0이라면, 이 《공격》의 데미지는 당신이 선택한다.
【공격후】 경지 - 당신의 집중력이 2라면, 대응한 비장패가 아닌 《공격》은 -X/-Y가 된다. X는 이 《공격》으로 준 오라 데미지, Y는 이 《공격》으로 준 라이프 데미지와 같다.</t>
  </si>
  <si>
    <t xml:space="preserve">Forced: If your opponent's Vigor is 0, you choose the type of damage dealt by this attack.
After Attack: Artistic - If your Vigor is 2, the non-Special attack you played this card as a Reaction to gets -X/-Y, where X is the damage to Aura this attack dealt, and Y is the damage to Life it dealt.</t>
  </si>
  <si>
    <t xml:space="preserve">04-tokoyo-A2-s-2</t>
  </si>
  <si>
    <t xml:space="preserve">悠久ノ雪</t>
  </si>
  <si>
    <t xml:space="preserve">ゆうきゅうのゆき</t>
  </si>
  <si>
    <t xml:space="preserve">悠久之雪</t>
  </si>
  <si>
    <t xml:space="preserve">유구의 눈</t>
  </si>
  <si>
    <t xml:space="preserve">Endless Snow</t>
  </si>
  <si>
    <t xml:space="preserve">【攻撃後】相手がオーラへのダメージを選んだならば、相フレア→自オーラ：1
----
【再起】相手の集中力が1である。</t>
  </si>
  <si>
    <t xml:space="preserve">【攻击后】若对手选择由装承受此次伤害，则 敌气→1→自装
----
【再起】对手的集中力为1。</t>
  </si>
  <si>
    <t xml:space="preserve">【攻击后】若对手选择由装承受此次伤害，则
敌气（1）→自装
----
【再起】对手的集中力等于1。</t>
  </si>
  <si>
    <t xml:space="preserve">【공격후】 상대가 오라 데미지를 선택했다면,
상대 플레어 → 자신 오라: 1
----
【재기】상대의 집중력이 1이다.</t>
  </si>
  <si>
    <t xml:space="preserve">After Attack: If your opponent chose to take damage to Aura:
Opponent's Flare (1)→ Your Aura
Resurgence: Your opponent's Vigor is 1.</t>
  </si>
  <si>
    <t xml:space="preserve">04-tokoyo-A2-s-3</t>
  </si>
  <si>
    <t xml:space="preserve">徒寄ノ八重桜</t>
  </si>
  <si>
    <t xml:space="preserve">あだよりのやえざくら</t>
  </si>
  <si>
    <t xml:space="preserve">不凋之八重樱</t>
  </si>
  <si>
    <t xml:space="preserve">徒寄之八重樱</t>
  </si>
  <si>
    <t xml:space="preserve">덧없이 지는 여덟겹 벚꽃</t>
  </si>
  <si>
    <t xml:space="preserve">Hollow Blossoms</t>
  </si>
  <si>
    <t xml:space="preserve">あなたは基本動作《纏い》を5回行う。
【使用済】あなたのカードの矢印効果があなたのオーラへと桜花結晶を動かすならば、その間だけオーラの上限を8として扱う。
【使用済】あなたの開始フェイズの開始時にあなたのオーラが6以上ならば、攻撃『適正距離0-8、-/1』を行う。</t>
  </si>
  <si>
    <t xml:space="preserve">你进行5次基本动作《装附》。
【使用后】你的牌的箭头效果向自装移动樱花结晶的时候，仅在那时将装的上限视为8。
【使用后】你的准备阶段开始时自装有6或以上的话，进行一次“攻击距离0-8 伤害-/1”的攻击。</t>
  </si>
  <si>
    <t xml:space="preserve">进行5次基本动作《装附》。
【使用后】你的牌上的箭头效果将樱花结晶移至自装时，自装上限视为8。
【使用后】你的准备阶段开始时，若自装中的樱花结晶的数目大于等于6，则进行一次“攻击距离0-8 伤害-/1”的攻击。</t>
  </si>
  <si>
    <t xml:space="preserve">당신은 기본동작 《휘감기》를 5회 수행한다.
【사용됨】 당신의 카드의 화살표 효과가 벚꽃결정을 당신의 오라로 이동한다면, 최대 오라가 8인 것처럼 사용한다.
【사용됨】 당신의 개시 페이즈 시작에, 당신의 오라가 6 이상이라면, 공격 『적정거리 0-8, -/1』을 수행한다.</t>
  </si>
  <si>
    <t xml:space="preserve">Perform 5 Recover basic actions.
Devoted: If an arrow (→) on a card you own would move Sakura tokens to your Aura, your maximum Aura is considered to be 8 for that effect.
Devoted: At the beginning of your turn, if your Aura is 6 or more, you attack with "Range: 0-8, Damage: -/1".</t>
  </si>
  <si>
    <t xml:space="preserve">08-hagane-A1-n-1</t>
  </si>
  <si>
    <t xml:space="preserve">炉火</t>
  </si>
  <si>
    <t xml:space="preserve">ろび</t>
  </si>
  <si>
    <t xml:space="preserve">화롯불</t>
  </si>
  <si>
    <t xml:space="preserve">Hearthfire</t>
  </si>
  <si>
    <t xml:space="preserve">現在の間合が3以上ならば、
間合→自フレア：1
間合→相フレア：1</t>
  </si>
  <si>
    <t xml:space="preserve">若当前距离大于等于3，则：
距→1→自气
距→1→敌气</t>
  </si>
  <si>
    <t xml:space="preserve">若当前距离大于等于3，则
距（1）→自气
距（1）→敌气</t>
  </si>
  <si>
    <t xml:space="preserve">현재 간격이 3 이상이라면,
간격 → 자신 플레어: 1
간격 → 상대 플레어: 1</t>
  </si>
  <si>
    <t xml:space="preserve">If the current Distance is 3 or more:
Distance (1)→ Your Flare
Distance (1)→ Opponent's Flare</t>
  </si>
  <si>
    <t xml:space="preserve">08-hagane-A1-n-2</t>
  </si>
  <si>
    <t xml:space="preserve">旋回起</t>
  </si>
  <si>
    <t xml:space="preserve">せんかいき</t>
  </si>
  <si>
    <t xml:space="preserve">선회기</t>
  </si>
  <si>
    <t xml:space="preserve">Whirling Ascent</t>
  </si>
  <si>
    <t xml:space="preserve">現在の間合がターン開始時の間合から2以上変化しているならば、カードを1枚引き、あなたは集中力を1得る。</t>
  </si>
  <si>
    <t xml:space="preserve">若当前距离与本回合开始时距离比相差2或者以上，则抓1张牌且你获得1点集中力。</t>
  </si>
  <si>
    <t xml:space="preserve">若当前距离与本回合开始时距离之差的绝对值大于等于2，则你抓1张牌并获得1点集中力。</t>
  </si>
  <si>
    <t xml:space="preserve">현재 간격이 턴 시작시 간격에서 2 이상 변화했다면, 카드를 1장 뽑고, 당신은 집중력을 1 얻는다.</t>
  </si>
  <si>
    <t xml:space="preserve">If the difference between the current Distance and the Distance at the beginning of this turn is 2 or more, draw a card and gain 1 Vigor.</t>
  </si>
  <si>
    <t xml:space="preserve">08-hagane-A1-s-1</t>
  </si>
  <si>
    <t xml:space="preserve">大錬成マテリアル</t>
  </si>
  <si>
    <t xml:space="preserve">だいれんせいマテリアル</t>
  </si>
  <si>
    <t xml:space="preserve">大炼成MATERIAL</t>
  </si>
  <si>
    <t xml:space="preserve">大炼成·原限</t>
  </si>
  <si>
    <t xml:space="preserve">대연성 마테리얼</t>
  </si>
  <si>
    <t xml:space="preserve">Grand Refinement Material</t>
  </si>
  <si>
    <t xml:space="preserve">終端
このカードがあなたのカードならば、以下の効果を解決する。
金床にカードがあるならばダストから金床に桜花結晶を1つ置く。金床にカードがないならば、手札から他のメガミの《攻撃》カードを1枚選び金床に置いてもよい。
あなたの追加札から「錬成攻撃」を山札の底に1枚置く。
----
【再起】このターンにあなたが「錬成攻撃」を使用している。</t>
  </si>
  <si>
    <t xml:space="preserve">终端。
此牌是你的牌的话，结算下述效果。
铁砧上有牌的话将1个樱花结晶从虚放到铁砧上。铁砧上没有牌的话，你可以选手牌的一张其他女神的《攻击》牌并将其放置到铁砧上。
从追加牌区中将1张『炼成攻击』置于你的牌库底。
----
【再起】这个回合你使用了『炼成攻击』。</t>
  </si>
  <si>
    <t xml:space="preserve">终端
若此牌为你的牌，则结算以下效果。
若铁砧中有牌，则将1个樱花结晶从虚移至铁砧上。若铁砧中没有牌，则你可以从手牌中选择1张其他女神的《攻击》牌置于铁砧中。
将1张『炼成攻击』从追加区移至你的牌库底。
----
【再起】本回合内你使用了『炼成攻击』。</t>
  </si>
  <si>
    <t xml:space="preserve">종단
이 카드가 당신의 카드라면 아래의 효과를 해결한다.
모루에 카드가 있다면, 더스트에서 벚꽃결정 1개를 모루에 놓는다. 모루에 카드가 없다면, 손패에서 다른 여신의 《공격》 카드를 1장 선택하여 모루에 놓을 수 있다.
당신의 추가패에서 「연성공격」을 1장 패산 아래에 넣는다.
【재기】이번 턴에 당신이 「연성공격」을 사용했다.</t>
  </si>
  <si>
    <t xml:space="preserve">Terminal
If you own this card, resolve the following effects.
If there is a card on your Anvil, move 1 Sakura token from Shadow to your Anvil. If there is no card on your Anvil, you may choose a non-Hagane Attack card from your hand and put it there.
Put one of your set aside "Tempered Attack" on the bottom of your deck.
Resurgence: You played a "Tempered Attack" this turn.</t>
  </si>
  <si>
    <t xml:space="preserve">08-hagane-A1-s-1-ex1</t>
  </si>
  <si>
    <t xml:space="preserve">錬成攻撃</t>
  </si>
  <si>
    <t xml:space="preserve">れんせいこうげき</t>
  </si>
  <si>
    <t xml:space="preserve">炼成攻击</t>
  </si>
  <si>
    <t xml:space="preserve">연성공격</t>
  </si>
  <si>
    <t xml:space="preserve">Tempered Attack</t>
  </si>
  <si>
    <t xml:space="preserve">【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
0以上…+1/+0となり、距離拡大（遠1）を得る。
1以上…+1/+1となり、距離拡大（遠1）を得る。
2以上…+1/+1となり、距離拡大（遠1）を得て、打ち消されない。</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</si>
  <si>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】此牌成</t>
    </r>
    <r>
      <rPr>
        <sz val="10"/>
        <color rgb="FF000000"/>
        <rFont val="NSimSun"/>
        <family val="3"/>
        <charset val="134"/>
      </rPr>
      <t xml:space="preserve">为铁</t>
    </r>
    <r>
      <rPr>
        <sz val="10"/>
        <color rgb="FF000000"/>
        <rFont val="MS PGothic"/>
        <family val="3"/>
        <charset val="128"/>
      </rPr>
      <t xml:space="preserve">砧上的牌的复制但是保留名字、使用者以及</t>
    </r>
    <r>
      <rPr>
        <sz val="10"/>
        <color rgb="FF000000"/>
        <rFont val="NSimSun"/>
        <family val="3"/>
        <charset val="134"/>
      </rPr>
      <t xml:space="preserve">这</t>
    </r>
    <r>
      <rPr>
        <sz val="10"/>
        <color rgb="FF000000"/>
        <rFont val="MS PGothic"/>
        <family val="3"/>
        <charset val="128"/>
      </rPr>
      <t xml:space="preserve">个效果。此牌在手牌中</t>
    </r>
    <r>
      <rPr>
        <sz val="10"/>
        <color rgb="FF000000"/>
        <rFont val="NSimSun"/>
        <family val="3"/>
        <charset val="134"/>
      </rPr>
      <t xml:space="preserve">时</t>
    </r>
    <r>
      <rPr>
        <sz val="10"/>
        <color rgb="FF000000"/>
        <rFont val="MS PGothic"/>
        <family val="3"/>
        <charset val="128"/>
      </rPr>
      <t xml:space="preserve">无法被</t>
    </r>
    <r>
      <rPr>
        <sz val="10"/>
        <color rgb="FF000000"/>
        <rFont val="NSimSun"/>
        <family val="3"/>
        <charset val="134"/>
      </rPr>
      <t xml:space="preserve">对</t>
    </r>
    <r>
      <rPr>
        <sz val="10"/>
        <color rgb="FF000000"/>
        <rFont val="MS PGothic"/>
        <family val="3"/>
        <charset val="128"/>
      </rPr>
      <t xml:space="preserve">手的效果</t>
    </r>
    <r>
      <rPr>
        <sz val="10"/>
        <color rgb="FF000000"/>
        <rFont val="NSimSun"/>
        <family val="3"/>
        <charset val="134"/>
      </rPr>
      <t xml:space="preserve">选</t>
    </r>
    <r>
      <rPr>
        <sz val="10"/>
        <color rgb="FF000000"/>
        <rFont val="MS PGothic"/>
        <family val="3"/>
        <charset val="128"/>
      </rPr>
      <t xml:space="preserve">中；不在手牌或者盖牌的</t>
    </r>
    <r>
      <rPr>
        <sz val="10"/>
        <color rgb="FF000000"/>
        <rFont val="NSimSun"/>
        <family val="3"/>
        <charset val="134"/>
      </rPr>
      <t xml:space="preserve">话</t>
    </r>
    <r>
      <rPr>
        <sz val="10"/>
        <color rgb="FF000000"/>
        <rFont val="MS PGothic"/>
        <family val="3"/>
        <charset val="128"/>
      </rPr>
      <t xml:space="preserve">就不能以再构成以外的方式返回手牌或者牌</t>
    </r>
    <r>
      <rPr>
        <sz val="10"/>
        <color rgb="FF000000"/>
        <rFont val="NSimSun"/>
        <family val="3"/>
        <charset val="134"/>
      </rPr>
      <t xml:space="preserve">库</t>
    </r>
    <r>
      <rPr>
        <sz val="10"/>
        <color rgb="FF000000"/>
        <rFont val="MS PGothic"/>
        <family val="3"/>
        <charset val="128"/>
      </rPr>
      <t xml:space="preserve">。此牌无法被封印。根据</t>
    </r>
    <r>
      <rPr>
        <sz val="10"/>
        <color rgb="FF000000"/>
        <rFont val="NSimSun"/>
        <family val="3"/>
        <charset val="134"/>
      </rPr>
      <t xml:space="preserve">铁</t>
    </r>
    <r>
      <rPr>
        <sz val="10"/>
        <color rgb="FF000000"/>
        <rFont val="MS PGothic"/>
        <family val="3"/>
        <charset val="128"/>
      </rPr>
      <t xml:space="preserve">砧上放置的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晶的个数</t>
    </r>
    <r>
      <rPr>
        <sz val="10"/>
        <color rgb="FF000000"/>
        <rFont val="NSimSun"/>
        <family val="3"/>
        <charset val="134"/>
      </rPr>
      <t xml:space="preserve">获</t>
    </r>
    <r>
      <rPr>
        <sz val="10"/>
        <color rgb="FF000000"/>
        <rFont val="MS PGothic"/>
        <family val="3"/>
        <charset val="128"/>
      </rPr>
      <t xml:space="preserve">得以下效果：
0或以上…得+1/+0、距离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 
1或以上…得+1/+1、距离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 
2或以上…得+1/+1、距离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1)、无法被打消。</t>
    </r>
  </si>
  <si>
    <t xml:space="preserve">【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
0以上……+1/+0和距离扩大（远1）
1以上……+1/+1和距离扩大（远1）
2以上……+1/+1、距离扩大（远1）和不可被打消。</t>
  </si>
  <si>
    <t xml:space="preserve">【상시】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
0이상…+1/+0이 되고, 거리확대(원1)을 얻는다.
1이상…+1/+1이 되고, 거리확대(원1)을 얻는다.
2이상…+1/+1이 되고, 거리확대(원1)을 얻고, 무효화되지 않는다.</t>
  </si>
  <si>
    <t xml:space="preserve">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
0 or more: +1/+0 and increased Range (far, 1)
1 or more: +1/+1 and increased Range (far, 1)
2 or more: +1/+1, increased Range (far, 1), and cannot be cancelled</t>
  </si>
  <si>
    <t xml:space="preserve">14-honoka-A1-n-1</t>
  </si>
  <si>
    <t xml:space="preserve">桜の双剣</t>
  </si>
  <si>
    <t xml:space="preserve">さくらのそうけん</t>
  </si>
  <si>
    <t xml:space="preserve">樱之双剑</t>
  </si>
  <si>
    <t xml:space="preserve">벚꽃 쌍검</t>
  </si>
  <si>
    <t xml:space="preserve">Brands of Sakura</t>
  </si>
  <si>
    <t xml:space="preserve">14-honoka-A1-n-1-ex1</t>
  </si>
  <si>
    <t xml:space="preserve">【攻撃後】ダスト→自オーラ：1
【攻撃後】この「桜の双剣」を追加札の「影の両手」と交換する。そうした場合、その「影の両手」を山札の底に置いてもよい。</t>
  </si>
  <si>
    <t xml:space="preserve">【攻击后】虚→1→自装
【攻击后】将这张『樱之双剑』与追加牌区的『影之两手』交换。若如此做，则你可以将『影之两手』置于你的牌库底。</t>
  </si>
  <si>
    <t xml:space="preserve">【攻击后】虚（1）→自装
【攻击后】将这张『樱之双剑』与追加牌区域中的『影之两手』交换。若如此做，则你可以将『影之两手』置于牌堆底。</t>
  </si>
  <si>
    <r>
      <rPr>
        <sz val="10"/>
        <rFont val="ＭＳ Ｐゴシック"/>
        <family val="3"/>
        <charset val="128"/>
      </rPr>
      <t xml:space="preserve">【</t>
    </r>
    <r>
      <rPr>
        <sz val="10"/>
        <rFont val="돋움"/>
        <family val="3"/>
        <charset val="129"/>
      </rPr>
      <t xml:space="preserve">공격후</t>
    </r>
    <r>
      <rPr>
        <sz val="10"/>
        <rFont val="ＭＳ Ｐゴシック"/>
        <family val="3"/>
        <charset val="128"/>
      </rPr>
      <t xml:space="preserve">】</t>
    </r>
    <r>
      <rPr>
        <sz val="10"/>
        <rFont val="돋움"/>
        <family val="3"/>
        <charset val="129"/>
      </rPr>
      <t xml:space="preserve">더스트</t>
    </r>
    <r>
      <rPr>
        <sz val="10"/>
        <rFont val="ＭＳ Ｐゴシック"/>
        <family val="3"/>
        <charset val="128"/>
      </rPr>
      <t xml:space="preserve">→</t>
    </r>
    <r>
      <rPr>
        <sz val="10"/>
        <rFont val="돋움"/>
        <family val="3"/>
        <charset val="129"/>
      </rPr>
      <t xml:space="preserve">자신 오라</t>
    </r>
    <r>
      <rPr>
        <sz val="10"/>
        <rFont val="ＭＳ Ｐゴシック"/>
        <family val="3"/>
        <charset val="128"/>
      </rPr>
      <t xml:space="preserve">：1
【</t>
    </r>
    <r>
      <rPr>
        <sz val="10"/>
        <rFont val="돋움"/>
        <family val="3"/>
        <charset val="129"/>
      </rPr>
      <t xml:space="preserve">공격후</t>
    </r>
    <r>
      <rPr>
        <sz val="10"/>
        <rFont val="ＭＳ Ｐゴシック"/>
        <family val="3"/>
        <charset val="128"/>
      </rPr>
      <t xml:space="preserve">】</t>
    </r>
    <r>
      <rPr>
        <sz val="10"/>
        <rFont val="돋움"/>
        <family val="3"/>
        <charset val="129"/>
      </rPr>
      <t xml:space="preserve">이 </t>
    </r>
    <r>
      <rPr>
        <sz val="10"/>
        <rFont val="ＭＳ Ｐゴシック"/>
        <family val="3"/>
        <charset val="128"/>
      </rPr>
      <t xml:space="preserve">「</t>
    </r>
    <r>
      <rPr>
        <sz val="10"/>
        <rFont val="돋움"/>
        <family val="3"/>
        <charset val="129"/>
      </rPr>
      <t xml:space="preserve">벚꽃 쌍검</t>
    </r>
    <r>
      <rPr>
        <sz val="10"/>
        <rFont val="ＭＳ Ｐゴシック"/>
        <family val="3"/>
        <charset val="128"/>
      </rPr>
      <t xml:space="preserve">」</t>
    </r>
    <r>
      <rPr>
        <sz val="10"/>
        <rFont val="돋움"/>
        <family val="3"/>
        <charset val="129"/>
      </rPr>
      <t xml:space="preserve">을 추가패의 </t>
    </r>
    <r>
      <rPr>
        <sz val="10"/>
        <rFont val="ＭＳ Ｐゴシック"/>
        <family val="3"/>
        <charset val="128"/>
      </rPr>
      <t xml:space="preserve">「</t>
    </r>
    <r>
      <rPr>
        <sz val="10"/>
        <rFont val="돋움"/>
        <family val="3"/>
        <charset val="129"/>
      </rPr>
      <t xml:space="preserve">그림자 양손</t>
    </r>
    <r>
      <rPr>
        <sz val="10"/>
        <rFont val="ＭＳ Ｐゴシック"/>
        <family val="3"/>
        <charset val="128"/>
      </rPr>
      <t xml:space="preserve">」</t>
    </r>
    <r>
      <rPr>
        <sz val="10"/>
        <rFont val="돋움"/>
        <family val="3"/>
        <charset val="129"/>
      </rPr>
      <t xml:space="preserve">과 교환한다. 그렇게 했다면 그 </t>
    </r>
    <r>
      <rPr>
        <sz val="10"/>
        <rFont val="ＭＳ Ｐゴシック"/>
        <family val="3"/>
        <charset val="128"/>
      </rPr>
      <t xml:space="preserve">「</t>
    </r>
    <r>
      <rPr>
        <sz val="10"/>
        <rFont val="돋움"/>
        <family val="3"/>
        <charset val="129"/>
      </rPr>
      <t xml:space="preserve">그림자 양손</t>
    </r>
    <r>
      <rPr>
        <sz val="10"/>
        <rFont val="ＭＳ Ｐゴシック"/>
        <family val="3"/>
        <charset val="128"/>
      </rPr>
      <t xml:space="preserve">」</t>
    </r>
    <r>
      <rPr>
        <sz val="10"/>
        <rFont val="돋움"/>
        <family val="3"/>
        <charset val="129"/>
      </rPr>
      <t xml:space="preserve">을 패산 아래에 두어도 좋다.</t>
    </r>
  </si>
  <si>
    <t xml:space="preserve">After Attack: Shadow (1)→ Your Aura
After Attack: Exchange this card with your set aside "Hands of Shadow". If you do, you may put that card on the bottom of your deck.</t>
  </si>
  <si>
    <t xml:space="preserve">影の両手</t>
  </si>
  <si>
    <t xml:space="preserve">かげのりょうて</t>
  </si>
  <si>
    <t xml:space="preserve">影之两手</t>
  </si>
  <si>
    <t xml:space="preserve">独自醒来</t>
  </si>
  <si>
    <t xml:space="preserve">그림자 양손</t>
  </si>
  <si>
    <t xml:space="preserve">Hands of Shadow</t>
  </si>
  <si>
    <t xml:space="preserve">1/0</t>
  </si>
  <si>
    <t xml:space="preserve">【攻撃後】相手がオーラへのダメージを選んだならば、相手の手札を見てその中から1枚を選び、それを捨て札にする。相手がライフへのダメージを選んだならば、相フレア→ダスト：2
【攻撃後】この「影の両手」を追加札の「桜の双剣」と交換する。そうした場合、その「桜の双剣」を山札の底に置いてもよい。</t>
  </si>
  <si>
    <t xml:space="preserve">【攻击后】若对手选择由装承受此次伤害，则检视对手的手牌，弃置其中1张。若对手选择由命承受此次伤害，则敌气→2→虚
【攻击后】将这张『影之两手』与追加牌区的『樱之双剑』交换。若如此做，则你可以将『樱之双剑』置于你的牌库底。</t>
  </si>
  <si>
    <t xml:space="preserve">敌装（1）→自装
开花～根据虚中樱花结晶的数目，将这张『独自醒来』与下述的卡牌交换，并置于牌库底。
5或以下……『向目标前进』
6或以上……『直视阴暗面』</t>
  </si>
  <si>
    <r>
      <rPr>
        <sz val="10"/>
        <rFont val="ＭＳ Ｐゴシック"/>
        <family val="3"/>
        <charset val="128"/>
      </rPr>
      <t xml:space="preserve">【</t>
    </r>
    <r>
      <rPr>
        <sz val="10"/>
        <rFont val="돋움"/>
        <family val="3"/>
        <charset val="129"/>
      </rPr>
      <t xml:space="preserve">공격후</t>
    </r>
    <r>
      <rPr>
        <sz val="10"/>
        <rFont val="ＭＳ Ｐゴシック"/>
        <family val="3"/>
        <charset val="128"/>
      </rPr>
      <t xml:space="preserve">】</t>
    </r>
    <r>
      <rPr>
        <sz val="10"/>
        <rFont val="돋움"/>
        <family val="3"/>
        <charset val="129"/>
      </rPr>
      <t xml:space="preserve">상대가 오라에 대한 데미지를 선택했다면 상대의 손패를 보고 그 중에서 1장을 골라서 그것을 버림패로 한다. 상대가 라이프에 대한 데미지를 선택했다면,
상대 플레어</t>
    </r>
    <r>
      <rPr>
        <sz val="10"/>
        <rFont val="ＭＳ Ｐゴシック"/>
        <family val="3"/>
        <charset val="128"/>
      </rPr>
      <t xml:space="preserve">→</t>
    </r>
    <r>
      <rPr>
        <sz val="10"/>
        <rFont val="돋움"/>
        <family val="3"/>
        <charset val="129"/>
      </rPr>
      <t xml:space="preserve">더스트</t>
    </r>
    <r>
      <rPr>
        <sz val="10"/>
        <rFont val="ＭＳ Ｐゴシック"/>
        <family val="3"/>
        <charset val="128"/>
      </rPr>
      <t xml:space="preserve">：2
【</t>
    </r>
    <r>
      <rPr>
        <sz val="10"/>
        <rFont val="돋움"/>
        <family val="3"/>
        <charset val="129"/>
      </rPr>
      <t xml:space="preserve">공격후</t>
    </r>
    <r>
      <rPr>
        <sz val="10"/>
        <rFont val="ＭＳ Ｐゴシック"/>
        <family val="3"/>
        <charset val="128"/>
      </rPr>
      <t xml:space="preserve">】</t>
    </r>
    <r>
      <rPr>
        <sz val="10"/>
        <rFont val="돋움"/>
        <family val="3"/>
        <charset val="129"/>
      </rPr>
      <t xml:space="preserve">이 </t>
    </r>
    <r>
      <rPr>
        <sz val="10"/>
        <rFont val="ＭＳ Ｐゴシック"/>
        <family val="3"/>
        <charset val="128"/>
      </rPr>
      <t xml:space="preserve">「</t>
    </r>
    <r>
      <rPr>
        <sz val="10"/>
        <rFont val="돋움"/>
        <family val="3"/>
        <charset val="129"/>
      </rPr>
      <t xml:space="preserve">그림자 양손</t>
    </r>
    <r>
      <rPr>
        <sz val="10"/>
        <rFont val="ＭＳ Ｐゴシック"/>
        <family val="3"/>
        <charset val="128"/>
      </rPr>
      <t xml:space="preserve">」</t>
    </r>
    <r>
      <rPr>
        <sz val="10"/>
        <rFont val="돋움"/>
        <family val="3"/>
        <charset val="129"/>
      </rPr>
      <t xml:space="preserve">을 추가패의 </t>
    </r>
    <r>
      <rPr>
        <sz val="10"/>
        <rFont val="ＭＳ Ｐゴシック"/>
        <family val="3"/>
        <charset val="128"/>
      </rPr>
      <t xml:space="preserve">「</t>
    </r>
    <r>
      <rPr>
        <sz val="10"/>
        <rFont val="돋움"/>
        <family val="3"/>
        <charset val="129"/>
      </rPr>
      <t xml:space="preserve">벚꽃 쌍검</t>
    </r>
    <r>
      <rPr>
        <sz val="10"/>
        <rFont val="ＭＳ Ｐゴシック"/>
        <family val="3"/>
        <charset val="128"/>
      </rPr>
      <t xml:space="preserve">」</t>
    </r>
    <r>
      <rPr>
        <sz val="10"/>
        <rFont val="돋움"/>
        <family val="3"/>
        <charset val="129"/>
      </rPr>
      <t xml:space="preserve">과 교환한다. 그렇게 했다면 그 「벚꽃 쌍검」을 패산 아래에 두어도 좋다.</t>
    </r>
  </si>
  <si>
    <t xml:space="preserve">After Attack: If your opponent chose to take damage to Aura, look at their hand. Choose a card from it and put it into their played pile. If they chose to take damage to Life:
Opponent's Flare (2)→ Shadow
After Attack: Exchange this card with your set aside "Brands of Sakura". If you do, you may put that card on the bottom of your deck.</t>
  </si>
  <si>
    <t xml:space="preserve">14-honoka-A1-s-1</t>
  </si>
  <si>
    <t xml:space="preserve">ひとり目覚めて</t>
  </si>
  <si>
    <t xml:space="preserve">ひとりめざめて</t>
  </si>
  <si>
    <t xml:space="preserve">나홀로 눈이 뜨여</t>
  </si>
  <si>
    <t xml:space="preserve">From Slumber She Stirs</t>
  </si>
  <si>
    <t xml:space="preserve">相オーラ→自オーラ：1
開花―ダストに応じてこの「ひとり目覚めて」を以下のカードと交換し、それを山札の底に置く。
5以下…「標をたどり」
6以上…「影面見向き」</t>
  </si>
  <si>
    <r>
      <rPr>
        <sz val="10"/>
        <color rgb="FF000000"/>
        <rFont val="NSimSun"/>
        <family val="3"/>
        <charset val="134"/>
      </rPr>
      <t xml:space="preserve">敌</t>
    </r>
    <r>
      <rPr>
        <sz val="10"/>
        <color rgb="FF000000"/>
        <rFont val="MS PGothic"/>
        <family val="3"/>
        <charset val="128"/>
      </rPr>
      <t xml:space="preserve">装→1→自装
开花～根据虚的数目将</t>
    </r>
    <r>
      <rPr>
        <sz val="10"/>
        <color rgb="FF000000"/>
        <rFont val="NSimSun"/>
        <family val="3"/>
        <charset val="134"/>
      </rPr>
      <t xml:space="preserve">这张</t>
    </r>
    <r>
      <rPr>
        <sz val="10"/>
        <color rgb="FF000000"/>
        <rFont val="MS PGothic"/>
        <family val="3"/>
        <charset val="128"/>
      </rPr>
      <t xml:space="preserve">『独自醒来』与下述的牌交</t>
    </r>
    <r>
      <rPr>
        <sz val="10"/>
        <color rgb="FF000000"/>
        <rFont val="NSimSun"/>
        <family val="3"/>
        <charset val="134"/>
      </rPr>
      <t xml:space="preserve">换</t>
    </r>
    <r>
      <rPr>
        <sz val="10"/>
        <color rgb="FF000000"/>
        <rFont val="MS PGothic"/>
        <family val="3"/>
        <charset val="128"/>
      </rPr>
      <t xml:space="preserve">，并将其置于你的牌</t>
    </r>
    <r>
      <rPr>
        <sz val="10"/>
        <color rgb="FF000000"/>
        <rFont val="NSimSun"/>
        <family val="3"/>
        <charset val="134"/>
      </rPr>
      <t xml:space="preserve">库</t>
    </r>
    <r>
      <rPr>
        <sz val="10"/>
        <color rgb="FF000000"/>
        <rFont val="MS PGothic"/>
        <family val="3"/>
        <charset val="128"/>
      </rPr>
      <t xml:space="preserve">底。
5或以下…『循向指引』
6或以上…『</t>
    </r>
    <r>
      <rPr>
        <sz val="10"/>
        <color rgb="FF000000"/>
        <rFont val="NSimSun"/>
        <family val="3"/>
        <charset val="134"/>
      </rPr>
      <t xml:space="preserve">窥见</t>
    </r>
    <r>
      <rPr>
        <sz val="10"/>
        <color rgb="FF000000"/>
        <rFont val="MS PGothic"/>
        <family val="3"/>
        <charset val="128"/>
      </rPr>
      <t xml:space="preserve">暗面』</t>
    </r>
  </si>
  <si>
    <t xml:space="preserve">【攻击后】若对手选择由装承受此次伤害，则检视对手的手牌，从中选择1张弃置。若对手选择由命承受此次伤害，则敌气（2）→虚
【攻击后】将这张『影之两手』与追加牌区域中的『樱之双剑』交换。若如此做，则你可以将『樱之双剑』置于你的牌堆底。</t>
  </si>
  <si>
    <t xml:space="preserve">상대 오라→자신 오라：1
개화―더스트에 따라서 이 「나홀로 눈이 뜨여」를 아래의 카드와 교환하고 그것을 패산 밑에 둔다.
5이하…「자취를 좇아가니」
6이상…「그림자 바라보니」</t>
  </si>
  <si>
    <t xml:space="preserve">Opponent's Aura (1)→ Your Aura
Bloom - Based on the number Sakura tokens on Shadow, exchange this card with the corresponding set aside card, then put that card on the bottom of your deck.
5 or less: Following the Guided Path
6 or more: Turning Whither the Light Strikes</t>
  </si>
  <si>
    <t xml:space="preserve">14-honoka-A1-s-1-ex1</t>
  </si>
  <si>
    <t xml:space="preserve">標をたどり</t>
  </si>
  <si>
    <t xml:space="preserve">しるべをたどり</t>
  </si>
  <si>
    <t xml:space="preserve">循向指引</t>
  </si>
  <si>
    <t xml:space="preserve">向目标行进</t>
  </si>
  <si>
    <t xml:space="preserve">자취를 좇아가며</t>
  </si>
  <si>
    <t xml:space="preserve">Following the Guided Path</t>
  </si>
  <si>
    <t xml:space="preserve">異なる基本動作を合計2回まで行う。
開花―ダストに応じてこの「標をたどり」を以下のカードと交換し、それを未使用に戻す。
0………「桜花眩く輝かん」
1以上…「ふたり震える手を取ろう」</t>
  </si>
  <si>
    <r>
      <rPr>
        <sz val="10"/>
        <color rgb="FF000000"/>
        <rFont val="NSimSun"/>
        <family val="3"/>
        <charset val="134"/>
      </rPr>
      <t xml:space="preserve">进</t>
    </r>
    <r>
      <rPr>
        <sz val="10"/>
        <color rgb="FF000000"/>
        <rFont val="MS PGothic"/>
        <family val="3"/>
        <charset val="128"/>
      </rPr>
      <t xml:space="preserve">行2次不同的基本</t>
    </r>
    <r>
      <rPr>
        <sz val="10"/>
        <color rgb="FF000000"/>
        <rFont val="NSimSun"/>
        <family val="3"/>
        <charset val="134"/>
      </rPr>
      <t xml:space="preserve">动</t>
    </r>
    <r>
      <rPr>
        <sz val="10"/>
        <color rgb="FF000000"/>
        <rFont val="MS PGothic"/>
        <family val="3"/>
        <charset val="128"/>
      </rPr>
      <t xml:space="preserve">作。
开花～根据虚的数目将</t>
    </r>
    <r>
      <rPr>
        <sz val="10"/>
        <color rgb="FF000000"/>
        <rFont val="NSimSun"/>
        <family val="3"/>
        <charset val="134"/>
      </rPr>
      <t xml:space="preserve">这张</t>
    </r>
    <r>
      <rPr>
        <sz val="10"/>
        <color rgb="FF000000"/>
        <rFont val="MS PGothic"/>
        <family val="3"/>
        <charset val="128"/>
      </rPr>
      <t xml:space="preserve">『循向指引』与下述的牌交</t>
    </r>
    <r>
      <rPr>
        <sz val="10"/>
        <color rgb="FF000000"/>
        <rFont val="NSimSun"/>
        <family val="3"/>
        <charset val="134"/>
      </rPr>
      <t xml:space="preserve">换</t>
    </r>
    <r>
      <rPr>
        <sz val="10"/>
        <color rgb="FF000000"/>
        <rFont val="MS PGothic"/>
        <family val="3"/>
        <charset val="128"/>
      </rPr>
      <t xml:space="preserve">，并将其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
0…………『</t>
    </r>
    <r>
      <rPr>
        <sz val="10"/>
        <color rgb="FF000000"/>
        <rFont val="NSimSun"/>
        <family val="3"/>
        <charset val="134"/>
      </rPr>
      <t xml:space="preserve">樱</t>
    </r>
    <r>
      <rPr>
        <sz val="10"/>
        <color rgb="FF000000"/>
        <rFont val="MS PGothic"/>
        <family val="3"/>
        <charset val="128"/>
      </rPr>
      <t xml:space="preserve">花光彩</t>
    </r>
    <r>
      <rPr>
        <sz val="10"/>
        <color rgb="FF000000"/>
        <rFont val="NSimSun"/>
        <family val="3"/>
        <charset val="134"/>
      </rPr>
      <t xml:space="preserve">夺</t>
    </r>
    <r>
      <rPr>
        <sz val="10"/>
        <color rgb="FF000000"/>
        <rFont val="MS PGothic"/>
        <family val="3"/>
        <charset val="128"/>
      </rPr>
      <t xml:space="preserve">目』
1或以上…『</t>
    </r>
    <r>
      <rPr>
        <sz val="10"/>
        <color rgb="FF000000"/>
        <rFont val="NSimSun"/>
        <family val="3"/>
        <charset val="134"/>
      </rPr>
      <t xml:space="preserve">紧</t>
    </r>
    <r>
      <rPr>
        <sz val="10"/>
        <color rgb="FF000000"/>
        <rFont val="MS PGothic"/>
        <family val="3"/>
        <charset val="128"/>
      </rPr>
      <t xml:space="preserve">握</t>
    </r>
    <r>
      <rPr>
        <sz val="10"/>
        <color rgb="FF000000"/>
        <rFont val="NSimSun"/>
        <family val="3"/>
        <charset val="134"/>
      </rPr>
      <t xml:space="preserve">颤</t>
    </r>
    <r>
      <rPr>
        <sz val="10"/>
        <color rgb="FF000000"/>
        <rFont val="MS PGothic"/>
        <family val="3"/>
        <charset val="128"/>
      </rPr>
      <t xml:space="preserve">抖双手』</t>
    </r>
  </si>
  <si>
    <t xml:space="preserve">执行至多2次各不相同的基本动作。
开花～根据虚中的樱花结晶的数目，将这张『向目标行进』与下述的牌进行交换，并将其设为未使用状态。
0……『樱花正耀眼地闪耀』
1或以上……『牵起二人颤抖的手』</t>
  </si>
  <si>
    <r>
      <rPr>
        <sz val="10"/>
        <rFont val="돋움"/>
        <family val="3"/>
        <charset val="129"/>
      </rPr>
      <t xml:space="preserve">서로 다른 기본 동작을 합계 2번까지 한다.
개화</t>
    </r>
    <r>
      <rPr>
        <sz val="10"/>
        <rFont val="ＭＳ Ｐゴシック"/>
        <family val="3"/>
        <charset val="128"/>
      </rPr>
      <t xml:space="preserve">―</t>
    </r>
    <r>
      <rPr>
        <sz val="10"/>
        <rFont val="돋움"/>
        <family val="3"/>
        <charset val="129"/>
      </rPr>
      <t xml:space="preserve">더스트에 따라서 이 </t>
    </r>
    <r>
      <rPr>
        <sz val="10"/>
        <rFont val="ＭＳ Ｐゴシック"/>
        <family val="3"/>
        <charset val="128"/>
      </rPr>
      <t xml:space="preserve">「</t>
    </r>
    <r>
      <rPr>
        <sz val="10"/>
        <rFont val="돋움"/>
        <family val="3"/>
        <charset val="129"/>
      </rPr>
      <t xml:space="preserve">자취를</t>
    </r>
    <r>
      <rPr>
        <sz val="10"/>
        <rFont val="ＭＳ Ｐゴシック"/>
        <family val="3"/>
        <charset val="128"/>
      </rPr>
      <t xml:space="preserve"> </t>
    </r>
    <r>
      <rPr>
        <sz val="10"/>
        <rFont val="돋움"/>
        <family val="3"/>
        <charset val="129"/>
      </rPr>
      <t xml:space="preserve">좇아가니</t>
    </r>
    <r>
      <rPr>
        <sz val="10"/>
        <rFont val="ＭＳ Ｐゴシック"/>
        <family val="3"/>
        <charset val="128"/>
      </rPr>
      <t xml:space="preserve">」</t>
    </r>
    <r>
      <rPr>
        <sz val="10"/>
        <rFont val="돋움"/>
        <family val="3"/>
        <charset val="129"/>
      </rPr>
      <t xml:space="preserve">를 아래의 카드와 교환하고 그것을 미사용으로 되돌린다.
</t>
    </r>
    <r>
      <rPr>
        <sz val="10"/>
        <rFont val="ＭＳ Ｐゴシック"/>
        <family val="3"/>
        <charset val="128"/>
      </rPr>
      <t xml:space="preserve">0………「</t>
    </r>
    <r>
      <rPr>
        <sz val="10"/>
        <rFont val="돋움"/>
        <family val="3"/>
        <charset val="129"/>
      </rPr>
      <t xml:space="preserve">벚꽃은</t>
    </r>
    <r>
      <rPr>
        <sz val="10"/>
        <rFont val="ＭＳ Ｐゴシック"/>
        <family val="3"/>
        <charset val="128"/>
      </rPr>
      <t xml:space="preserve"> </t>
    </r>
    <r>
      <rPr>
        <sz val="10"/>
        <rFont val="돋움"/>
        <family val="3"/>
        <charset val="129"/>
      </rPr>
      <t xml:space="preserve">눈부시게</t>
    </r>
    <r>
      <rPr>
        <sz val="10"/>
        <rFont val="ＭＳ Ｐゴシック"/>
        <family val="3"/>
        <charset val="128"/>
      </rPr>
      <t xml:space="preserve"> </t>
    </r>
    <r>
      <rPr>
        <sz val="10"/>
        <rFont val="돋움"/>
        <family val="3"/>
        <charset val="129"/>
      </rPr>
      <t xml:space="preserve">빛나리</t>
    </r>
    <r>
      <rPr>
        <sz val="10"/>
        <rFont val="ＭＳ Ｐゴシック"/>
        <family val="3"/>
        <charset val="128"/>
      </rPr>
      <t xml:space="preserve">」
1以上…「</t>
    </r>
    <r>
      <rPr>
        <sz val="10"/>
        <rFont val="돋움"/>
        <family val="3"/>
        <charset val="129"/>
      </rPr>
      <t xml:space="preserve">서로의</t>
    </r>
    <r>
      <rPr>
        <sz val="10"/>
        <rFont val="ＭＳ Ｐゴシック"/>
        <family val="3"/>
        <charset val="128"/>
      </rPr>
      <t xml:space="preserve"> </t>
    </r>
    <r>
      <rPr>
        <sz val="10"/>
        <rFont val="돋움"/>
        <family val="3"/>
        <charset val="129"/>
      </rPr>
      <t xml:space="preserve">떨린</t>
    </r>
    <r>
      <rPr>
        <sz val="10"/>
        <rFont val="ＭＳ Ｐゴシック"/>
        <family val="3"/>
        <charset val="128"/>
      </rPr>
      <t xml:space="preserve"> </t>
    </r>
    <r>
      <rPr>
        <sz val="10"/>
        <rFont val="돋움"/>
        <family val="3"/>
        <charset val="129"/>
      </rPr>
      <t xml:space="preserve">손을</t>
    </r>
    <r>
      <rPr>
        <sz val="10"/>
        <rFont val="ＭＳ Ｐゴシック"/>
        <family val="3"/>
        <charset val="128"/>
      </rPr>
      <t xml:space="preserve"> </t>
    </r>
    <r>
      <rPr>
        <sz val="10"/>
        <rFont val="돋움"/>
        <family val="3"/>
        <charset val="129"/>
      </rPr>
      <t xml:space="preserve">맞잡네</t>
    </r>
    <r>
      <rPr>
        <sz val="10"/>
        <rFont val="ＭＳ Ｐゴシック"/>
        <family val="3"/>
        <charset val="128"/>
      </rPr>
      <t xml:space="preserve">」</t>
    </r>
  </si>
  <si>
    <t xml:space="preserve">Perform up to 2 different basic actions.
Bloom - Based on the number Sakura tokens on Shadow, exchange this card with the corresponding set aside card, then add that card to your Special cards face-down.
0: Blinded By Flowers
1 or more: Hand in Trembling Hand</t>
  </si>
  <si>
    <t xml:space="preserve">14-honoka-A1-s-1-ex2</t>
  </si>
  <si>
    <t xml:space="preserve">影面見向き</t>
  </si>
  <si>
    <t xml:space="preserve">かげともみむき</t>
  </si>
  <si>
    <t xml:space="preserve">窥见暗面</t>
  </si>
  <si>
    <t xml:space="preserve">直视阴暗面</t>
  </si>
  <si>
    <t xml:space="preserve">그림자 바라보며</t>
  </si>
  <si>
    <t xml:space="preserve">Turning Whither the Light Strikes</t>
  </si>
  <si>
    <t xml:space="preserve">相手は相手のフレア、ライフのいずれかから桜花結晶を1つダストへ移動させる。
開花―ダストに応じてこの「影面見向き」を以下のカードと交換し、それを未使用に戻す。
12以上…「旧き虚路を歩みゆく」
11以下…「ふたり震える手を取ろう」</t>
  </si>
  <si>
    <r>
      <rPr>
        <sz val="10"/>
        <color rgb="FF000000"/>
        <rFont val="NSimSun"/>
        <family val="3"/>
        <charset val="134"/>
      </rPr>
      <t xml:space="preserve">对</t>
    </r>
    <r>
      <rPr>
        <sz val="10"/>
        <color rgb="FF000000"/>
        <rFont val="MS PGothic"/>
        <family val="3"/>
        <charset val="128"/>
      </rPr>
      <t xml:space="preserve">手从</t>
    </r>
    <r>
      <rPr>
        <sz val="10"/>
        <color rgb="FF000000"/>
        <rFont val="NSimSun"/>
        <family val="3"/>
        <charset val="134"/>
      </rPr>
      <t xml:space="preserve">敌</t>
    </r>
    <r>
      <rPr>
        <sz val="10"/>
        <color rgb="FF000000"/>
        <rFont val="MS PGothic"/>
        <family val="3"/>
        <charset val="128"/>
      </rPr>
      <t xml:space="preserve">气或</t>
    </r>
    <r>
      <rPr>
        <sz val="10"/>
        <color rgb="FF000000"/>
        <rFont val="NSimSun"/>
        <family val="3"/>
        <charset val="134"/>
      </rPr>
      <t xml:space="preserve">敌</t>
    </r>
    <r>
      <rPr>
        <sz val="10"/>
        <color rgb="FF000000"/>
        <rFont val="MS PGothic"/>
        <family val="3"/>
        <charset val="128"/>
      </rPr>
      <t xml:space="preserve">命中</t>
    </r>
    <r>
      <rPr>
        <sz val="10"/>
        <color rgb="FF000000"/>
        <rFont val="NSimSun"/>
        <family val="3"/>
        <charset val="134"/>
      </rPr>
      <t xml:space="preserve">选择</t>
    </r>
    <r>
      <rPr>
        <sz val="10"/>
        <color rgb="FF000000"/>
        <rFont val="MS PGothic"/>
        <family val="3"/>
        <charset val="128"/>
      </rPr>
      <t xml:space="preserve">1个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晶移至虚。
开花～根据虚的数目将</t>
    </r>
    <r>
      <rPr>
        <sz val="10"/>
        <color rgb="FF000000"/>
        <rFont val="NSimSun"/>
        <family val="3"/>
        <charset val="134"/>
      </rPr>
      <t xml:space="preserve">这张</t>
    </r>
    <r>
      <rPr>
        <sz val="10"/>
        <color rgb="FF000000"/>
        <rFont val="MS PGothic"/>
        <family val="3"/>
        <charset val="128"/>
      </rPr>
      <t xml:space="preserve">『</t>
    </r>
    <r>
      <rPr>
        <sz val="10"/>
        <color rgb="FF000000"/>
        <rFont val="NSimSun"/>
        <family val="3"/>
        <charset val="134"/>
      </rPr>
      <t xml:space="preserve">窥见</t>
    </r>
    <r>
      <rPr>
        <sz val="10"/>
        <color rgb="FF000000"/>
        <rFont val="MS PGothic"/>
        <family val="3"/>
        <charset val="128"/>
      </rPr>
      <t xml:space="preserve">暗面』与下述的牌交</t>
    </r>
    <r>
      <rPr>
        <sz val="10"/>
        <color rgb="FF000000"/>
        <rFont val="NSimSun"/>
        <family val="3"/>
        <charset val="134"/>
      </rPr>
      <t xml:space="preserve">换</t>
    </r>
    <r>
      <rPr>
        <sz val="10"/>
        <color rgb="FF000000"/>
        <rFont val="MS PGothic"/>
        <family val="3"/>
        <charset val="128"/>
      </rPr>
      <t xml:space="preserve">，并将其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
12或以上…『步向旧日虚路』
11或以下…『</t>
    </r>
    <r>
      <rPr>
        <sz val="10"/>
        <color rgb="FF000000"/>
        <rFont val="NSimSun"/>
        <family val="3"/>
        <charset val="134"/>
      </rPr>
      <t xml:space="preserve">紧</t>
    </r>
    <r>
      <rPr>
        <sz val="10"/>
        <color rgb="FF000000"/>
        <rFont val="MS PGothic"/>
        <family val="3"/>
        <charset val="128"/>
      </rPr>
      <t xml:space="preserve">握</t>
    </r>
    <r>
      <rPr>
        <sz val="10"/>
        <color rgb="FF000000"/>
        <rFont val="NSimSun"/>
        <family val="3"/>
        <charset val="134"/>
      </rPr>
      <t xml:space="preserve">颤</t>
    </r>
    <r>
      <rPr>
        <sz val="10"/>
        <color rgb="FF000000"/>
        <rFont val="MS PGothic"/>
        <family val="3"/>
        <charset val="128"/>
      </rPr>
      <t xml:space="preserve">抖双手』</t>
    </r>
  </si>
  <si>
    <t xml:space="preserve">对手其气或命中选择1个樱花结晶移至虚。
开花～根据虚中的樱花结晶的数目，将这张『直视阴暗面』与下述的牌进行交换，并将其设为未使用状态。
12或以上……『行走于古老的虚路』
11或以下……『牵起二人颤抖的手』</t>
  </si>
  <si>
    <r>
      <rPr>
        <sz val="10"/>
        <rFont val="돋움"/>
        <family val="3"/>
        <charset val="129"/>
      </rPr>
      <t xml:space="preserve">상대는 상대의 플레어, 라이프 중에서 벚꽃결정을 1개 더스트로 이동시킨다.
개화</t>
    </r>
    <r>
      <rPr>
        <sz val="10"/>
        <rFont val="ＭＳ Ｐゴシック"/>
        <family val="3"/>
        <charset val="128"/>
      </rPr>
      <t xml:space="preserve">―</t>
    </r>
    <r>
      <rPr>
        <sz val="10"/>
        <rFont val="돋움"/>
        <family val="3"/>
        <charset val="129"/>
      </rPr>
      <t xml:space="preserve">더스트에 따라서 이</t>
    </r>
    <r>
      <rPr>
        <sz val="10"/>
        <rFont val="ＭＳ Ｐゴシック"/>
        <family val="3"/>
        <charset val="128"/>
      </rPr>
      <t xml:space="preserve">「</t>
    </r>
    <r>
      <rPr>
        <sz val="10"/>
        <rFont val="돋움"/>
        <family val="3"/>
        <charset val="129"/>
      </rPr>
      <t xml:space="preserve">그림자</t>
    </r>
    <r>
      <rPr>
        <sz val="10"/>
        <rFont val="ＭＳ Ｐゴシック"/>
        <family val="3"/>
        <charset val="128"/>
      </rPr>
      <t xml:space="preserve"> </t>
    </r>
    <r>
      <rPr>
        <sz val="10"/>
        <rFont val="돋움"/>
        <family val="3"/>
        <charset val="129"/>
      </rPr>
      <t xml:space="preserve">바라보니</t>
    </r>
    <r>
      <rPr>
        <sz val="10"/>
        <rFont val="ＭＳ Ｐゴシック"/>
        <family val="3"/>
        <charset val="128"/>
      </rPr>
      <t xml:space="preserve">」</t>
    </r>
    <r>
      <rPr>
        <sz val="10"/>
        <rFont val="돋움"/>
        <family val="3"/>
        <charset val="129"/>
      </rPr>
      <t xml:space="preserve">를 아래의 카드와 교환하고 그것을 미사용으로 되돌린다.
</t>
    </r>
    <r>
      <rPr>
        <sz val="10"/>
        <rFont val="ＭＳ Ｐゴシック"/>
        <family val="3"/>
        <charset val="128"/>
      </rPr>
      <t xml:space="preserve">12以上…「</t>
    </r>
    <r>
      <rPr>
        <sz val="10"/>
        <rFont val="돋움"/>
        <family val="3"/>
        <charset val="129"/>
      </rPr>
      <t xml:space="preserve">오래된</t>
    </r>
    <r>
      <rPr>
        <sz val="10"/>
        <rFont val="ＭＳ Ｐゴシック"/>
        <family val="3"/>
        <charset val="128"/>
      </rPr>
      <t xml:space="preserve"> </t>
    </r>
    <r>
      <rPr>
        <sz val="10"/>
        <rFont val="돋움"/>
        <family val="3"/>
        <charset val="129"/>
      </rPr>
      <t xml:space="preserve">낡은</t>
    </r>
    <r>
      <rPr>
        <sz val="10"/>
        <rFont val="ＭＳ Ｐゴシック"/>
        <family val="3"/>
        <charset val="128"/>
      </rPr>
      <t xml:space="preserve"> </t>
    </r>
    <r>
      <rPr>
        <sz val="10"/>
        <rFont val="돋움"/>
        <family val="3"/>
        <charset val="129"/>
      </rPr>
      <t xml:space="preserve">길을</t>
    </r>
    <r>
      <rPr>
        <sz val="10"/>
        <rFont val="ＭＳ Ｐゴシック"/>
        <family val="3"/>
        <charset val="128"/>
      </rPr>
      <t xml:space="preserve"> </t>
    </r>
    <r>
      <rPr>
        <sz val="10"/>
        <rFont val="돋움"/>
        <family val="3"/>
        <charset val="129"/>
      </rPr>
      <t xml:space="preserve">걸으리</t>
    </r>
    <r>
      <rPr>
        <sz val="10"/>
        <rFont val="ＭＳ Ｐゴシック"/>
        <family val="3"/>
        <charset val="128"/>
      </rPr>
      <t xml:space="preserve">く」
11以下…「</t>
    </r>
    <r>
      <rPr>
        <sz val="10"/>
        <rFont val="돋움"/>
        <family val="3"/>
        <charset val="129"/>
      </rPr>
      <t xml:space="preserve">서로의</t>
    </r>
    <r>
      <rPr>
        <sz val="10"/>
        <rFont val="ＭＳ Ｐゴシック"/>
        <family val="3"/>
        <charset val="128"/>
      </rPr>
      <t xml:space="preserve"> </t>
    </r>
    <r>
      <rPr>
        <sz val="10"/>
        <rFont val="돋움"/>
        <family val="3"/>
        <charset val="129"/>
      </rPr>
      <t xml:space="preserve">떨린</t>
    </r>
    <r>
      <rPr>
        <sz val="10"/>
        <rFont val="ＭＳ Ｐゴシック"/>
        <family val="3"/>
        <charset val="128"/>
      </rPr>
      <t xml:space="preserve"> </t>
    </r>
    <r>
      <rPr>
        <sz val="10"/>
        <rFont val="돋움"/>
        <family val="3"/>
        <charset val="129"/>
      </rPr>
      <t xml:space="preserve">손을</t>
    </r>
    <r>
      <rPr>
        <sz val="10"/>
        <rFont val="ＭＳ Ｐゴシック"/>
        <family val="3"/>
        <charset val="128"/>
      </rPr>
      <t xml:space="preserve"> </t>
    </r>
    <r>
      <rPr>
        <sz val="10"/>
        <rFont val="돋움"/>
        <family val="3"/>
        <charset val="129"/>
      </rPr>
      <t xml:space="preserve">맞잡네</t>
    </r>
    <r>
      <rPr>
        <sz val="10"/>
        <rFont val="ＭＳ Ｐゴシック"/>
        <family val="3"/>
        <charset val="128"/>
      </rPr>
      <t xml:space="preserve">」</t>
    </r>
  </si>
  <si>
    <t xml:space="preserve">Your opponent moves 1 Sakura token from their Flare or Life to Shadow.
Bloom - Based on the number Sakura tokens on Shadow, exchange this card with the corresponding set aside card, then add that card to your Special cards face-down.
12 or more: Amidst Empty Trails
11 or less: Hand in Trembling Hand</t>
  </si>
  <si>
    <t xml:space="preserve">14-honoka-A1-s-1-ex3</t>
  </si>
  <si>
    <t xml:space="preserve">桜花眩く輝かん</t>
  </si>
  <si>
    <t xml:space="preserve">おうかまばゆくかがやかん</t>
  </si>
  <si>
    <t xml:space="preserve">樱花光彩夺目</t>
  </si>
  <si>
    <t xml:space="preserve">樱花正耀眼地闪耀</t>
  </si>
  <si>
    <t xml:space="preserve">벚꽃은 눈부시게 빚나리</t>
  </si>
  <si>
    <t xml:space="preserve">Blinded By Flowers</t>
  </si>
  <si>
    <t xml:space="preserve">1-9</t>
  </si>
  <si>
    <t xml:space="preserve">超克
【常時】Xはこのカードの上の桜花結晶の数に等しい。
【攻撃後】このカードの上にダストから1つ桜花結晶を置く。
----
【再起】桜花結晶がちょうど5つある領域が1つ以上ある。</t>
  </si>
  <si>
    <t xml:space="preserve">超克
【常时】X等于此牌上的樱花结晶的个数。
【攻击后】从虚中将1个樱花结晶置于此牌上。
----
【再起】樱花结晶恰好为5的区域至少有1个。</t>
  </si>
  <si>
    <t xml:space="preserve">超克
【常时】X等于此牌上的樱花结晶的数目。
【攻击后】将1个樱花结晶从虚移至此牌上。
----
【再起】至少1个区域中的樱花结晶的数目恰为5。</t>
  </si>
  <si>
    <r>
      <rPr>
        <sz val="10"/>
        <rFont val="돋움"/>
        <family val="3"/>
        <charset val="129"/>
      </rPr>
      <t xml:space="preserve">초극
</t>
    </r>
    <r>
      <rPr>
        <sz val="10"/>
        <rFont val="ＭＳ Ｐゴシック"/>
        <family val="3"/>
        <charset val="128"/>
      </rPr>
      <t xml:space="preserve">【</t>
    </r>
    <r>
      <rPr>
        <sz val="10"/>
        <rFont val="돋움"/>
        <family val="3"/>
        <charset val="129"/>
      </rPr>
      <t xml:space="preserve">상시</t>
    </r>
    <r>
      <rPr>
        <sz val="10"/>
        <rFont val="ＭＳ Ｐゴシック"/>
        <family val="3"/>
        <charset val="128"/>
      </rPr>
      <t xml:space="preserve">】X</t>
    </r>
    <r>
      <rPr>
        <sz val="10"/>
        <rFont val="돋움"/>
        <family val="3"/>
        <charset val="129"/>
      </rPr>
      <t xml:space="preserve">는 이 카드 위의 벚꽃결정의 수와 같다.
</t>
    </r>
    <r>
      <rPr>
        <sz val="10"/>
        <rFont val="ＭＳ Ｐゴシック"/>
        <family val="3"/>
        <charset val="128"/>
      </rPr>
      <t xml:space="preserve">【</t>
    </r>
    <r>
      <rPr>
        <sz val="10"/>
        <rFont val="돋움"/>
        <family val="3"/>
        <charset val="129"/>
      </rPr>
      <t xml:space="preserve">공격후</t>
    </r>
    <r>
      <rPr>
        <sz val="10"/>
        <rFont val="ＭＳ Ｐゴシック"/>
        <family val="3"/>
        <charset val="128"/>
      </rPr>
      <t xml:space="preserve">】</t>
    </r>
    <r>
      <rPr>
        <sz val="10"/>
        <rFont val="돋움"/>
        <family val="3"/>
        <charset val="129"/>
      </rPr>
      <t xml:space="preserve">이 카드 위에 더스트에서 벚꽃결정을 1개 올려둔다.
</t>
    </r>
    <r>
      <rPr>
        <sz val="10"/>
        <rFont val="ＭＳ Ｐゴシック"/>
        <family val="3"/>
        <charset val="128"/>
      </rPr>
      <t xml:space="preserve">----
【</t>
    </r>
    <r>
      <rPr>
        <sz val="10"/>
        <rFont val="돋움"/>
        <family val="3"/>
        <charset val="129"/>
      </rPr>
      <t xml:space="preserve">재기</t>
    </r>
    <r>
      <rPr>
        <sz val="10"/>
        <rFont val="ＭＳ Ｐゴシック"/>
        <family val="3"/>
        <charset val="128"/>
      </rPr>
      <t xml:space="preserve">】</t>
    </r>
    <r>
      <rPr>
        <sz val="10"/>
        <rFont val="돋움"/>
        <family val="3"/>
        <charset val="129"/>
      </rPr>
      <t xml:space="preserve">벚꽃결정이 딱 5개인 영역이 1개 이상 있다.</t>
    </r>
  </si>
  <si>
    <t xml:space="preserve">Overwhelm
Forced: X is equal to the number of Sakura tokens on this card.
After Attack: Move a Sakura token from Shadow to this card.
Resurgence: At least 1 zone has exactly 5 Sakura tokens.</t>
  </si>
  <si>
    <t xml:space="preserve">14-honoka-A1-s-1-ex4</t>
  </si>
  <si>
    <t xml:space="preserve">ふたり震える手を取ろう</t>
  </si>
  <si>
    <t xml:space="preserve">ふたりふるえるてをとろう</t>
  </si>
  <si>
    <t xml:space="preserve">紧握颤抖双手</t>
  </si>
  <si>
    <t xml:space="preserve">牵起二人颤抖的手</t>
  </si>
  <si>
    <t xml:space="preserve">서로 떨어진 손을 맞잡네</t>
  </si>
  <si>
    <t xml:space="preserve">Hand in Trembling Hand</t>
  </si>
  <si>
    <t xml:space="preserve">相オーラ→自オーラ：5</t>
  </si>
  <si>
    <t xml:space="preserve">敌装→5→自装</t>
  </si>
  <si>
    <t xml:space="preserve">敌装（5）→自装</t>
  </si>
  <si>
    <r>
      <rPr>
        <sz val="10"/>
        <rFont val="돋움"/>
        <family val="3"/>
        <charset val="129"/>
      </rPr>
      <t xml:space="preserve">상대 오라</t>
    </r>
    <r>
      <rPr>
        <sz val="10"/>
        <rFont val="ＭＳ Ｐゴシック"/>
        <family val="3"/>
        <charset val="128"/>
      </rPr>
      <t xml:space="preserve">→</t>
    </r>
    <r>
      <rPr>
        <sz val="10"/>
        <rFont val="돋움"/>
        <family val="3"/>
        <charset val="129"/>
      </rPr>
      <t xml:space="preserve">자신 오라</t>
    </r>
    <r>
      <rPr>
        <sz val="10"/>
        <rFont val="ＭＳ Ｐゴシック"/>
        <family val="3"/>
        <charset val="128"/>
      </rPr>
      <t xml:space="preserve">：5</t>
    </r>
  </si>
  <si>
    <t xml:space="preserve">Opponent's Aura (5)→ Your Aura</t>
  </si>
  <si>
    <t xml:space="preserve">14-honoka-A1-s-1-ex5</t>
  </si>
  <si>
    <t xml:space="preserve">旧き虚路を歩みゆく</t>
  </si>
  <si>
    <t xml:space="preserve">ふるきうつろをあゆみゆく</t>
  </si>
  <si>
    <t xml:space="preserve">步向旧日虚路</t>
  </si>
  <si>
    <t xml:space="preserve">行走于古老的虚路</t>
  </si>
  <si>
    <t xml:space="preserve">오래된 낡은 길을 걸으리</t>
  </si>
  <si>
    <t xml:space="preserve">Amidst Empty Trails</t>
  </si>
  <si>
    <t xml:space="preserve">相手は次のメインフェイズを失う。
このカードを取り除く。</t>
  </si>
  <si>
    <t xml:space="preserve">跳过对手的下个主要阶段。
将此牌移出游戏。</t>
  </si>
  <si>
    <t xml:space="preserve">对手失去下一个主要阶段。然后将此牌移出游戏。</t>
  </si>
  <si>
    <t xml:space="preserve">상대는 다음 메인 페이즈를 잃는다.
이 카드를 제외한다.</t>
  </si>
  <si>
    <t xml:space="preserve">Your opponent skips their next main phase.
Remove this card from the game.</t>
  </si>
  <si>
    <t xml:space="preserve">19-megumi-o-n-1</t>
  </si>
  <si>
    <t xml:space="preserve">megumi</t>
  </si>
  <si>
    <t xml:space="preserve">空閃</t>
  </si>
  <si>
    <t xml:space="preserve">くうせん</t>
  </si>
  <si>
    <t xml:space="preserve">空闪</t>
  </si>
  <si>
    <t xml:space="preserve">공섬</t>
  </si>
  <si>
    <t xml:space="preserve">Skygleam</t>
  </si>
  <si>
    <t xml:space="preserve">4-8</t>
  </si>
  <si>
    <t xml:space="preserve">【常時】あなたの土壌の種結晶が全て萌芽しているならば、この《攻撃》は+1/+1となる。</t>
  </si>
  <si>
    <t xml:space="preserve">【常时】若你土壤中的种子结晶全都已经萌芽，则此《攻击》得+1/+1。</t>
  </si>
  <si>
    <t xml:space="preserve">【常时】若你的土壤中的种子结晶已经全部萌芽，则此《攻击》获得+1/+1。</t>
  </si>
  <si>
    <r>
      <rPr>
        <sz val="10"/>
        <rFont val="ＭＳ Ｐゴシック"/>
        <family val="3"/>
        <charset val="128"/>
      </rPr>
      <t xml:space="preserve">【</t>
    </r>
    <r>
      <rPr>
        <sz val="10"/>
        <rFont val="맑은 고딕"/>
        <family val="3"/>
        <charset val="129"/>
      </rPr>
      <t xml:space="preserve">상시</t>
    </r>
    <r>
      <rPr>
        <sz val="10"/>
        <rFont val="MS PGothic"/>
        <family val="2"/>
        <charset val="128"/>
      </rPr>
      <t xml:space="preserve">】</t>
    </r>
    <r>
      <rPr>
        <sz val="10"/>
        <rFont val="돋움"/>
        <family val="2"/>
        <charset val="129"/>
      </rPr>
      <t xml:space="preserve">당신의 토양의 씨앗 결정이 전부 발아되었다면, 이 </t>
    </r>
    <r>
      <rPr>
        <sz val="10"/>
        <rFont val="MS PGothic"/>
        <family val="2"/>
        <charset val="128"/>
      </rPr>
      <t xml:space="preserve">《</t>
    </r>
    <r>
      <rPr>
        <sz val="10"/>
        <rFont val="돋움"/>
        <family val="2"/>
        <charset val="129"/>
      </rPr>
      <t xml:space="preserve">공격</t>
    </r>
    <r>
      <rPr>
        <sz val="10"/>
        <rFont val="MS PGothic"/>
        <family val="2"/>
        <charset val="128"/>
      </rPr>
      <t xml:space="preserve">》</t>
    </r>
    <r>
      <rPr>
        <sz val="10"/>
        <rFont val="돋움"/>
        <family val="2"/>
        <charset val="129"/>
      </rPr>
      <t xml:space="preserve">은 +1/+1 된다.</t>
    </r>
  </si>
  <si>
    <t xml:space="preserve">Forced: If all your Seed tokens in your Field are sprouted, this attack gets +1/+1.</t>
  </si>
  <si>
    <t xml:space="preserve">19-megumi-o-n-2</t>
  </si>
  <si>
    <t xml:space="preserve">打擲</t>
  </si>
  <si>
    <t xml:space="preserve">ちょうちゃく</t>
  </si>
  <si>
    <t xml:space="preserve">痛打</t>
  </si>
  <si>
    <t xml:space="preserve">打掷</t>
  </si>
  <si>
    <t xml:space="preserve">타척</t>
  </si>
  <si>
    <t xml:space="preserve">Thresh</t>
  </si>
  <si>
    <t xml:space="preserve">【常時】あなたの付与札に種結晶があるならば、この《攻撃》は+1/+1となる。</t>
  </si>
  <si>
    <t xml:space="preserve">【常时】若你的付与区中有种子结晶，则此《攻击》得+1/+1。</t>
  </si>
  <si>
    <t xml:space="preserve">【常时】若你的付与牌上有种子结晶，则此《攻击》获得+1/+1。</t>
  </si>
  <si>
    <r>
      <rPr>
        <sz val="10"/>
        <rFont val="ＭＳ Ｐゴシック"/>
        <family val="3"/>
        <charset val="128"/>
      </rPr>
      <t xml:space="preserve">【</t>
    </r>
    <r>
      <rPr>
        <sz val="10"/>
        <rFont val="맑은 고딕"/>
        <family val="3"/>
        <charset val="129"/>
      </rPr>
      <t xml:space="preserve">상시</t>
    </r>
    <r>
      <rPr>
        <sz val="10"/>
        <rFont val="MS PGothic"/>
        <family val="2"/>
        <charset val="128"/>
      </rPr>
      <t xml:space="preserve">】</t>
    </r>
    <r>
      <rPr>
        <sz val="10"/>
        <rFont val="돋움"/>
        <family val="2"/>
        <charset val="129"/>
      </rPr>
      <t xml:space="preserve">당신의 부여패에 씨앗 결정이 있다면, 이 </t>
    </r>
    <r>
      <rPr>
        <sz val="10"/>
        <rFont val="MS PGothic"/>
        <family val="2"/>
        <charset val="128"/>
      </rPr>
      <t xml:space="preserve">《</t>
    </r>
    <r>
      <rPr>
        <sz val="10"/>
        <rFont val="돋움"/>
        <family val="2"/>
        <charset val="129"/>
      </rPr>
      <t xml:space="preserve">공격</t>
    </r>
    <r>
      <rPr>
        <sz val="10"/>
        <rFont val="MS PGothic"/>
        <family val="2"/>
        <charset val="128"/>
      </rPr>
      <t xml:space="preserve">》</t>
    </r>
    <r>
      <rPr>
        <sz val="10"/>
        <rFont val="돋움"/>
        <family val="2"/>
        <charset val="129"/>
      </rPr>
      <t xml:space="preserve">은 </t>
    </r>
    <r>
      <rPr>
        <sz val="10"/>
        <rFont val="MS PGothic"/>
        <family val="2"/>
        <charset val="128"/>
      </rPr>
      <t xml:space="preserve">+1/+1</t>
    </r>
    <r>
      <rPr>
        <sz val="10"/>
        <rFont val="돋움"/>
        <family val="2"/>
        <charset val="129"/>
      </rPr>
      <t xml:space="preserve"> 된다.</t>
    </r>
  </si>
  <si>
    <t xml:space="preserve">Forced: If you have an Enhancement in play with a Seed token, this attack gets +1/+1.</t>
  </si>
  <si>
    <t xml:space="preserve">19-megumi-o-n-3</t>
  </si>
  <si>
    <t xml:space="preserve">殻打ち</t>
  </si>
  <si>
    <t xml:space="preserve">からうち</t>
  </si>
  <si>
    <t xml:space="preserve">打壳</t>
  </si>
  <si>
    <t xml:space="preserve">脱粒</t>
  </si>
  <si>
    <t xml:space="preserve">껍질치기</t>
  </si>
  <si>
    <t xml:space="preserve">Flail</t>
  </si>
  <si>
    <t xml:space="preserve">【攻撃後】このターンにあなたが次に使用する他のメガミの《付与》カードは生育2を得る。</t>
  </si>
  <si>
    <t xml:space="preserve">【攻击后】本回合你的下一张其他女神的《付于》牌得生长2。</t>
  </si>
  <si>
    <t xml:space="preserve">【攻击后】本回合内你使用的下一张其他女神的《付与》牌获得生长2。</t>
  </si>
  <si>
    <r>
      <rPr>
        <sz val="10"/>
        <rFont val="ＭＳ Ｐゴシック"/>
        <family val="3"/>
        <charset val="128"/>
      </rPr>
      <t xml:space="preserve">【</t>
    </r>
    <r>
      <rPr>
        <sz val="10"/>
        <rFont val="맑은 고딕"/>
        <family val="3"/>
        <charset val="129"/>
      </rPr>
      <t xml:space="preserve">공격후</t>
    </r>
    <r>
      <rPr>
        <sz val="10"/>
        <rFont val="MS PGothic"/>
        <family val="2"/>
        <charset val="128"/>
      </rPr>
      <t xml:space="preserve">】</t>
    </r>
    <r>
      <rPr>
        <sz val="10"/>
        <rFont val="돋움"/>
        <family val="2"/>
        <charset val="129"/>
      </rPr>
      <t xml:space="preserve">이 턴에 당신이 다음에 사용하는 다른 여신의 </t>
    </r>
    <r>
      <rPr>
        <sz val="10"/>
        <rFont val="MS PGothic"/>
        <family val="2"/>
        <charset val="128"/>
      </rPr>
      <t xml:space="preserve">《</t>
    </r>
    <r>
      <rPr>
        <sz val="10"/>
        <rFont val="돋움"/>
        <family val="2"/>
        <charset val="129"/>
      </rPr>
      <t xml:space="preserve">부여</t>
    </r>
    <r>
      <rPr>
        <sz val="10"/>
        <rFont val="MS PGothic"/>
        <family val="2"/>
        <charset val="128"/>
      </rPr>
      <t xml:space="preserve">》</t>
    </r>
    <r>
      <rPr>
        <sz val="10"/>
        <rFont val="돋움"/>
        <family val="2"/>
        <charset val="129"/>
      </rPr>
      <t xml:space="preserve"> 카드는 생육2를 얻는다.</t>
    </r>
  </si>
  <si>
    <t xml:space="preserve">After Attack: The next Enhancement card you play from a non-Megumi Megami this turn gains Growth 2.</t>
  </si>
  <si>
    <t xml:space="preserve">19-megumi-o-n-4</t>
  </si>
  <si>
    <t xml:space="preserve">棹穿ち</t>
  </si>
  <si>
    <t xml:space="preserve">さおうがち</t>
  </si>
  <si>
    <t xml:space="preserve">穿刺</t>
  </si>
  <si>
    <t xml:space="preserve">穿竹</t>
  </si>
  <si>
    <t xml:space="preserve">장대 찌르기</t>
  </si>
  <si>
    <t xml:space="preserve">Pommel Thrust</t>
  </si>
  <si>
    <t xml:space="preserve">【常時】この《攻撃》のダメージにより移動する桜花結晶は、ダストやフレアではなく間合に移動する。
【攻撃後】あなたが付与札を出しているならば、このターンに相手が行う次の基本動作は効果を解決しない。</t>
  </si>
  <si>
    <t xml:space="preserve">【常时】因此《攻击》造成的伤害将移动的樱花结晶改为移动至距。
【攻击后】若你的付于区中有展开中的付于牌，则本回合对手进行的下次基本动作不会被结算。</t>
  </si>
  <si>
    <t xml:space="preserve">【常时】若此《攻击》对对手造成了伤害，则不将因结算伤害移动的樱花结晶移至气或虚，而改为移至距。
【攻击后】若你的付与区存在展开中的付与牌，则不结算本回合内对手执行的下一次基本动作的效果。</t>
  </si>
  <si>
    <r>
      <rPr>
        <sz val="10"/>
        <rFont val="ＭＳ Ｐゴシック"/>
        <family val="3"/>
        <charset val="128"/>
      </rPr>
      <t xml:space="preserve">【</t>
    </r>
    <r>
      <rPr>
        <sz val="10"/>
        <rFont val="맑은 고딕"/>
        <family val="3"/>
        <charset val="129"/>
      </rPr>
      <t xml:space="preserve">상시</t>
    </r>
    <r>
      <rPr>
        <sz val="10"/>
        <rFont val="MS PGothic"/>
        <family val="2"/>
        <charset val="128"/>
      </rPr>
      <t xml:space="preserve">】</t>
    </r>
    <r>
      <rPr>
        <sz val="10"/>
        <rFont val="돋움"/>
        <family val="2"/>
        <charset val="129"/>
      </rPr>
      <t xml:space="preserve">이 </t>
    </r>
    <r>
      <rPr>
        <sz val="10"/>
        <rFont val="MS PGothic"/>
        <family val="2"/>
        <charset val="128"/>
      </rPr>
      <t xml:space="preserve">《</t>
    </r>
    <r>
      <rPr>
        <sz val="10"/>
        <rFont val="돋움"/>
        <family val="2"/>
        <charset val="129"/>
      </rPr>
      <t xml:space="preserve">공격</t>
    </r>
    <r>
      <rPr>
        <sz val="10"/>
        <rFont val="MS PGothic"/>
        <family val="2"/>
        <charset val="128"/>
      </rPr>
      <t xml:space="preserve">》</t>
    </r>
    <r>
      <rPr>
        <sz val="10"/>
        <rFont val="돋움"/>
        <family val="2"/>
        <charset val="129"/>
      </rPr>
      <t xml:space="preserve">의 데미지에 의해서 이동하는 벚꽃 결정은 더스트나 플레어가 아닌 간격으로 이동한다.
</t>
    </r>
    <r>
      <rPr>
        <sz val="10"/>
        <rFont val="MS PGothic"/>
        <family val="2"/>
        <charset val="128"/>
      </rPr>
      <t xml:space="preserve">【</t>
    </r>
    <r>
      <rPr>
        <sz val="10"/>
        <rFont val="맑은 고딕"/>
        <family val="3"/>
        <charset val="129"/>
      </rPr>
      <t xml:space="preserve">공격후</t>
    </r>
    <r>
      <rPr>
        <sz val="10"/>
        <rFont val="MS PGothic"/>
        <family val="2"/>
        <charset val="128"/>
      </rPr>
      <t xml:space="preserve">】</t>
    </r>
    <r>
      <rPr>
        <sz val="10"/>
        <rFont val="돋움"/>
        <family val="2"/>
        <charset val="129"/>
      </rPr>
      <t xml:space="preserve">당신이 부여패를 내놓고 있다면, 이 턴에 상대가 하는 다음 기본 동작은 효과를 해결하지 않는다.</t>
    </r>
  </si>
  <si>
    <t xml:space="preserve">Forced: Damage dealt by this attack moves Sakura tokens to Distance instead of to Shadow or to Flare.
After Attack: If you have an Enhancement in play, your opponent's next basic action this turn resolves with no effect.</t>
  </si>
  <si>
    <t xml:space="preserve">19-megumi-o-n-5</t>
  </si>
  <si>
    <t xml:space="preserve">葦</t>
  </si>
  <si>
    <t xml:space="preserve">あし</t>
  </si>
  <si>
    <t xml:space="preserve">芦苇</t>
  </si>
  <si>
    <t xml:space="preserve">苇草</t>
  </si>
  <si>
    <t xml:space="preserve">갈대</t>
  </si>
  <si>
    <t xml:space="preserve">Reed</t>
  </si>
  <si>
    <t xml:space="preserve">生育1
【展開時】ダスト→間合：1
【展開中】現在の間合はX増加し、達人の間合はX大きくなる。Xはこの付与札の上の種結晶の個数に等しい。</t>
  </si>
  <si>
    <t xml:space="preserve">生长1
【展开时】虚→1→距
【展开中】当前距离增大X，达人距离的值增大X。X等于此付于牌上的种子结晶的数目。</t>
  </si>
  <si>
    <t xml:space="preserve">生长1
【展开时】虚（1）→距。
【展开中】当前的距离增大X，达人距离增大X。X等于这张付与牌上种子结晶的个数。</t>
  </si>
  <si>
    <r>
      <rPr>
        <sz val="10"/>
        <rFont val="돋움"/>
        <family val="3"/>
        <charset val="129"/>
      </rPr>
      <t xml:space="preserve">생육</t>
    </r>
    <r>
      <rPr>
        <sz val="10"/>
        <rFont val="ＭＳ Ｐゴシック"/>
        <family val="3"/>
        <charset val="128"/>
      </rPr>
      <t xml:space="preserve">1
【</t>
    </r>
    <r>
      <rPr>
        <sz val="10"/>
        <rFont val="돋움"/>
        <family val="3"/>
        <charset val="129"/>
      </rPr>
      <t xml:space="preserve">전개시</t>
    </r>
    <r>
      <rPr>
        <sz val="10"/>
        <rFont val="ＭＳ Ｐゴシック"/>
        <family val="3"/>
        <charset val="128"/>
      </rPr>
      <t xml:space="preserve">】</t>
    </r>
    <r>
      <rPr>
        <sz val="10"/>
        <rFont val="돋움"/>
        <family val="3"/>
        <charset val="129"/>
      </rPr>
      <t xml:space="preserve">더스트</t>
    </r>
    <r>
      <rPr>
        <sz val="10"/>
        <rFont val="ＭＳ Ｐゴシック"/>
        <family val="3"/>
        <charset val="128"/>
      </rPr>
      <t xml:space="preserve">→</t>
    </r>
    <r>
      <rPr>
        <sz val="10"/>
        <rFont val="돋움"/>
        <family val="3"/>
        <charset val="129"/>
      </rPr>
      <t xml:space="preserve">간격</t>
    </r>
    <r>
      <rPr>
        <sz val="10"/>
        <rFont val="ＭＳ Ｐゴシック"/>
        <family val="3"/>
        <charset val="128"/>
      </rPr>
      <t xml:space="preserve">：1
【</t>
    </r>
    <r>
      <rPr>
        <sz val="10"/>
        <rFont val="돋움"/>
        <family val="3"/>
        <charset val="129"/>
      </rPr>
      <t xml:space="preserve">전개중</t>
    </r>
    <r>
      <rPr>
        <sz val="10"/>
        <rFont val="ＭＳ Ｐゴシック"/>
        <family val="3"/>
        <charset val="128"/>
      </rPr>
      <t xml:space="preserve">】</t>
    </r>
    <r>
      <rPr>
        <sz val="10"/>
        <rFont val="돋움"/>
        <family val="3"/>
        <charset val="129"/>
      </rPr>
      <t xml:space="preserve">현재 간격은 </t>
    </r>
    <r>
      <rPr>
        <sz val="10"/>
        <rFont val="ＭＳ Ｐゴシック"/>
        <family val="3"/>
        <charset val="128"/>
      </rPr>
      <t xml:space="preserve">X</t>
    </r>
    <r>
      <rPr>
        <sz val="10"/>
        <rFont val="돋움"/>
        <family val="3"/>
        <charset val="129"/>
      </rPr>
      <t xml:space="preserve">만큼 증가하고 달인의 간격은 </t>
    </r>
    <r>
      <rPr>
        <sz val="10"/>
        <rFont val="ＭＳ Ｐゴシック"/>
        <family val="3"/>
        <charset val="128"/>
      </rPr>
      <t xml:space="preserve">X</t>
    </r>
    <r>
      <rPr>
        <sz val="10"/>
        <rFont val="돋움"/>
        <family val="3"/>
        <charset val="129"/>
      </rPr>
      <t xml:space="preserve">만큼 크게 된다. </t>
    </r>
    <r>
      <rPr>
        <sz val="10"/>
        <rFont val="ＭＳ Ｐゴシック"/>
        <family val="3"/>
        <charset val="128"/>
      </rPr>
      <t xml:space="preserve">X</t>
    </r>
    <r>
      <rPr>
        <sz val="10"/>
        <rFont val="돋움"/>
        <family val="3"/>
        <charset val="129"/>
      </rPr>
      <t xml:space="preserve">는 이 부여패 위의 씨앗 결정의 개수에 해당된다.</t>
    </r>
  </si>
  <si>
    <t xml:space="preserve">Growth 1
Initialize: Shadow (1)→ Distance
Ongoing: The current Distance and the size of the Mastery Zone are each increased by X. X is the number of Seed tokens on this card.</t>
  </si>
  <si>
    <t xml:space="preserve">19-megumi-o-n-6</t>
  </si>
  <si>
    <t xml:space="preserve">鳳仙花</t>
  </si>
  <si>
    <t xml:space="preserve">ほうせんか</t>
  </si>
  <si>
    <t xml:space="preserve">凤仙花</t>
  </si>
  <si>
    <t xml:space="preserve">봉선화</t>
  </si>
  <si>
    <t xml:space="preserve">Balsam</t>
  </si>
  <si>
    <t xml:space="preserve">生育2　隙
【展開中】相手のメインフェイズの開始時に攻撃『適正距離3-5、2/1』を行う。
あなたのメインフェイズの開始時に攻撃『適正距離1-3、2/1』を行う。
【破棄時】相手を畏縮させる。</t>
  </si>
  <si>
    <t xml:space="preserve">生长2　破绽
【展开中】对手的主要阶段开始时，进行一次“攻击距离3-5、伤害2/1”的攻击。
你的主要阶段开始时，进行一次“攻击距离1-3、伤害2/1”的攻击。
【破弃时】令对手畏缩。</t>
  </si>
  <si>
    <t xml:space="preserve">生长2 破绽
【展开中】对手的主要阶段开始时，进行一次“攻击距离3-5，伤害2/1”的攻击。你的主要阶段开始时，进行一次“攻击距离1-3，伤害2/1”的攻击。
【破弃时】对手畏缩。</t>
  </si>
  <si>
    <r>
      <rPr>
        <sz val="10"/>
        <rFont val="돋움"/>
        <family val="3"/>
        <charset val="129"/>
      </rPr>
      <t xml:space="preserve">생육</t>
    </r>
    <r>
      <rPr>
        <sz val="10"/>
        <rFont val="ＭＳ Ｐゴシック"/>
        <family val="3"/>
        <charset val="128"/>
      </rPr>
      <t xml:space="preserve">2　</t>
    </r>
    <r>
      <rPr>
        <sz val="10"/>
        <rFont val="돋움"/>
        <family val="3"/>
        <charset val="129"/>
      </rPr>
      <t xml:space="preserve">틈
</t>
    </r>
    <r>
      <rPr>
        <sz val="10"/>
        <rFont val="ＭＳ Ｐゴシック"/>
        <family val="3"/>
        <charset val="128"/>
      </rPr>
      <t xml:space="preserve">【</t>
    </r>
    <r>
      <rPr>
        <sz val="10"/>
        <rFont val="돋움"/>
        <family val="3"/>
        <charset val="129"/>
      </rPr>
      <t xml:space="preserve">전개중</t>
    </r>
    <r>
      <rPr>
        <sz val="10"/>
        <rFont val="ＭＳ Ｐゴシック"/>
        <family val="3"/>
        <charset val="128"/>
      </rPr>
      <t xml:space="preserve">】</t>
    </r>
    <r>
      <rPr>
        <sz val="10"/>
        <rFont val="돋움"/>
        <family val="3"/>
        <charset val="129"/>
      </rPr>
      <t xml:space="preserve">상대의 메인 페이즈 개시 시에 공격 </t>
    </r>
    <r>
      <rPr>
        <sz val="10"/>
        <rFont val="ＭＳ Ｐゴシック"/>
        <family val="3"/>
        <charset val="128"/>
      </rPr>
      <t xml:space="preserve">『</t>
    </r>
    <r>
      <rPr>
        <sz val="10"/>
        <rFont val="돋움"/>
        <family val="3"/>
        <charset val="129"/>
      </rPr>
      <t xml:space="preserve">적정거리 </t>
    </r>
    <r>
      <rPr>
        <sz val="10"/>
        <rFont val="ＭＳ Ｐゴシック"/>
        <family val="3"/>
        <charset val="128"/>
      </rPr>
      <t xml:space="preserve">3-5</t>
    </r>
    <r>
      <rPr>
        <sz val="10"/>
        <rFont val="돋움"/>
        <family val="3"/>
        <charset val="129"/>
      </rPr>
      <t xml:space="preserve">, </t>
    </r>
    <r>
      <rPr>
        <sz val="10"/>
        <rFont val="ＭＳ Ｐゴシック"/>
        <family val="3"/>
        <charset val="128"/>
      </rPr>
      <t xml:space="preserve">2/1』</t>
    </r>
    <r>
      <rPr>
        <sz val="10"/>
        <rFont val="돋움"/>
        <family val="3"/>
        <charset val="129"/>
      </rPr>
      <t xml:space="preserve">를 한다.
당신의 메인 페이즈 개시 시에 공격 </t>
    </r>
    <r>
      <rPr>
        <sz val="10"/>
        <rFont val="ＭＳ Ｐゴシック"/>
        <family val="3"/>
        <charset val="128"/>
      </rPr>
      <t xml:space="preserve">『</t>
    </r>
    <r>
      <rPr>
        <sz val="10"/>
        <rFont val="돋움"/>
        <family val="3"/>
        <charset val="129"/>
      </rPr>
      <t xml:space="preserve">적정거리 </t>
    </r>
    <r>
      <rPr>
        <sz val="10"/>
        <rFont val="ＭＳ Ｐゴシック"/>
        <family val="3"/>
        <charset val="128"/>
      </rPr>
      <t xml:space="preserve">1-3</t>
    </r>
    <r>
      <rPr>
        <sz val="10"/>
        <rFont val="돋움"/>
        <family val="3"/>
        <charset val="129"/>
      </rPr>
      <t xml:space="preserve">, </t>
    </r>
    <r>
      <rPr>
        <sz val="10"/>
        <rFont val="ＭＳ Ｐゴシック"/>
        <family val="3"/>
        <charset val="128"/>
      </rPr>
      <t xml:space="preserve">2/1』</t>
    </r>
    <r>
      <rPr>
        <sz val="10"/>
        <rFont val="돋움"/>
        <family val="3"/>
        <charset val="129"/>
      </rPr>
      <t xml:space="preserve">를 한다.
</t>
    </r>
    <r>
      <rPr>
        <sz val="10"/>
        <rFont val="ＭＳ Ｐゴシック"/>
        <family val="3"/>
        <charset val="128"/>
      </rPr>
      <t xml:space="preserve">【</t>
    </r>
    <r>
      <rPr>
        <sz val="10"/>
        <rFont val="돋움"/>
        <family val="3"/>
        <charset val="129"/>
      </rPr>
      <t xml:space="preserve">파기시</t>
    </r>
    <r>
      <rPr>
        <sz val="10"/>
        <rFont val="ＭＳ Ｐゴシック"/>
        <family val="3"/>
        <charset val="128"/>
      </rPr>
      <t xml:space="preserve">】</t>
    </r>
    <r>
      <rPr>
        <sz val="10"/>
        <rFont val="돋움"/>
        <family val="3"/>
        <charset val="129"/>
      </rPr>
      <t xml:space="preserve">상대를 위축시킨다.</t>
    </r>
  </si>
  <si>
    <t xml:space="preserve">Growth 2    Unguarded
Ongoing: At the beginning of your opponent's main phase, you attack with "Range: 3-5, Damage: 2/1". At the beginning of your main phase, you attack with "Range: 1-3, Damage: 2/1".
Disenchant: Flinch your opponent.</t>
  </si>
  <si>
    <t xml:space="preserve">19-megumi-o-n-7</t>
  </si>
  <si>
    <t xml:space="preserve">野茨</t>
  </si>
  <si>
    <t xml:space="preserve">のいばら</t>
  </si>
  <si>
    <t xml:space="preserve">野蔷薇</t>
  </si>
  <si>
    <t xml:space="preserve">찔레꽃</t>
  </si>
  <si>
    <t xml:space="preserve">Multiflora</t>
  </si>
  <si>
    <t xml:space="preserve">生育2
【展開時/展開中】展開時とあなたの終了フェイズに基本動作を1回行ってもよい。
【展開中】相手が各ターンに初めて間合にある桜花結晶を動かした時、ダスト→間合：1
【展開中】相手のターンにこの付与札の上の桜花結晶は移動しない。</t>
  </si>
  <si>
    <t xml:space="preserve">生长2
【展开时/展开中】展开时及你的结束阶段各可以进行1次基本动作。
【展开中】对手每回合第一次移动距中的樱花结晶时：虚→1→距
【展开中】对手的回合内，此付于牌上的樱花结晶不会移动。</t>
  </si>
  <si>
    <t xml:space="preserve">生长2
【展开时/展开中】此付与牌展开时和你的结束阶段开始时，你可以执行1次基本动作。
【展开中】对手每个回合内第一次将距中的樱花结晶移出距时，
虚（1）→距
【展开中】对手的回合内不能移除此牌上的樱花结晶。</t>
  </si>
  <si>
    <r>
      <rPr>
        <sz val="10"/>
        <rFont val="돋움"/>
        <family val="3"/>
        <charset val="129"/>
      </rPr>
      <t xml:space="preserve">생육</t>
    </r>
    <r>
      <rPr>
        <sz val="10"/>
        <rFont val="ＭＳ Ｐゴシック"/>
        <family val="3"/>
        <charset val="128"/>
      </rPr>
      <t xml:space="preserve">2
【</t>
    </r>
    <r>
      <rPr>
        <sz val="10"/>
        <rFont val="돋움"/>
        <family val="3"/>
        <charset val="129"/>
      </rPr>
      <t xml:space="preserve">전개시</t>
    </r>
    <r>
      <rPr>
        <sz val="10"/>
        <rFont val="ＭＳ Ｐゴシック"/>
        <family val="3"/>
        <charset val="128"/>
      </rPr>
      <t xml:space="preserve">/</t>
    </r>
    <r>
      <rPr>
        <sz val="10"/>
        <rFont val="돋움"/>
        <family val="3"/>
        <charset val="129"/>
      </rPr>
      <t xml:space="preserve">전개중</t>
    </r>
    <r>
      <rPr>
        <sz val="10"/>
        <rFont val="ＭＳ Ｐゴシック"/>
        <family val="3"/>
        <charset val="128"/>
      </rPr>
      <t xml:space="preserve">】</t>
    </r>
    <r>
      <rPr>
        <sz val="10"/>
        <rFont val="돋움"/>
        <family val="3"/>
        <charset val="129"/>
      </rPr>
      <t xml:space="preserve">전개시와 당신의 종료 페이즈에 기본 동작을 1번 해도 좋다.
</t>
    </r>
    <r>
      <rPr>
        <sz val="10"/>
        <rFont val="ＭＳ Ｐゴシック"/>
        <family val="3"/>
        <charset val="128"/>
      </rPr>
      <t xml:space="preserve">【</t>
    </r>
    <r>
      <rPr>
        <sz val="10"/>
        <rFont val="돋움"/>
        <family val="3"/>
        <charset val="129"/>
      </rPr>
      <t xml:space="preserve">전개중</t>
    </r>
    <r>
      <rPr>
        <sz val="10"/>
        <rFont val="ＭＳ Ｐゴシック"/>
        <family val="3"/>
        <charset val="128"/>
      </rPr>
      <t xml:space="preserve">】</t>
    </r>
    <r>
      <rPr>
        <sz val="10"/>
        <rFont val="돋움"/>
        <family val="3"/>
        <charset val="129"/>
      </rPr>
      <t xml:space="preserve">상대가 각 최초의 턴마다 처음으로 간격에 있는 벚꽃 결정을 움직일 때마다, 더스트</t>
    </r>
    <r>
      <rPr>
        <sz val="10"/>
        <rFont val="ＭＳ Ｐゴシック"/>
        <family val="3"/>
        <charset val="128"/>
      </rPr>
      <t xml:space="preserve">→</t>
    </r>
    <r>
      <rPr>
        <sz val="10"/>
        <rFont val="돋움"/>
        <family val="3"/>
        <charset val="129"/>
      </rPr>
      <t xml:space="preserve">간격</t>
    </r>
    <r>
      <rPr>
        <sz val="10"/>
        <rFont val="ＭＳ Ｐゴシック"/>
        <family val="3"/>
        <charset val="128"/>
      </rPr>
      <t xml:space="preserve">：1
【</t>
    </r>
    <r>
      <rPr>
        <sz val="10"/>
        <rFont val="돋움"/>
        <family val="3"/>
        <charset val="129"/>
      </rPr>
      <t xml:space="preserve">전개중</t>
    </r>
    <r>
      <rPr>
        <sz val="10"/>
        <rFont val="ＭＳ Ｐゴシック"/>
        <family val="3"/>
        <charset val="128"/>
      </rPr>
      <t xml:space="preserve">】</t>
    </r>
    <r>
      <rPr>
        <sz val="10"/>
        <rFont val="돋움"/>
        <family val="3"/>
        <charset val="129"/>
      </rPr>
      <t xml:space="preserve">상대의 턴에 이 부여패 위에 있는 벚꽃 결정은 이동하지 않는다.</t>
    </r>
  </si>
  <si>
    <t xml:space="preserve">Growth 2
Initialize/Ongoing: When this card Initializes and at the end of your turn, you may perform a basic action.
Ongoing: The first time each turn your opponent moves Sakura tokens from Distance, Shadow (1)→ Distance.
Ongoing: Sakura tokens cannot leave this card on your opponent's turn.</t>
  </si>
  <si>
    <t xml:space="preserve">19-megumi-o-s-1</t>
  </si>
  <si>
    <t xml:space="preserve">因果律の根</t>
  </si>
  <si>
    <t xml:space="preserve">いんがりつのね</t>
  </si>
  <si>
    <t xml:space="preserve">因果律之根</t>
  </si>
  <si>
    <t xml:space="preserve">인과율의 뿌리</t>
  </si>
  <si>
    <t xml:space="preserve">Root of Causality</t>
  </si>
  <si>
    <t xml:space="preserve">【攻撃後】あなたの土壌の種結晶を1つ萌芽させる。
----
【再起】あなたの土壌に萌芽した種結晶がない。</t>
  </si>
  <si>
    <t xml:space="preserve">【攻击后】令你土壤中的1个种子结晶萌芽。
----
【再起】你土壤中没有萌芽了的种子结晶。</t>
  </si>
  <si>
    <t xml:space="preserve">【攻击后】将你的土壤中的1个种子结晶变为萌芽状态。
----
【再起】你的土壤中没有处于萌芽状态的种子结晶。</t>
  </si>
  <si>
    <r>
      <rPr>
        <sz val="10"/>
        <rFont val="ＭＳ Ｐゴシック"/>
        <family val="3"/>
        <charset val="128"/>
      </rPr>
      <t xml:space="preserve">【</t>
    </r>
    <r>
      <rPr>
        <sz val="10"/>
        <rFont val="맑은 고딕"/>
        <family val="3"/>
        <charset val="129"/>
      </rPr>
      <t xml:space="preserve">공격후</t>
    </r>
    <r>
      <rPr>
        <sz val="10"/>
        <rFont val="MS PGothic"/>
        <family val="2"/>
        <charset val="128"/>
      </rPr>
      <t xml:space="preserve">】</t>
    </r>
    <r>
      <rPr>
        <sz val="10"/>
        <rFont val="돋움"/>
        <family val="2"/>
        <charset val="129"/>
      </rPr>
      <t xml:space="preserve">당신의 토양의 씨앗 결정을 1개 발아시킨다.
</t>
    </r>
    <r>
      <rPr>
        <sz val="10"/>
        <rFont val="MS PGothic"/>
        <family val="2"/>
        <charset val="128"/>
      </rPr>
      <t xml:space="preserve">----
【</t>
    </r>
    <r>
      <rPr>
        <sz val="10"/>
        <rFont val="돋움"/>
        <family val="2"/>
        <charset val="129"/>
      </rPr>
      <t xml:space="preserve">재기</t>
    </r>
    <r>
      <rPr>
        <sz val="10"/>
        <rFont val="MS PGothic"/>
        <family val="2"/>
        <charset val="128"/>
      </rPr>
      <t xml:space="preserve">】</t>
    </r>
    <r>
      <rPr>
        <sz val="10"/>
        <rFont val="돋움"/>
        <family val="2"/>
        <charset val="129"/>
      </rPr>
      <t xml:space="preserve">당신의 토양에 발아된 씨앗 결정이 없다.</t>
    </r>
  </si>
  <si>
    <t xml:space="preserve">After Attack: Sprout a Seed token in your Field.
Resurgence: There are no sprouted Seed tokens in your field.</t>
  </si>
  <si>
    <t xml:space="preserve">19-megumi-o-s-2</t>
  </si>
  <si>
    <t xml:space="preserve">可能性の枝</t>
  </si>
  <si>
    <t xml:space="preserve">かのうせいのえだ</t>
  </si>
  <si>
    <t xml:space="preserve">可能性之枝</t>
  </si>
  <si>
    <t xml:space="preserve">가능성의 가지</t>
  </si>
  <si>
    <t xml:space="preserve">Branch of Possibility</t>
  </si>
  <si>
    <t xml:space="preserve">0/1</t>
  </si>
  <si>
    <t xml:space="preserve">【常時】Xはあなたの付与札にある種結晶の個数の合計に等しい。
【常時】この《攻撃》は+X/+0となる。
【攻撃後】対応した《攻撃》は-X/+0となる。</t>
  </si>
  <si>
    <t xml:space="preserve">【常时】X等于你付于区中展开中的付于牌上的种子结晶的数目。
【常时】此《攻击》得+X/+0。
【攻击后】被对应的《攻击》得-X/+0。</t>
  </si>
  <si>
    <t xml:space="preserve">【常时】X等于置于你的展开中的付与牌上的种子结晶的总数。
【常时】此《攻击》获得+X/+0。
【攻击后】被对应的《攻击》获得-X/+0。</t>
  </si>
  <si>
    <r>
      <rPr>
        <sz val="10"/>
        <rFont val="ＭＳ Ｐゴシック"/>
        <family val="3"/>
        <charset val="128"/>
      </rPr>
      <t xml:space="preserve">【</t>
    </r>
    <r>
      <rPr>
        <sz val="10"/>
        <rFont val="맑은 고딕"/>
        <family val="3"/>
        <charset val="129"/>
      </rPr>
      <t xml:space="preserve">상시</t>
    </r>
    <r>
      <rPr>
        <sz val="10"/>
        <rFont val="MS PGothic"/>
        <family val="2"/>
        <charset val="128"/>
      </rPr>
      <t xml:space="preserve">】X</t>
    </r>
    <r>
      <rPr>
        <sz val="10"/>
        <rFont val="돋움"/>
        <family val="2"/>
        <charset val="129"/>
      </rPr>
      <t xml:space="preserve">는 당신의 부여패에 있는 씨앗 결정의 개수에 해당된다.
</t>
    </r>
    <r>
      <rPr>
        <sz val="10"/>
        <rFont val="MS PGothic"/>
        <family val="2"/>
        <charset val="128"/>
      </rPr>
      <t xml:space="preserve">【</t>
    </r>
    <r>
      <rPr>
        <sz val="10"/>
        <rFont val="맑은 고딕"/>
        <family val="3"/>
        <charset val="129"/>
      </rPr>
      <t xml:space="preserve">상시</t>
    </r>
    <r>
      <rPr>
        <sz val="10"/>
        <rFont val="MS PGothic"/>
        <family val="2"/>
        <charset val="128"/>
      </rPr>
      <t xml:space="preserve">】</t>
    </r>
    <r>
      <rPr>
        <sz val="10"/>
        <rFont val="돋움"/>
        <family val="2"/>
        <charset val="129"/>
      </rPr>
      <t xml:space="preserve">이 </t>
    </r>
    <r>
      <rPr>
        <sz val="10"/>
        <rFont val="MS PGothic"/>
        <family val="2"/>
        <charset val="128"/>
      </rPr>
      <t xml:space="preserve">《</t>
    </r>
    <r>
      <rPr>
        <sz val="10"/>
        <rFont val="돋움"/>
        <family val="2"/>
        <charset val="129"/>
      </rPr>
      <t xml:space="preserve">공격</t>
    </r>
    <r>
      <rPr>
        <sz val="10"/>
        <rFont val="MS PGothic"/>
        <family val="2"/>
        <charset val="128"/>
      </rPr>
      <t xml:space="preserve">》</t>
    </r>
    <r>
      <rPr>
        <sz val="10"/>
        <rFont val="돋움"/>
        <family val="2"/>
        <charset val="129"/>
      </rPr>
      <t xml:space="preserve">은 </t>
    </r>
    <r>
      <rPr>
        <sz val="10"/>
        <rFont val="MS PGothic"/>
        <family val="2"/>
        <charset val="128"/>
      </rPr>
      <t xml:space="preserve">+X/+0</t>
    </r>
    <r>
      <rPr>
        <sz val="10"/>
        <rFont val="돋움"/>
        <family val="2"/>
        <charset val="129"/>
      </rPr>
      <t xml:space="preserve"> 된다.
</t>
    </r>
    <r>
      <rPr>
        <sz val="10"/>
        <rFont val="MS PGothic"/>
        <family val="2"/>
        <charset val="128"/>
      </rPr>
      <t xml:space="preserve">【</t>
    </r>
    <r>
      <rPr>
        <sz val="10"/>
        <rFont val="맑은 고딕"/>
        <family val="3"/>
        <charset val="129"/>
      </rPr>
      <t xml:space="preserve">공격후</t>
    </r>
    <r>
      <rPr>
        <sz val="10"/>
        <rFont val="MS PGothic"/>
        <family val="2"/>
        <charset val="128"/>
      </rPr>
      <t xml:space="preserve">】</t>
    </r>
    <r>
      <rPr>
        <sz val="10"/>
        <rFont val="돋움"/>
        <family val="2"/>
        <charset val="129"/>
      </rPr>
      <t xml:space="preserve">대응한 </t>
    </r>
    <r>
      <rPr>
        <sz val="10"/>
        <rFont val="MS PGothic"/>
        <family val="2"/>
        <charset val="128"/>
      </rPr>
      <t xml:space="preserve">《</t>
    </r>
    <r>
      <rPr>
        <sz val="10"/>
        <rFont val="돋움"/>
        <family val="2"/>
        <charset val="129"/>
      </rPr>
      <t xml:space="preserve">공격</t>
    </r>
    <r>
      <rPr>
        <sz val="10"/>
        <rFont val="MS PGothic"/>
        <family val="2"/>
        <charset val="128"/>
      </rPr>
      <t xml:space="preserve">》</t>
    </r>
    <r>
      <rPr>
        <sz val="10"/>
        <rFont val="돋움"/>
        <family val="2"/>
        <charset val="129"/>
      </rPr>
      <t xml:space="preserve">은 </t>
    </r>
    <r>
      <rPr>
        <sz val="10"/>
        <rFont val="MS PGothic"/>
        <family val="2"/>
        <charset val="128"/>
      </rPr>
      <t xml:space="preserve">-X/+0</t>
    </r>
    <r>
      <rPr>
        <sz val="10"/>
        <rFont val="돋움"/>
        <family val="2"/>
        <charset val="129"/>
      </rPr>
      <t xml:space="preserve"> 된다.</t>
    </r>
  </si>
  <si>
    <t xml:space="preserve">Forced: X is the number of Seed tokens on your Enhancements in play.
Forced: This attack gets +X/+0.
After Attack: The attack this card was played as a Reaction to gets -X/+0.</t>
  </si>
  <si>
    <t xml:space="preserve">19-megumi-o-s-3</t>
  </si>
  <si>
    <t xml:space="preserve">結末の果実</t>
  </si>
  <si>
    <t xml:space="preserve">けつまつのかじつ</t>
  </si>
  <si>
    <t xml:space="preserve">结束的果实</t>
  </si>
  <si>
    <t xml:space="preserve">终结之果实</t>
  </si>
  <si>
    <t xml:space="preserve">결말의 과실</t>
  </si>
  <si>
    <t xml:space="preserve">Fruit of Finality</t>
  </si>
  <si>
    <t xml:space="preserve">【展開中】この付与札の上の桜花結晶はメインフェイズに移動しない。開始フェイズの処理であなたの他の付与札から桜花結晶がダストへと送られるならば、それは代わりにこの付与札へと移動する。
【展開中】この付与札の上の種結晶が5個になったターンの終了フェイズに、攻撃『適正距離5、5/5、不可避、【常時】この《攻撃》は打ち消されない』を行い、このカードの上の桜花結晶を全てダストに送る。</t>
  </si>
  <si>
    <t xml:space="preserve">【展开中】此付于牌上的樱花结晶不能在主要阶段被移动。因为准备阶段的步骤需要把你的其他付于牌上的樱花结晶移到虚的时候，改为移动到此付于牌上。
【展开中】此付于牌上的种子结晶数到达5个的回合的结束阶段，进行一次“攻击距离5、伤害5/5、不可被闪避、【常时】此《攻击》不会被打消”的攻击，然后把此卡上的樱花结晶全部移至虚。</t>
  </si>
  <si>
    <t xml:space="preserve">【展开中】主要阶段内不能移除此牌上的樱花结晶。准备阶段移除所有付与牌上的樱花结晶时，若你的其他付与牌上的樱花结晶将要移至虚，则改为移至此牌上。
【展开中】若此牌上的种子结晶的数目变为5，则该回合的结束阶段开始时，进行一次“攻击距离5，伤害5/5 , 不可避，【常时】 此《攻击》不可被打消”的攻击，然后将此牌上的所有樱花结晶移至虚。</t>
  </si>
  <si>
    <r>
      <rPr>
        <sz val="10"/>
        <rFont val="ＭＳ Ｐゴシック"/>
        <family val="3"/>
        <charset val="128"/>
      </rPr>
      <t xml:space="preserve">【</t>
    </r>
    <r>
      <rPr>
        <sz val="10"/>
        <rFont val="돋움"/>
        <family val="3"/>
        <charset val="129"/>
      </rPr>
      <t xml:space="preserve">전개중</t>
    </r>
    <r>
      <rPr>
        <sz val="10"/>
        <rFont val="ＭＳ Ｐゴシック"/>
        <family val="3"/>
        <charset val="128"/>
      </rPr>
      <t xml:space="preserve">】</t>
    </r>
    <r>
      <rPr>
        <sz val="10"/>
        <rFont val="돋움"/>
        <family val="3"/>
        <charset val="129"/>
      </rPr>
      <t xml:space="preserve">이 부여패 위의 벚꽃 결정은 메인 페이즈에 이동하지 않는다. 개시 페이즈의 처리에서 당신의 다른 부여패에서 벚꽃 결정이 더스트로 옮겨진다면, 대신에서 이 부여패로 이동시킨다.
</t>
    </r>
    <r>
      <rPr>
        <sz val="10"/>
        <rFont val="ＭＳ Ｐゴシック"/>
        <family val="3"/>
        <charset val="128"/>
      </rPr>
      <t xml:space="preserve">【</t>
    </r>
    <r>
      <rPr>
        <sz val="10"/>
        <rFont val="돋움"/>
        <family val="3"/>
        <charset val="129"/>
      </rPr>
      <t xml:space="preserve">전개중</t>
    </r>
    <r>
      <rPr>
        <sz val="10"/>
        <rFont val="ＭＳ Ｐゴシック"/>
        <family val="3"/>
        <charset val="128"/>
      </rPr>
      <t xml:space="preserve">】</t>
    </r>
    <r>
      <rPr>
        <sz val="10"/>
        <rFont val="돋움"/>
        <family val="3"/>
        <charset val="129"/>
      </rPr>
      <t xml:space="preserve">이 부여패 위의 씨앗 결정이 5개가 된 턴의 종료 페이즈에 공격 </t>
    </r>
    <r>
      <rPr>
        <sz val="10"/>
        <rFont val="ＭＳ Ｐゴシック"/>
        <family val="3"/>
        <charset val="128"/>
      </rPr>
      <t xml:space="preserve">『</t>
    </r>
    <r>
      <rPr>
        <sz val="10"/>
        <rFont val="돋움"/>
        <family val="3"/>
        <charset val="129"/>
      </rPr>
      <t xml:space="preserve">적정거리</t>
    </r>
    <r>
      <rPr>
        <sz val="10"/>
        <rFont val="ＭＳ Ｐゴシック"/>
        <family val="3"/>
        <charset val="128"/>
      </rPr>
      <t xml:space="preserve">5</t>
    </r>
    <r>
      <rPr>
        <sz val="10"/>
        <rFont val="돋움"/>
        <family val="3"/>
        <charset val="129"/>
      </rPr>
      <t xml:space="preserve">, </t>
    </r>
    <r>
      <rPr>
        <sz val="10"/>
        <rFont val="ＭＳ Ｐゴシック"/>
        <family val="3"/>
        <charset val="128"/>
      </rPr>
      <t xml:space="preserve">5/5</t>
    </r>
    <r>
      <rPr>
        <sz val="10"/>
        <rFont val="돋움"/>
        <family val="3"/>
        <charset val="129"/>
      </rPr>
      <t xml:space="preserve">, 불가피, </t>
    </r>
    <r>
      <rPr>
        <sz val="10"/>
        <rFont val="ＭＳ Ｐゴシック"/>
        <family val="3"/>
        <charset val="128"/>
      </rPr>
      <t xml:space="preserve">【</t>
    </r>
    <r>
      <rPr>
        <sz val="10"/>
        <rFont val="맑은 고딕"/>
        <family val="3"/>
        <charset val="129"/>
      </rPr>
      <t xml:space="preserve">상시</t>
    </r>
    <r>
      <rPr>
        <sz val="10"/>
        <rFont val="MS PGothic"/>
        <family val="2"/>
        <charset val="128"/>
      </rPr>
      <t xml:space="preserve">】</t>
    </r>
    <r>
      <rPr>
        <sz val="10"/>
        <rFont val="돋움"/>
        <family val="2"/>
        <charset val="129"/>
      </rPr>
      <t xml:space="preserve">이 </t>
    </r>
    <r>
      <rPr>
        <sz val="10"/>
        <rFont val="MS PGothic"/>
        <family val="2"/>
        <charset val="128"/>
      </rPr>
      <t xml:space="preserve">《</t>
    </r>
    <r>
      <rPr>
        <sz val="10"/>
        <rFont val="돋움"/>
        <family val="2"/>
        <charset val="129"/>
      </rPr>
      <t xml:space="preserve">공격</t>
    </r>
    <r>
      <rPr>
        <sz val="10"/>
        <rFont val="MS PGothic"/>
        <family val="2"/>
        <charset val="128"/>
      </rPr>
      <t xml:space="preserve">》</t>
    </r>
    <r>
      <rPr>
        <sz val="10"/>
        <rFont val="돋움"/>
        <family val="2"/>
        <charset val="129"/>
      </rPr>
      <t xml:space="preserve">은 무효화되지 않는다</t>
    </r>
    <r>
      <rPr>
        <sz val="10"/>
        <rFont val="MS PGothic"/>
        <family val="2"/>
        <charset val="128"/>
      </rPr>
      <t xml:space="preserve">』</t>
    </r>
    <r>
      <rPr>
        <sz val="10"/>
        <rFont val="돋움"/>
        <family val="2"/>
        <charset val="129"/>
      </rPr>
      <t xml:space="preserve">를 하고 이 카드 위의 벚꽃 결정을 전부 더스트로 보낸다.</t>
    </r>
  </si>
  <si>
    <t xml:space="preserve">Ongoing: Sakura tokens cannot leave this card during a main phase. If a Sakura token would be moved from one of your other Enhancements in play to Shadow as part of the beginning of turn process, move it to this card instead.
Ongoing: At the end of either player's turn, if there were ever 5 Seed tokens on this card this turn, you attack with "Range: 5, Damage: 5/5, Unavoidable, Forced: This attack cannot be cancelled.", then move all Sakura tokens from this card to Shadow.</t>
  </si>
  <si>
    <t xml:space="preserve">19-megumi-o-s-4</t>
  </si>
  <si>
    <t xml:space="preserve">瀧河希の掌</t>
  </si>
  <si>
    <t xml:space="preserve">たきがわめぐみのたなごころ</t>
  </si>
  <si>
    <t xml:space="preserve">泷河希之掌</t>
  </si>
  <si>
    <t xml:space="preserve">타키가와 메구미의 손바닥</t>
  </si>
  <si>
    <t xml:space="preserve">Megumi's Spreading Palm</t>
  </si>
  <si>
    <t xml:space="preserve">生育5
【展開中】各ターンにあなたが初めて行うオーラへのダメージが3以下の《攻撃》は+1/+1となる。</t>
  </si>
  <si>
    <t xml:space="preserve">生长5
【展开中】每回合你的第一次对装伤害不大于3的《攻击》得+1/+1。</t>
  </si>
  <si>
    <t xml:space="preserve">生长5
【展开中】每个回合内你进行的第一次对装伤害小于等于3的《攻击》获得+1/+1。</t>
  </si>
  <si>
    <r>
      <rPr>
        <sz val="10"/>
        <rFont val="돋움"/>
        <family val="3"/>
        <charset val="129"/>
      </rPr>
      <t xml:space="preserve">생육</t>
    </r>
    <r>
      <rPr>
        <sz val="10"/>
        <rFont val="ＭＳ Ｐゴシック"/>
        <family val="3"/>
        <charset val="128"/>
      </rPr>
      <t xml:space="preserve">5
【</t>
    </r>
    <r>
      <rPr>
        <sz val="10"/>
        <rFont val="돋움"/>
        <family val="3"/>
        <charset val="129"/>
      </rPr>
      <t xml:space="preserve">전개중</t>
    </r>
    <r>
      <rPr>
        <sz val="10"/>
        <rFont val="ＭＳ Ｐゴシック"/>
        <family val="3"/>
        <charset val="128"/>
      </rPr>
      <t xml:space="preserve">】</t>
    </r>
    <r>
      <rPr>
        <sz val="10"/>
        <rFont val="돋움"/>
        <family val="3"/>
        <charset val="129"/>
      </rPr>
      <t xml:space="preserve">각 턴에 당신이 처음으로 하는 오라 데미지가 3이하의 </t>
    </r>
    <r>
      <rPr>
        <sz val="10"/>
        <rFont val="ＭＳ Ｐゴシック"/>
        <family val="3"/>
        <charset val="128"/>
      </rPr>
      <t xml:space="preserve">《</t>
    </r>
    <r>
      <rPr>
        <sz val="10"/>
        <rFont val="돋움"/>
        <family val="3"/>
        <charset val="129"/>
      </rPr>
      <t xml:space="preserve">공격</t>
    </r>
    <r>
      <rPr>
        <sz val="10"/>
        <rFont val="ＭＳ Ｐゴシック"/>
        <family val="3"/>
        <charset val="128"/>
      </rPr>
      <t xml:space="preserve">》</t>
    </r>
    <r>
      <rPr>
        <sz val="10"/>
        <rFont val="돋움"/>
        <family val="3"/>
        <charset val="129"/>
      </rPr>
      <t xml:space="preserve">은 </t>
    </r>
    <r>
      <rPr>
        <sz val="10"/>
        <rFont val="ＭＳ Ｐゴシック"/>
        <family val="3"/>
        <charset val="128"/>
      </rPr>
      <t xml:space="preserve">+1/+1</t>
    </r>
    <r>
      <rPr>
        <sz val="10"/>
        <rFont val="돋움"/>
        <family val="3"/>
        <charset val="129"/>
      </rPr>
      <t xml:space="preserve"> 된다.</t>
    </r>
  </si>
  <si>
    <t xml:space="preserve">Growth 5
Ongoing: The first attack you make each turn that has 3 or less Damage to Aura gets +1/+1.</t>
  </si>
  <si>
    <t xml:space="preserve">20-kanawe-o-n-1</t>
  </si>
  <si>
    <t xml:space="preserve">kanawe</t>
  </si>
  <si>
    <t xml:space="preserve">空想</t>
  </si>
  <si>
    <t xml:space="preserve">くうそう</t>
  </si>
  <si>
    <t xml:space="preserve">공상</t>
  </si>
  <si>
    <t xml:space="preserve">Conception</t>
  </si>
  <si>
    <t xml:space="preserve">X/1</t>
  </si>
  <si>
    <t xml:space="preserve">【常時】Xは現在の幕の値の半分（切り上げ）に等しい。
【攻撃後】現在の幕の値が偶数ならば、間合⇔ダスト：1</t>
  </si>
  <si>
    <t xml:space="preserve">【常时】X等于现在的幕的值的一半(向上取整)。
【攻击后】现在的幕的值是偶数的话：距↔1↔虚</t>
  </si>
  <si>
    <t xml:space="preserve">【常时】X等于当前剧幕的值的一半（向上取整）。
【攻击后】若当前剧幕的值为偶数，则
距（1）⇔虚</t>
  </si>
  <si>
    <t xml:space="preserve">【상시】X는 현재의 막의 수치의 절반(소수점 올림)과 같다.
【공격후】현재의 막의 수치가 짝수라면,
간격⇔더스트：1</t>
  </si>
  <si>
    <t xml:space="preserve">Forced: X is equal to half the value of the current Act, rounded up.
After Attack: If the value of the current Act is even,
Distance (1)⇔ Shadow</t>
  </si>
  <si>
    <t xml:space="preserve">20-kanawe-o-n-2</t>
  </si>
  <si>
    <t xml:space="preserve">脚本化</t>
  </si>
  <si>
    <t xml:space="preserve">きゃくほんか</t>
  </si>
  <si>
    <t xml:space="preserve">剧本化</t>
  </si>
  <si>
    <t xml:space="preserve">각본화</t>
  </si>
  <si>
    <t xml:space="preserve">Composition</t>
  </si>
  <si>
    <t xml:space="preserve">【攻撃後】追加札から構想カードを1枚準備してもよい。
【常時】あなたの終了フェイズにこのカードを捨て札から山札の底に置いてもよい。</t>
  </si>
  <si>
    <t xml:space="preserve">【攻击后】你可以从追加牌区的构想牌中准备1张构想。
【常时】在你的结束阶段你可以将此牌从弃牌放到牌库底。</t>
  </si>
  <si>
    <t xml:space="preserve">【攻击后】你可以从追加区准备1张构想牌。
【常时】你的结束阶段开始时，你可以将弃牌区中的此牌置于牌库底。</t>
  </si>
  <si>
    <t xml:space="preserve">【공격후】추가패에서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</si>
  <si>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 xml:space="preserve">After Attack: You may prepare one of your set aside Plot cards.
Forced: At the end of your turn, you may move this card from your played pile to the bottom of your deck.</t>
  </si>
  <si>
    <t xml:space="preserve">20-kanawe-o-n-3</t>
  </si>
  <si>
    <t xml:space="preserve">演出化</t>
  </si>
  <si>
    <t xml:space="preserve">えんしゅつか</t>
  </si>
  <si>
    <t xml:space="preserve">연출화</t>
  </si>
  <si>
    <t xml:space="preserve">Staging</t>
  </si>
  <si>
    <t xml:space="preserve">【常時】現在の幕の色が紫ならば、この《攻撃》は+0/+1となる。
【攻撃後】あなたはこのターンに構想を進められない。</t>
  </si>
  <si>
    <t xml:space="preserve">【常时】现在的幕的颜色是《紫》的话，此攻击得+0/+1。
【攻击后】你在这个回合构想无法推进。</t>
  </si>
  <si>
    <t xml:space="preserve">【常时】若当前剧幕的颜色为【紫】，则此《攻击》获得+0/+1。
【攻击后】本回合内你不能达成构想。</t>
  </si>
  <si>
    <t xml:space="preserve">【상시】현재의 막의 색이 보라색이라면, 이 《공격》은 +0/+1된다.
【공격후】당신은 이 턴에 구상을 진행시킬 수 없다.あなたはこのターンに構想を進められない。</t>
  </si>
  <si>
    <t xml:space="preserve">Forced: If the current Act is Purple, this attack gets +0/+1.
After Attack: Your Plots cannot progress this turn.</t>
  </si>
  <si>
    <t xml:space="preserve">20-kanawe-o-n-4</t>
  </si>
  <si>
    <t xml:space="preserve">断行</t>
  </si>
  <si>
    <t xml:space="preserve">だんこう</t>
  </si>
  <si>
    <t xml:space="preserve">단행</t>
  </si>
  <si>
    <t xml:space="preserve">Performance</t>
  </si>
  <si>
    <t xml:space="preserve">基本動作《纏い》を1回行ってもよい。その後、《纏い》以外の基本動作を1回行ってもよい。
全力化：追加札または達成済から構想カードを1枚準備してもよい。相手を畏縮させる。</t>
  </si>
  <si>
    <t xml:space="preserve">你可以进行1次基本动作《装附》，然后你可以进行1次《装附》以外的基本动作。
全力化：你可以从追加牌区或者已达成的构想牌里准备1张构想。令对手畏缩。</t>
  </si>
  <si>
    <t xml:space="preserve">你可以执行1次基本动作《装附》。然后你可以执行1次《装附》以外的基本动作。
全力化：你可以从追加区或已达成区域准备1张构想牌。对手畏缩。</t>
  </si>
  <si>
    <t xml:space="preserve">기본 동작 《휘감기》를 1번 해도 좋다. 그 후, 《휘감기》 이외의 기본 동작을 1번 해도 좋다.
전력화：추가패 또는 달성된 구상 카드를 1장 준비해도 좋다. 상대를 위축시킨다.</t>
  </si>
  <si>
    <t xml:space="preserve">You may perform a Recover basic action, then you may perform a non-Recover basic action.
All-Out: You may prepare one of your set aside or completed Plot cards. Flinch your opponent.</t>
  </si>
  <si>
    <t xml:space="preserve">20-kanawe-o-n-5</t>
  </si>
  <si>
    <t xml:space="preserve">残光</t>
  </si>
  <si>
    <t xml:space="preserve">ざんこう</t>
  </si>
  <si>
    <t xml:space="preserve">잔광</t>
  </si>
  <si>
    <t xml:space="preserve">Afterglow</t>
  </si>
  <si>
    <t xml:space="preserve">相手の手札を見てその中から1枚を選び、それを山札の底に置く。相手は集中力を1得る。</t>
  </si>
  <si>
    <t xml:space="preserve">（自分の手札を右クリックすることで、手札を相手プレイヤーに公開することが可能）</t>
  </si>
  <si>
    <t xml:space="preserve">检视对手的手牌，选其中1张置于牌库底。对手获得1点集中力。</t>
  </si>
  <si>
    <t xml:space="preserve">（右键自己的手牌区可以将手牌展示给对方玩家）</t>
  </si>
  <si>
    <t xml:space="preserve">查看对手手牌，从中选择1张置于对手的牌堆底。对手获得1点集中力。</t>
  </si>
  <si>
    <t xml:space="preserve">상대의 손패를 보고 그 중에서 1장을 고르고 그것을 패산의 밑에 둔다. 상대는 집중력을 1 얻는다.</t>
  </si>
  <si>
    <r>
      <rPr>
        <sz val="10"/>
        <color rgb="FF4F81BD"/>
        <rFont val="ＭＳ Ｐゴシック"/>
        <family val="3"/>
        <charset val="128"/>
      </rPr>
      <t xml:space="preserve">(</t>
    </r>
    <r>
      <rPr>
        <sz val="10"/>
        <color rgb="FF4F81BD"/>
        <rFont val="Malgun Gothic Semilight"/>
        <family val="3"/>
        <charset val="129"/>
      </rPr>
      <t xml:space="preserve">자신의</t>
    </r>
    <r>
      <rPr>
        <sz val="10"/>
        <color rgb="FF4F81BD"/>
        <rFont val="ＭＳ Ｐゴシック"/>
        <family val="3"/>
        <charset val="128"/>
      </rPr>
      <t xml:space="preserve"> </t>
    </r>
    <r>
      <rPr>
        <sz val="10"/>
        <color rgb="FF4F81BD"/>
        <rFont val="Malgun Gothic Semilight"/>
        <family val="3"/>
        <charset val="129"/>
      </rPr>
      <t xml:space="preserve">손패를</t>
    </r>
    <r>
      <rPr>
        <sz val="10"/>
        <color rgb="FF4F81BD"/>
        <rFont val="ＭＳ Ｐゴシック"/>
        <family val="3"/>
        <charset val="128"/>
      </rPr>
      <t xml:space="preserve"> </t>
    </r>
    <r>
      <rPr>
        <sz val="10"/>
        <color rgb="FF4F81BD"/>
        <rFont val="Malgun Gothic Semilight"/>
        <family val="3"/>
        <charset val="129"/>
      </rPr>
      <t xml:space="preserve">우클릭해서</t>
    </r>
    <r>
      <rPr>
        <sz val="10"/>
        <color rgb="FF4F81BD"/>
        <rFont val="ＭＳ Ｐゴシック"/>
        <family val="3"/>
        <charset val="128"/>
      </rPr>
      <t xml:space="preserve"> </t>
    </r>
    <r>
      <rPr>
        <sz val="10"/>
        <color rgb="FF4F81BD"/>
        <rFont val="Malgun Gothic Semilight"/>
        <family val="3"/>
        <charset val="129"/>
      </rPr>
      <t xml:space="preserve">손패를</t>
    </r>
    <r>
      <rPr>
        <sz val="10"/>
        <color rgb="FF4F81BD"/>
        <rFont val="ＭＳ Ｐゴシック"/>
        <family val="3"/>
        <charset val="128"/>
      </rPr>
      <t xml:space="preserve"> </t>
    </r>
    <r>
      <rPr>
        <sz val="10"/>
        <color rgb="FF4F81BD"/>
        <rFont val="Malgun Gothic Semilight"/>
        <family val="3"/>
        <charset val="129"/>
      </rPr>
      <t xml:space="preserve">상대</t>
    </r>
    <r>
      <rPr>
        <sz val="10"/>
        <color rgb="FF4F81BD"/>
        <rFont val="ＭＳ Ｐゴシック"/>
        <family val="3"/>
        <charset val="128"/>
      </rPr>
      <t xml:space="preserve"> </t>
    </r>
    <r>
      <rPr>
        <sz val="10"/>
        <color rgb="FF4F81BD"/>
        <rFont val="Malgun Gothic Semilight"/>
        <family val="3"/>
        <charset val="129"/>
      </rPr>
      <t xml:space="preserve">플레이어에게</t>
    </r>
    <r>
      <rPr>
        <sz val="10"/>
        <color rgb="FF4F81BD"/>
        <rFont val="ＭＳ Ｐゴシック"/>
        <family val="3"/>
        <charset val="128"/>
      </rPr>
      <t xml:space="preserve"> </t>
    </r>
    <r>
      <rPr>
        <sz val="10"/>
        <color rgb="FF4F81BD"/>
        <rFont val="Malgun Gothic Semilight"/>
        <family val="3"/>
        <charset val="129"/>
      </rPr>
      <t xml:space="preserve">공개할</t>
    </r>
    <r>
      <rPr>
        <sz val="10"/>
        <color rgb="FF4F81BD"/>
        <rFont val="ＭＳ Ｐゴシック"/>
        <family val="3"/>
        <charset val="128"/>
      </rPr>
      <t xml:space="preserve"> </t>
    </r>
    <r>
      <rPr>
        <sz val="10"/>
        <color rgb="FF4F81BD"/>
        <rFont val="Malgun Gothic Semilight"/>
        <family val="3"/>
        <charset val="129"/>
      </rPr>
      <t xml:space="preserve">수</t>
    </r>
    <r>
      <rPr>
        <sz val="10"/>
        <color rgb="FF4F81BD"/>
        <rFont val="ＭＳ Ｐゴシック"/>
        <family val="3"/>
        <charset val="128"/>
      </rPr>
      <t xml:space="preserve"> </t>
    </r>
    <r>
      <rPr>
        <sz val="10"/>
        <color rgb="FF4F81BD"/>
        <rFont val="Malgun Gothic Semilight"/>
        <family val="3"/>
        <charset val="129"/>
      </rPr>
      <t xml:space="preserve">있음</t>
    </r>
    <r>
      <rPr>
        <sz val="10"/>
        <color rgb="FF4F81BD"/>
        <rFont val="ＭＳ Ｐゴシック"/>
        <family val="3"/>
        <charset val="128"/>
      </rPr>
      <t xml:space="preserve">)</t>
    </r>
  </si>
  <si>
    <t xml:space="preserve">Look at your opponent's hand. Choose a card from it and put it at the bottom of their deck. They gain 1 Vigor.</t>
  </si>
  <si>
    <t xml:space="preserve">(To reveal your hand, right-click on the hand area.)</t>
  </si>
  <si>
    <t xml:space="preserve">20-kanawe-o-n-6</t>
  </si>
  <si>
    <t xml:space="preserve">即興</t>
  </si>
  <si>
    <t xml:space="preserve">そっきょう</t>
  </si>
  <si>
    <t xml:space="preserve">即兴</t>
  </si>
  <si>
    <t xml:space="preserve">즉흥</t>
  </si>
  <si>
    <t xml:space="preserve">Improvise</t>
  </si>
  <si>
    <t xml:space="preserve">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t>
  </si>
  <si>
    <t xml:space="preserve">从手牌中选1张其他女神的非《全力》的《攻击》牌，你可以使用之。若此牌对应了一个《攻击》，则视为所选择的牌也对应了那个《攻击》。这之后，如果现在的幕的颜色是《绿》的话，将所选这的那张牌移回手牌。</t>
  </si>
  <si>
    <t xml:space="preserve">你可以从手牌中使用1张其他女神的非全力的《攻击》牌。若此牌对应了一个《攻击》，则视为所使用的牌也对应了该《攻击》。然后若当前剧幕的颜色为【绿】且该牌位于弃牌区，则将该牌置入手牌。</t>
  </si>
  <si>
    <t xml:space="preserve">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t>
  </si>
  <si>
    <t xml:space="preserve">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t>
  </si>
  <si>
    <t xml:space="preserve">20-kanawe-o-n-7</t>
  </si>
  <si>
    <t xml:space="preserve">封殺</t>
  </si>
  <si>
    <t xml:space="preserve">ふうさつ</t>
  </si>
  <si>
    <t xml:space="preserve">封杀</t>
  </si>
  <si>
    <t xml:space="preserve">봉살</t>
  </si>
  <si>
    <t xml:space="preserve">Censor</t>
  </si>
  <si>
    <t xml:space="preserve">【展開時】カードの名前を1つ宣言する。
【展開中】相手のターン中、相手は宣言された名前を持つ切札を使用できない。現在の幕の色が赤ならば、宣言された名前を持つ通常札も使用できない。
【破棄時】あなたは集中力を1得る。</t>
  </si>
  <si>
    <t xml:space="preserve">【展开时】宣告1个卡牌名。
【展开中】对手的回合中，对手不能使用具宣告的卡牌名的王牌。如果现在的幕的颜色是《红》的话，对手也不能使用具宣告的卡牌名的通常牌。
【破弃时】你获得1点集中力。</t>
  </si>
  <si>
    <t xml:space="preserve">【展开时】宣言1个牌名。
【展开中】对手的回合内，对手不能使用具有你所宣言的名称的王牌。若当前剧幕的颜色为【红】，对手不能使用具有你所宣言的名称的通常牌。
【破弃时】你获得1点集中力。</t>
  </si>
  <si>
    <t xml:space="preserve">【전개시】카드의 이름을 1개 선언한다.
【전개중】상대의 턴 중에 상대는 선언된 이름을 가진 비장패를 사용할 수 없다. 현재의 막의 색이 적색이라면 선언된 이름을 가진 통상패도 사용할 수 없다.
【파기시】당신은 집중력을 1 얻는다.</t>
  </si>
  <si>
    <t xml:space="preserve">Initialize: Name a card.
Ongoing: During your opponent's turn, they cannot play Special cards with that name. If the current Act is Red, they also cannot play Normal cards with that name.
Disenchant: Gain 1 Vigor.</t>
  </si>
  <si>
    <t xml:space="preserve">20-kanawe-o-s-1</t>
  </si>
  <si>
    <t xml:space="preserve">たまゆらふみ</t>
  </si>
  <si>
    <t xml:space="preserve">玉响一瞬书成文</t>
  </si>
  <si>
    <t xml:space="preserve">玉响书</t>
  </si>
  <si>
    <t xml:space="preserve">타마유라후미</t>
  </si>
  <si>
    <t xml:space="preserve">Action to the Word</t>
  </si>
  <si>
    <t xml:space="preserve">以下のどちらかを選ぶ。
・追加札から構想カードを1枚準備する。このターンの終了フェイズにこのカードを未使用に戻す。
・達成済から構想カードを1枚準備する。</t>
  </si>
  <si>
    <t xml:space="preserve">选择以下一项。
●从追加牌区的构想牌中准备1张构想。这个回合的结束阶段让此牌变回未使用的状态。
●从已达成的构想牌中准备1张构想。</t>
  </si>
  <si>
    <t xml:space="preserve">选择1项：
·从追加区准备1张构想牌。本回合的结束阶段开始时，将此牌变为未使用状态。
·从已达成区域准备1张构想牌。</t>
  </si>
  <si>
    <t xml:space="preserve">아래 중 1개를 고른다.
・추가패에서 구상 카드를 1장 준비한다. 이 턴 종료 페이즈에 이 카드를 미사용으로 되돌린다.
・달성된 구상 카드를 1장 준비한다.</t>
  </si>
  <si>
    <t xml:space="preserve">Choose one:
・Prepare one of your set aside Plot cards. At the end of this turn, turn this card face-down.
・Prepare one of your completed Plot cards.</t>
  </si>
  <si>
    <t xml:space="preserve">20-kanawe-o-s-2</t>
  </si>
  <si>
    <t xml:space="preserve">ほかげきらぼし</t>
  </si>
  <si>
    <t xml:space="preserve">灯影簇宛若繁星</t>
  </si>
  <si>
    <t xml:space="preserve">灯影辉星</t>
  </si>
  <si>
    <t xml:space="preserve">호카게키라보시</t>
  </si>
  <si>
    <t xml:space="preserve">Master of Fates</t>
  </si>
  <si>
    <t xml:space="preserve">【常時】Xは現在の幕の値に等しい。
基本動作を1回行う。その後、現在の幕の色が緑、赤、紫のいずれかならば、その効果を得る。
----
【即再起】次の幕へ向かう。</t>
  </si>
  <si>
    <t xml:space="preserve">【常时】X等于现在的幕的值。
进行1次基本动作。然后，现在的幕的颜色是《绿》、《红》、《紫》中的任一种的话，获得对应的幕效果。
----
【即再起】进入下一幕。</t>
  </si>
  <si>
    <t xml:space="preserve">【常时】X等于当前剧幕的值。
执行1次基本动作。然后若当前剧幕的颜色为【绿】、【红】、【紫】之一，则结算其对应的效果。
----
【即再起】进入下一个剧幕。</t>
  </si>
  <si>
    <t xml:space="preserve">【상시】X는 현재의 막의 수치와 같다.
기본 동작을 1번 한다. 그 후, 현재의 막의 색이 보라색, 적색, 녹색 중 하나라면 그 효과를 얻는다.
----
【즉재기】다음 막으로 진행된다.</t>
  </si>
  <si>
    <t xml:space="preserve">Forced: X is the value of the current Act.
Perform a basic action. Then, if the current Act is Green, Red, or Purple, resolve that color's effect.
Immediate Resurgence: Advance to the next Act.</t>
  </si>
  <si>
    <t xml:space="preserve">20-kanawe-o-s-3</t>
  </si>
  <si>
    <t xml:space="preserve">あたらよちよに</t>
  </si>
  <si>
    <t xml:space="preserve">虽千代可惜夜短</t>
  </si>
  <si>
    <t xml:space="preserve">可惜夜续千代</t>
  </si>
  <si>
    <t xml:space="preserve">아타라요치요니</t>
  </si>
  <si>
    <t xml:space="preserve">Better Part of Valor</t>
  </si>
  <si>
    <t xml:space="preserve">【攻撃後】対応した《攻撃》を打ち消す。
その《攻撃》が通常札ならば、そのカードを山札の上に置く。その《攻撃》が切札ならば、そのカードを未使用に戻す。</t>
  </si>
  <si>
    <t xml:space="preserve">【攻击后】打消被对应的《攻击》。那个《攻击》是通常牌的话，将其置于牌库顶；那个《攻击》是王牌的话，将其变回未使用的状态。</t>
  </si>
  <si>
    <t xml:space="preserve">【攻击后】打消被对应的《攻击》。若被对应的《攻击》为通常牌，则将该牌置于牌库顶。若被对应的《攻击》为王牌，则将该牌变为未使用状态。</t>
  </si>
  <si>
    <t xml:space="preserve">【공격후】대응한 《공격》을 무효화한다.
그 《공격》이 통상패라면 그 카드를 패산 위로 되돌린다. 그 《공격》이 비장패라면 그 카드를 미사용으로 되돌린다.</t>
  </si>
  <si>
    <t xml:space="preserve">After Attack: Cancel the attack this card was played as a Reaction to. If that attack was a Normal, put that card on the top of its owner's deck. If that attack was a Special, turn that card face-down.</t>
  </si>
  <si>
    <t xml:space="preserve">20-kanawe-o-s-4</t>
  </si>
  <si>
    <t xml:space="preserve">はらからのあまつそら</t>
  </si>
  <si>
    <t xml:space="preserve">同胞彼方之天穹</t>
  </si>
  <si>
    <t xml:space="preserve">同胞的天空</t>
  </si>
  <si>
    <t xml:space="preserve">하라카라노아마츠소라</t>
  </si>
  <si>
    <t xml:space="preserve">The World's a Stage</t>
  </si>
  <si>
    <t xml:space="preserve">あなたの手札から通常札を1枚公開し、それを取り除いてもよい。そうした場合、眼前構築で選んでいないあなたの通常札1枚を公開し、それを手札に加える。
このカードを取り除き、眼前構築で選んでいないあなたの切札1枚を未使用で得る。</t>
  </si>
  <si>
    <t xml:space="preserve">（表向きの状態で右クリックすることで効果を発動可能）</t>
  </si>
  <si>
    <t xml:space="preserve">你可以展示你的1张手牌里的通常牌并将其移出游戏，若如此做，展示1张眼前构筑时没有选用的通常牌，并将其加入手牌。
将此牌移出游戏，以未使用的状态获得1张眼前构筑时没有选用的王牌。</t>
  </si>
  <si>
    <t xml:space="preserve">（面朝上的状态右键就可以发动这个效果）</t>
  </si>
  <si>
    <t xml:space="preserve">你可以从手牌中展示1张通常牌并将其移出游戏。若如此做，则展示1张你眼前构筑时没有选用的通常牌，将其加入手牌。
将此牌移出游戏，然后将1张你眼前构筑时没有选用的王牌以未使用状态加入王牌。</t>
  </si>
  <si>
    <t xml:space="preserve">당신의 손패에서 통상패를 1장 공개하고 그것을 제외해도 좋다. 그렇게 했다면 안전구축에서 고르지 않았던 당신의 통상패 1장을 공개하고 그것을 손패에 더한다.
이 카드를 제외하고 안전구축에서 고르지 않은 당신의 비장패 1장을 미사용으로 얻는다.</t>
  </si>
  <si>
    <r>
      <rPr>
        <sz val="10"/>
        <color rgb="FF4F81BD"/>
        <rFont val="ＭＳ Ｐゴシック"/>
        <family val="3"/>
        <charset val="128"/>
      </rPr>
      <t xml:space="preserve">(</t>
    </r>
    <r>
      <rPr>
        <sz val="10"/>
        <color rgb="FF4F81BD"/>
        <rFont val="Malgun Gothic Semilight"/>
        <family val="3"/>
        <charset val="129"/>
      </rPr>
      <t xml:space="preserve">앞면</t>
    </r>
    <r>
      <rPr>
        <sz val="10"/>
        <color rgb="FF4F81BD"/>
        <rFont val="ＭＳ Ｐゴシック"/>
        <family val="3"/>
        <charset val="128"/>
      </rPr>
      <t xml:space="preserve"> </t>
    </r>
    <r>
      <rPr>
        <sz val="10"/>
        <color rgb="FF4F81BD"/>
        <rFont val="Malgun Gothic Semilight"/>
        <family val="3"/>
        <charset val="129"/>
      </rPr>
      <t xml:space="preserve">표시</t>
    </r>
    <r>
      <rPr>
        <sz val="10"/>
        <color rgb="FF4F81BD"/>
        <rFont val="ＭＳ Ｐゴシック"/>
        <family val="3"/>
        <charset val="128"/>
      </rPr>
      <t xml:space="preserve"> </t>
    </r>
    <r>
      <rPr>
        <sz val="10"/>
        <color rgb="FF4F81BD"/>
        <rFont val="Malgun Gothic Semilight"/>
        <family val="3"/>
        <charset val="129"/>
      </rPr>
      <t xml:space="preserve">상태로</t>
    </r>
    <r>
      <rPr>
        <sz val="10"/>
        <color rgb="FF4F81BD"/>
        <rFont val="ＭＳ Ｐゴシック"/>
        <family val="3"/>
        <charset val="128"/>
      </rPr>
      <t xml:space="preserve"> </t>
    </r>
    <r>
      <rPr>
        <sz val="10"/>
        <color rgb="FF4F81BD"/>
        <rFont val="Malgun Gothic Semilight"/>
        <family val="3"/>
        <charset val="129"/>
      </rPr>
      <t xml:space="preserve">우클릭해서</t>
    </r>
    <r>
      <rPr>
        <sz val="10"/>
        <color rgb="FF4F81BD"/>
        <rFont val="ＭＳ Ｐゴシック"/>
        <family val="3"/>
        <charset val="128"/>
      </rPr>
      <t xml:space="preserve"> </t>
    </r>
    <r>
      <rPr>
        <sz val="10"/>
        <color rgb="FF4F81BD"/>
        <rFont val="Malgun Gothic Semilight"/>
        <family val="3"/>
        <charset val="129"/>
      </rPr>
      <t xml:space="preserve">효과를</t>
    </r>
    <r>
      <rPr>
        <sz val="10"/>
        <color rgb="FF4F81BD"/>
        <rFont val="ＭＳ Ｐゴシック"/>
        <family val="3"/>
        <charset val="128"/>
      </rPr>
      <t xml:space="preserve"> </t>
    </r>
    <r>
      <rPr>
        <sz val="10"/>
        <color rgb="FF4F81BD"/>
        <rFont val="Malgun Gothic Semilight"/>
        <family val="3"/>
        <charset val="129"/>
      </rPr>
      <t xml:space="preserve">발동할</t>
    </r>
    <r>
      <rPr>
        <sz val="10"/>
        <color rgb="FF4F81BD"/>
        <rFont val="ＭＳ Ｐゴシック"/>
        <family val="3"/>
        <charset val="128"/>
      </rPr>
      <t xml:space="preserve"> </t>
    </r>
    <r>
      <rPr>
        <sz val="10"/>
        <color rgb="FF4F81BD"/>
        <rFont val="Malgun Gothic Semilight"/>
        <family val="3"/>
        <charset val="129"/>
      </rPr>
      <t xml:space="preserve">수</t>
    </r>
    <r>
      <rPr>
        <sz val="10"/>
        <color rgb="FF4F81BD"/>
        <rFont val="ＭＳ Ｐゴシック"/>
        <family val="3"/>
        <charset val="128"/>
      </rPr>
      <t xml:space="preserve"> </t>
    </r>
    <r>
      <rPr>
        <sz val="10"/>
        <color rgb="FF4F81BD"/>
        <rFont val="Malgun Gothic Semilight"/>
        <family val="3"/>
        <charset val="129"/>
      </rPr>
      <t xml:space="preserve">있음</t>
    </r>
    <r>
      <rPr>
        <sz val="10"/>
        <color rgb="FF4F81BD"/>
        <rFont val="ＭＳ Ｐゴシック"/>
        <family val="3"/>
        <charset val="128"/>
      </rPr>
      <t xml:space="preserve">)</t>
    </r>
  </si>
  <si>
    <t xml:space="preserve">You may reveal a Normal card in your hand and remove it from the game. If you do, choose a Normal card you did not include in your deck during deck construction, reveal it, and add it to your hand.
Remove this card from the game. Add a Special card you did not include in your deck during deck construction and add it to your Special cards, face-down.</t>
  </si>
  <si>
    <t xml:space="preserve">(To use this effect, right-click on this card while it is face-up.)</t>
  </si>
  <si>
    <t xml:space="preserve">20-kanawe-o-p-01</t>
  </si>
  <si>
    <t xml:space="preserve">殺陣</t>
  </si>
  <si>
    <t xml:space="preserve">武打</t>
  </si>
  <si>
    <t xml:space="preserve">杀阵</t>
  </si>
  <si>
    <t xml:space="preserve">살진</t>
  </si>
  <si>
    <t xml:space="preserve">Stage Combat</t>
  </si>
  <si>
    <t xml:space="preserve">構想</t>
  </si>
  <si>
    <t xml:space="preserve">このターンに《攻撃》か対応が合計2回以上行われた。
（達成回数：2）</t>
  </si>
  <si>
    <t xml:space="preserve">这个回合《攻击》和对应合计进行了至少2次。
（所需完成次数：2）</t>
  </si>
  <si>
    <r>
      <rPr>
        <sz val="10"/>
        <color rgb="FF000000"/>
        <rFont val="MS PGothic"/>
        <family val="3"/>
        <charset val="128"/>
      </rPr>
      <t xml:space="preserve">本回合内双方</t>
    </r>
    <r>
      <rPr>
        <sz val="10"/>
        <color rgb="FF000000"/>
        <rFont val="NSimSun"/>
        <family val="3"/>
        <charset val="134"/>
      </rPr>
      <t xml:space="preserve">进</t>
    </r>
    <r>
      <rPr>
        <sz val="10"/>
        <color rgb="FF000000"/>
        <rFont val="MS PGothic"/>
        <family val="3"/>
        <charset val="128"/>
      </rPr>
      <t xml:space="preserve">行了至少2次《攻</t>
    </r>
    <r>
      <rPr>
        <sz val="10"/>
        <color rgb="FF000000"/>
        <rFont val="NSimSun"/>
        <family val="3"/>
        <charset val="134"/>
      </rPr>
      <t xml:space="preserve">击</t>
    </r>
    <r>
      <rPr>
        <sz val="10"/>
        <color rgb="FF000000"/>
        <rFont val="MS PGothic"/>
        <family val="3"/>
        <charset val="128"/>
      </rPr>
      <t xml:space="preserve">》或</t>
    </r>
    <r>
      <rPr>
        <sz val="10"/>
        <color rgb="FF000000"/>
        <rFont val="NSimSun"/>
        <family val="3"/>
        <charset val="134"/>
      </rPr>
      <t xml:space="preserve">对应</t>
    </r>
    <r>
      <rPr>
        <sz val="10"/>
        <color rgb="FF000000"/>
        <rFont val="MS PGothic"/>
        <family val="3"/>
        <charset val="128"/>
      </rPr>
      <t xml:space="preserve">。
（达成次数：2次）</t>
    </r>
  </si>
  <si>
    <t xml:space="preserve">이 턴에 《공격》이나 대응이 합계 2번 이상 이루어졌다.
（달성회수：2）</t>
  </si>
  <si>
    <t xml:space="preserve">2 or more total attacks and Reactions to attacks were made this turn.
(Required number of achievements: 2)</t>
  </si>
  <si>
    <t xml:space="preserve">20-kanawe-o-p-01-will</t>
  </si>
  <si>
    <t xml:space="preserve">このターンに《攻撃》か対応が合計5回以上行われた。
（達成回数：1）</t>
  </si>
  <si>
    <t xml:space="preserve">这个回合《攻击》和对应合计进行了至少5次。
（所需完成次数：1）</t>
  </si>
  <si>
    <r>
      <rPr>
        <sz val="10"/>
        <color rgb="FF000000"/>
        <rFont val="MS PGothic"/>
        <family val="3"/>
        <charset val="128"/>
      </rPr>
      <t xml:space="preserve">本回合内双方</t>
    </r>
    <r>
      <rPr>
        <sz val="10"/>
        <color rgb="FF000000"/>
        <rFont val="NSimSun"/>
        <family val="3"/>
        <charset val="134"/>
      </rPr>
      <t xml:space="preserve">进</t>
    </r>
    <r>
      <rPr>
        <sz val="10"/>
        <color rgb="FF000000"/>
        <rFont val="MS PGothic"/>
        <family val="3"/>
        <charset val="128"/>
      </rPr>
      <t xml:space="preserve">行了至少5次《攻</t>
    </r>
    <r>
      <rPr>
        <sz val="10"/>
        <color rgb="FF000000"/>
        <rFont val="NSimSun"/>
        <family val="3"/>
        <charset val="134"/>
      </rPr>
      <t xml:space="preserve">击</t>
    </r>
    <r>
      <rPr>
        <sz val="10"/>
        <color rgb="FF000000"/>
        <rFont val="MS PGothic"/>
        <family val="3"/>
        <charset val="128"/>
      </rPr>
      <t xml:space="preserve">》或</t>
    </r>
    <r>
      <rPr>
        <sz val="10"/>
        <color rgb="FF000000"/>
        <rFont val="NSimSun"/>
        <family val="3"/>
        <charset val="134"/>
      </rPr>
      <t xml:space="preserve">对应</t>
    </r>
    <r>
      <rPr>
        <sz val="10"/>
        <color rgb="FF000000"/>
        <rFont val="MS PGothic"/>
        <family val="3"/>
        <charset val="128"/>
      </rPr>
      <t xml:space="preserve">。
（达成次数：1次）</t>
    </r>
  </si>
  <si>
    <t xml:space="preserve">이 턴에 《공격》이나 대응이 합계 5번 이상 이루어졌다.
（달성회수：1）</t>
  </si>
  <si>
    <t xml:space="preserve">5 or more total attacks and Reactions to attacks were made this turn.
(Required number of achievements: 1)</t>
  </si>
  <si>
    <t xml:space="preserve">20-kanawe-o-p-02</t>
  </si>
  <si>
    <t xml:space="preserve">桜飛沫</t>
  </si>
  <si>
    <t xml:space="preserve">樱飞沫</t>
  </si>
  <si>
    <t xml:space="preserve">벚꽃연막</t>
  </si>
  <si>
    <t xml:space="preserve">Shower of Petals</t>
  </si>
  <si>
    <t xml:space="preserve">このターンに3個以上の桜花結晶が付与札以外の領域へ一度に移動した。
（達成回数：1）</t>
  </si>
  <si>
    <t xml:space="preserve">这个回合有至少3个的樱花结晶一次性移向付与牌区以外的区域。
（所需完成次数：1）</t>
  </si>
  <si>
    <r>
      <rPr>
        <sz val="10"/>
        <color rgb="FF000000"/>
        <rFont val="MS PGothic"/>
        <family val="3"/>
        <charset val="128"/>
      </rPr>
      <t xml:space="preserve">本回合内有至少3个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晶一次性移</t>
    </r>
    <r>
      <rPr>
        <sz val="10"/>
        <color rgb="FF000000"/>
        <rFont val="NSimSun"/>
        <family val="3"/>
        <charset val="134"/>
      </rPr>
      <t xml:space="preserve">动</t>
    </r>
    <r>
      <rPr>
        <sz val="10"/>
        <color rgb="FF000000"/>
        <rFont val="MS PGothic"/>
        <family val="3"/>
        <charset val="128"/>
      </rPr>
      <t xml:space="preserve">到了付与区以外的区域。
（达成次数：1次）</t>
    </r>
  </si>
  <si>
    <t xml:space="preserve">이 턴에 3개 이상의 벚꽃결정이 부여패 이외의 영역으로 한 번에 이동했다.
（달성회수：1）</t>
  </si>
  <si>
    <t xml:space="preserve">3 or more Sakura tokens were moved simultaneously this turn to zones other than an Enhancement in play.
(Required number of achievements: 1)</t>
  </si>
  <si>
    <t xml:space="preserve">20-kanawe-o-p-02-will</t>
  </si>
  <si>
    <t xml:space="preserve">このターンに5個以上の桜花結晶が一度に移動した。
（達成回数：1）</t>
  </si>
  <si>
    <t xml:space="preserve">这个回合一次性移动了至少5个的樱花结晶。
（所需完成次数：1）</t>
  </si>
  <si>
    <r>
      <rPr>
        <sz val="10"/>
        <color rgb="FF000000"/>
        <rFont val="MS PGothic"/>
        <family val="3"/>
        <charset val="128"/>
      </rPr>
      <t xml:space="preserve">本回合内有至少5个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晶一次性移</t>
    </r>
    <r>
      <rPr>
        <sz val="10"/>
        <color rgb="FF000000"/>
        <rFont val="NSimSun"/>
        <family val="3"/>
        <charset val="134"/>
      </rPr>
      <t xml:space="preserve">动</t>
    </r>
    <r>
      <rPr>
        <sz val="10"/>
        <color rgb="FF000000"/>
        <rFont val="MS PGothic"/>
        <family val="3"/>
        <charset val="128"/>
      </rPr>
      <t xml:space="preserve">到了其他区域。
（达成次数：1次）</t>
    </r>
  </si>
  <si>
    <t xml:space="preserve">이 턴에 5개 이상의 벚꽃결정이 한 번에 이동했다.
（달성회수：1）</t>
  </si>
  <si>
    <t xml:space="preserve">5 or more Sakura tokens were moved simultaneously this turn.
(Required number of achievements: 1)</t>
  </si>
  <si>
    <t xml:space="preserve">20-kanawe-o-p-03</t>
  </si>
  <si>
    <t xml:space="preserve">鼓動</t>
  </si>
  <si>
    <t xml:space="preserve">鼓动</t>
  </si>
  <si>
    <r>
      <rPr>
        <sz val="10"/>
        <color rgb="FF000000"/>
        <rFont val="MS PGothic"/>
        <family val="3"/>
        <charset val="128"/>
      </rPr>
      <t xml:space="preserve">鼓</t>
    </r>
    <r>
      <rPr>
        <sz val="10"/>
        <color rgb="FF000000"/>
        <rFont val="NSimSun"/>
        <family val="3"/>
        <charset val="134"/>
      </rPr>
      <t xml:space="preserve">动</t>
    </r>
  </si>
  <si>
    <t xml:space="preserve">고동</t>
  </si>
  <si>
    <t xml:space="preserve">Beat</t>
  </si>
  <si>
    <t xml:space="preserve">このターンにライフが変化した。
（達成回数：2）</t>
  </si>
  <si>
    <t xml:space="preserve">这个回合自命或敌命发生过变化。
（所需完成次数：2）</t>
  </si>
  <si>
    <r>
      <rPr>
        <sz val="10"/>
        <color rgb="FF000000"/>
        <rFont val="MS PGothic"/>
        <family val="3"/>
        <charset val="128"/>
      </rPr>
      <t xml:space="preserve">本回合内某一方命中的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t>
    </r>
    <r>
      <rPr>
        <sz val="10"/>
        <color rgb="FF000000"/>
        <rFont val="NSimSun"/>
        <family val="3"/>
        <charset val="134"/>
      </rPr>
      <t xml:space="preserve">发</t>
    </r>
    <r>
      <rPr>
        <sz val="10"/>
        <color rgb="FF000000"/>
        <rFont val="MS PGothic"/>
        <family val="3"/>
        <charset val="128"/>
      </rPr>
      <t xml:space="preserve">生</t>
    </r>
    <r>
      <rPr>
        <sz val="10"/>
        <color rgb="FF000000"/>
        <rFont val="NSimSun"/>
        <family val="3"/>
        <charset val="134"/>
      </rPr>
      <t xml:space="preserve">变</t>
    </r>
    <r>
      <rPr>
        <sz val="10"/>
        <color rgb="FF000000"/>
        <rFont val="MS PGothic"/>
        <family val="3"/>
        <charset val="128"/>
      </rPr>
      <t xml:space="preserve">化。
（达成次数：2次）</t>
    </r>
  </si>
  <si>
    <t xml:space="preserve">이 턴에 라이프가 변화했다.
（달성회수：2）</t>
  </si>
  <si>
    <t xml:space="preserve">A player's Life changed this turn.
(Required number of achievements: 2)</t>
  </si>
  <si>
    <t xml:space="preserve">20-kanawe-o-p-03-will</t>
  </si>
  <si>
    <t xml:space="preserve">このターンにライフが一度に2以上変化した。
（達成回数：1）</t>
  </si>
  <si>
    <t xml:space="preserve">这个回合自命或敌命发生过一次性至少2点的变化。
（所需完成次数：1）</t>
  </si>
  <si>
    <r>
      <rPr>
        <sz val="10"/>
        <color rgb="FF000000"/>
        <rFont val="MS PGothic"/>
        <family val="3"/>
        <charset val="128"/>
      </rPr>
      <t xml:space="preserve">本回合内某一方命中的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晶的数目一次性</t>
    </r>
    <r>
      <rPr>
        <sz val="10"/>
        <color rgb="FF000000"/>
        <rFont val="NSimSun"/>
        <family val="3"/>
        <charset val="134"/>
      </rPr>
      <t xml:space="preserve">变</t>
    </r>
    <r>
      <rPr>
        <sz val="10"/>
        <color rgb="FF000000"/>
        <rFont val="MS PGothic"/>
        <family val="3"/>
        <charset val="128"/>
      </rPr>
      <t xml:space="preserve">化了2及以上。
（达成次数：1次）</t>
    </r>
  </si>
  <si>
    <t xml:space="preserve">이 턴에 라이프가 한 번에 2이상 변화했다.
（달성회수：1）</t>
  </si>
  <si>
    <t xml:space="preserve">A player's Life changed by 2 or more at once this turn.
(Required number of achievements: 1)</t>
  </si>
  <si>
    <t xml:space="preserve">20-kanawe-o-p-04</t>
  </si>
  <si>
    <t xml:space="preserve">明転</t>
  </si>
  <si>
    <t xml:space="preserve">明转</t>
  </si>
  <si>
    <t xml:space="preserve">명전</t>
  </si>
  <si>
    <t xml:space="preserve">A Vista</t>
  </si>
  <si>
    <t xml:space="preserve">このターンに矢印効果を解決した。
（達成回数：2）</t>
  </si>
  <si>
    <t xml:space="preserve">这个回合结算过箭头效果。
（所需完成次数：2）</t>
  </si>
  <si>
    <r>
      <rPr>
        <sz val="10"/>
        <color rgb="FF000000"/>
        <rFont val="MS PGothic"/>
        <family val="3"/>
        <charset val="128"/>
      </rPr>
      <t xml:space="preserve">本回合内</t>
    </r>
    <r>
      <rPr>
        <sz val="10"/>
        <color rgb="FF000000"/>
        <rFont val="NSimSun"/>
        <family val="3"/>
        <charset val="134"/>
      </rPr>
      <t xml:space="preserve">结</t>
    </r>
    <r>
      <rPr>
        <sz val="10"/>
        <color rgb="FF000000"/>
        <rFont val="MS PGothic"/>
        <family val="3"/>
        <charset val="128"/>
      </rPr>
      <t xml:space="preserve">算了箭</t>
    </r>
    <r>
      <rPr>
        <sz val="10"/>
        <color rgb="FF000000"/>
        <rFont val="NSimSun"/>
        <family val="3"/>
        <charset val="134"/>
      </rPr>
      <t xml:space="preserve">头</t>
    </r>
    <r>
      <rPr>
        <sz val="10"/>
        <color rgb="FF000000"/>
        <rFont val="MS PGothic"/>
        <family val="3"/>
        <charset val="128"/>
      </rPr>
      <t xml:space="preserve">效果。
（达成次数：2次）</t>
    </r>
  </si>
  <si>
    <t xml:space="preserve">이 턴에 화살표 효과를 해결했다.
（달성회수：2）</t>
  </si>
  <si>
    <t xml:space="preserve">An arrow effect was resolved this turn.
(Required number of achievements: 2)</t>
  </si>
  <si>
    <t xml:space="preserve">20-kanawe-o-p-04-will</t>
  </si>
  <si>
    <t xml:space="preserve">このターンに矢印効果を2回以上解決した。
（達成回数：2）</t>
  </si>
  <si>
    <t xml:space="preserve">这个回合结算过至少2次箭头效果。
（所需完成次数：2）</t>
  </si>
  <si>
    <r>
      <rPr>
        <sz val="10"/>
        <color rgb="FF000000"/>
        <rFont val="MS PGothic"/>
        <family val="3"/>
        <charset val="128"/>
      </rPr>
      <t xml:space="preserve">本回合内</t>
    </r>
    <r>
      <rPr>
        <sz val="10"/>
        <color rgb="FF000000"/>
        <rFont val="NSimSun"/>
        <family val="3"/>
        <charset val="134"/>
      </rPr>
      <t xml:space="preserve">结</t>
    </r>
    <r>
      <rPr>
        <sz val="10"/>
        <color rgb="FF000000"/>
        <rFont val="MS PGothic"/>
        <family val="3"/>
        <charset val="128"/>
      </rPr>
      <t xml:space="preserve">算了至少2次箭</t>
    </r>
    <r>
      <rPr>
        <sz val="10"/>
        <color rgb="FF000000"/>
        <rFont val="NSimSun"/>
        <family val="3"/>
        <charset val="134"/>
      </rPr>
      <t xml:space="preserve">头</t>
    </r>
    <r>
      <rPr>
        <sz val="10"/>
        <color rgb="FF000000"/>
        <rFont val="MS PGothic"/>
        <family val="3"/>
        <charset val="128"/>
      </rPr>
      <t xml:space="preserve">效果。
（达成次数：2次）</t>
    </r>
  </si>
  <si>
    <t xml:space="preserve">이 턴에 화살표 효과를 2번 해결했다.
（달성회수：2）</t>
  </si>
  <si>
    <t xml:space="preserve">2 or more arrow effects were resolved this turn.
(Required number of achievements: 2)</t>
  </si>
  <si>
    <t xml:space="preserve">20-kanawe-o-p-05</t>
  </si>
  <si>
    <t xml:space="preserve">粒立て</t>
  </si>
  <si>
    <t xml:space="preserve">出类拔萃</t>
  </si>
  <si>
    <t xml:space="preserve">战栗</t>
  </si>
  <si>
    <t xml:space="preserve">강조하기</t>
  </si>
  <si>
    <t xml:space="preserve">Line Read</t>
  </si>
  <si>
    <t xml:space="preserve">このターンに準備されたのでなく、このターンに《全力》カードが使用された。
（達成回数：1）</t>
  </si>
  <si>
    <t xml:space="preserve">不是这个回合准备的构想，并且这个回合使用了《全力》牌。
（所需完成次数：1）</t>
  </si>
  <si>
    <r>
      <rPr>
        <sz val="10"/>
        <color rgb="FF000000"/>
        <rFont val="MS PGothic"/>
        <family val="3"/>
        <charset val="128"/>
      </rPr>
      <t xml:space="preserve">本回合内没有准</t>
    </r>
    <r>
      <rPr>
        <sz val="10"/>
        <color rgb="FF000000"/>
        <rFont val="NSimSun"/>
        <family val="3"/>
        <charset val="134"/>
      </rPr>
      <t xml:space="preserve">备</t>
    </r>
    <r>
      <rPr>
        <sz val="10"/>
        <color rgb="FF000000"/>
        <rFont val="MS PGothic"/>
        <family val="3"/>
        <charset val="128"/>
      </rPr>
      <t xml:space="preserve">构想，且本回合内使用了《全力》卡。
（达成次数：1次）</t>
    </r>
  </si>
  <si>
    <t xml:space="preserve">이 턴에 준비되지 않았고, 이 턴에 《전력》 카드가 사용되었다.
（달성회수：1）</t>
  </si>
  <si>
    <t xml:space="preserve">This Plot was not prepared this turn, and a Throughout card was played this turn.
(Required number of achievements: 1)</t>
  </si>
  <si>
    <t xml:space="preserve">20-kanawe-o-p-05-will</t>
  </si>
  <si>
    <t xml:space="preserve">このターンに準備されたのでなく、このターンに《全力》カードが使用された。
（達成回数：2）</t>
  </si>
  <si>
    <t xml:space="preserve">不是这个回合准备的构想，并且这个回合使用了《全力》牌。
（所需完成次数：2）</t>
  </si>
  <si>
    <r>
      <rPr>
        <sz val="10"/>
        <color rgb="FF000000"/>
        <rFont val="MS PGothic"/>
        <family val="3"/>
        <charset val="128"/>
      </rPr>
      <t xml:space="preserve">本回合内没有准</t>
    </r>
    <r>
      <rPr>
        <sz val="10"/>
        <color rgb="FF000000"/>
        <rFont val="NSimSun"/>
        <family val="3"/>
        <charset val="134"/>
      </rPr>
      <t xml:space="preserve">备</t>
    </r>
    <r>
      <rPr>
        <sz val="10"/>
        <color rgb="FF000000"/>
        <rFont val="MS PGothic"/>
        <family val="3"/>
        <charset val="128"/>
      </rPr>
      <t xml:space="preserve">构想，且本回合内使用了《全力》卡。
（达成次数：2次）</t>
    </r>
  </si>
  <si>
    <t xml:space="preserve">이 턴에 준비되지 않았고, 이 턴에 《전력》 카드가 사용되었다.
（달성회수：2）</t>
  </si>
  <si>
    <t xml:space="preserve">This Plot was not prepared this turn, and a Throughout card was played this turn.
(Required number of achievements: 2)</t>
  </si>
  <si>
    <t xml:space="preserve">20-kanawe-o-p-06</t>
  </si>
  <si>
    <t xml:space="preserve">位置取り</t>
  </si>
  <si>
    <t xml:space="preserve">自我定位</t>
  </si>
  <si>
    <t xml:space="preserve">定位</t>
  </si>
  <si>
    <t xml:space="preserve">위치잡기</t>
  </si>
  <si>
    <t xml:space="preserve">Mise-en-scène</t>
  </si>
  <si>
    <t xml:space="preserve">現在の間合がターン開始時の間合から2以上変化し、かつ8以下である。
（達成回数：2）</t>
  </si>
  <si>
    <t xml:space="preserve">当前距为8或以下，并且与本回合开始时的距比相差2或者以上。
（所需完成次数：2）</t>
  </si>
  <si>
    <r>
      <rPr>
        <sz val="10"/>
        <color rgb="FF000000"/>
        <rFont val="MS PGothic"/>
        <family val="3"/>
        <charset val="128"/>
      </rPr>
      <t xml:space="preserve">当前距离与回合开始</t>
    </r>
    <r>
      <rPr>
        <sz val="10"/>
        <color rgb="FF000000"/>
        <rFont val="NSimSun"/>
        <family val="3"/>
        <charset val="134"/>
      </rPr>
      <t xml:space="preserve">时</t>
    </r>
    <r>
      <rPr>
        <sz val="10"/>
        <color rgb="FF000000"/>
        <rFont val="MS PGothic"/>
        <family val="3"/>
        <charset val="128"/>
      </rPr>
      <t xml:space="preserve">距离之差的</t>
    </r>
    <r>
      <rPr>
        <sz val="10"/>
        <color rgb="FF000000"/>
        <rFont val="NSimSun"/>
        <family val="3"/>
        <charset val="134"/>
      </rPr>
      <t xml:space="preserve">绝对</t>
    </r>
    <r>
      <rPr>
        <sz val="10"/>
        <color rgb="FF000000"/>
        <rFont val="MS PGothic"/>
        <family val="3"/>
        <charset val="128"/>
      </rPr>
      <t xml:space="preserve">值大于等于2，且当前距离小于等于8。
（达成次数：2次）</t>
    </r>
  </si>
  <si>
    <t xml:space="preserve">현재의 간격이 턴 개시 시의 간격에서 2이상 변화했고 간격이 8이하이다.
（달성회수：2）</t>
  </si>
  <si>
    <t xml:space="preserve">The current Distance is 8 or less, and the difference between the current Distance and the Distance at the beginning of this turn is 2 or more.
(Required number of achievements: 2)</t>
  </si>
  <si>
    <t xml:space="preserve">20-kanawe-o-p-06-will</t>
  </si>
  <si>
    <t xml:space="preserve">現在の間合がターン開始時の間合から5以上変化している。
（達成回数：1）</t>
  </si>
  <si>
    <t xml:space="preserve">当前距与本回合开始时的距比相差5或者以上。
（所需完成次数：1）</t>
  </si>
  <si>
    <r>
      <rPr>
        <sz val="10"/>
        <color rgb="FF000000"/>
        <rFont val="MS PGothic"/>
        <family val="3"/>
        <charset val="128"/>
      </rPr>
      <t xml:space="preserve">当前距离与回合开始</t>
    </r>
    <r>
      <rPr>
        <sz val="10"/>
        <color rgb="FF000000"/>
        <rFont val="NSimSun"/>
        <family val="3"/>
        <charset val="134"/>
      </rPr>
      <t xml:space="preserve">时</t>
    </r>
    <r>
      <rPr>
        <sz val="10"/>
        <color rgb="FF000000"/>
        <rFont val="MS PGothic"/>
        <family val="3"/>
        <charset val="128"/>
      </rPr>
      <t xml:space="preserve">距离之差的</t>
    </r>
    <r>
      <rPr>
        <sz val="10"/>
        <color rgb="FF000000"/>
        <rFont val="NSimSun"/>
        <family val="3"/>
        <charset val="134"/>
      </rPr>
      <t xml:space="preserve">绝对</t>
    </r>
    <r>
      <rPr>
        <sz val="10"/>
        <color rgb="FF000000"/>
        <rFont val="MS PGothic"/>
        <family val="3"/>
        <charset val="128"/>
      </rPr>
      <t xml:space="preserve">值大于等于5。
（达成次数：1次）</t>
    </r>
  </si>
  <si>
    <t xml:space="preserve">현재의 간격이 턴 개시 시의 간격에서 5이상 변화되어 있다.
（달성회수：1）</t>
  </si>
  <si>
    <t xml:space="preserve">The difference between the current Distance and the Distance at the beginning of this turn is 5 or more.
(Required number of achievements: 1)</t>
  </si>
  <si>
    <t xml:space="preserve">終端
相手を畏縮させる。あなたはカードを1枚引くか、集中力を1得る。
【使用済】あなたの他のメガミによる《攻撃》は+0/+1となり、不可避を得る。
----
【即再起】あなたが再構成以外でライフに1以上のダメージを受ける。</t>
  </si>
  <si>
    <t xml:space="preserve">终端
令对手畏缩，你抓一张牌或获得1点集中力。
【使用后】你的另一柱女神的《攻击》得+0/+1且不可避。
----
【即再起】自命受到除重铸牌库以外的1点或以上的伤害。</t>
  </si>
  <si>
    <r>
      <rPr>
        <sz val="10"/>
        <color rgb="FF000000"/>
        <rFont val="NSimSun"/>
        <family val="3"/>
        <charset val="134"/>
      </rPr>
      <t xml:space="preserve">终</t>
    </r>
    <r>
      <rPr>
        <sz val="10"/>
        <color rgb="FF000000"/>
        <rFont val="MS PGothic"/>
        <family val="3"/>
        <charset val="128"/>
      </rPr>
      <t xml:space="preserve">端
</t>
    </r>
    <r>
      <rPr>
        <sz val="10"/>
        <color rgb="FF000000"/>
        <rFont val="NSimSun"/>
        <family val="3"/>
        <charset val="134"/>
      </rPr>
      <t xml:space="preserve">对手畏缩。你抽</t>
    </r>
    <r>
      <rPr>
        <sz val="10"/>
        <color rgb="FF000000"/>
        <rFont val="MS PGothic"/>
        <family val="3"/>
        <charset val="128"/>
      </rPr>
      <t xml:space="preserve">1</t>
    </r>
    <r>
      <rPr>
        <sz val="10"/>
        <color rgb="FF000000"/>
        <rFont val="NSimSun"/>
        <family val="3"/>
        <charset val="134"/>
      </rPr>
      <t xml:space="preserve">张牌或者获得</t>
    </r>
    <r>
      <rPr>
        <sz val="10"/>
        <color rgb="FF000000"/>
        <rFont val="MS PGothic"/>
        <family val="3"/>
        <charset val="128"/>
      </rPr>
      <t xml:space="preserve">1</t>
    </r>
    <r>
      <rPr>
        <sz val="10"/>
        <color rgb="FF000000"/>
        <rFont val="NSimSun"/>
        <family val="3"/>
        <charset val="134"/>
      </rPr>
      <t xml:space="preserve">点集中力。
</t>
    </r>
    <r>
      <rPr>
        <sz val="10"/>
        <color rgb="FF000000"/>
        <rFont val="MS PGothic"/>
        <family val="3"/>
        <charset val="128"/>
      </rPr>
      <t xml:space="preserve">【使用后】你的其他女神的《攻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获</t>
    </r>
    <r>
      <rPr>
        <sz val="10"/>
        <color rgb="FF000000"/>
        <rFont val="MS PGothic"/>
        <family val="3"/>
        <charset val="128"/>
      </rPr>
      <t xml:space="preserve">得+0/+1和不可被</t>
    </r>
    <r>
      <rPr>
        <sz val="10"/>
        <color rgb="FF000000"/>
        <rFont val="NSimSun"/>
        <family val="3"/>
        <charset val="134"/>
      </rPr>
      <t xml:space="preserve">闪</t>
    </r>
    <r>
      <rPr>
        <sz val="10"/>
        <color rgb="FF000000"/>
        <rFont val="MS PGothic"/>
        <family val="3"/>
        <charset val="128"/>
      </rPr>
      <t xml:space="preserve">避。
----
【即再起】自命受到除重鑄牌庫以外的1點及以上的傷害。</t>
    </r>
  </si>
  <si>
    <r>
      <rPr>
        <sz val="10"/>
        <color rgb="FF000000"/>
        <rFont val="맑은 고딕"/>
        <family val="3"/>
        <charset val="129"/>
      </rPr>
      <t xml:space="preserve">종단
상대를 위축시킨다.
당신은 카드를 1장 뽑거나 집중력을 1 얻는다.
</t>
    </r>
    <r>
      <rPr>
        <sz val="10"/>
        <color rgb="FF000000"/>
        <rFont val="MS PGothic"/>
        <family val="2"/>
        <charset val="128"/>
      </rPr>
      <t xml:space="preserve">【</t>
    </r>
    <r>
      <rPr>
        <sz val="10"/>
        <color rgb="FF000000"/>
        <rFont val="맑은 고딕"/>
        <family val="3"/>
        <charset val="129"/>
      </rPr>
      <t xml:space="preserve">사용됨</t>
    </r>
    <r>
      <rPr>
        <sz val="10"/>
        <color rgb="FF000000"/>
        <rFont val="MS PGothic"/>
        <family val="2"/>
        <charset val="128"/>
      </rPr>
      <t xml:space="preserve">】</t>
    </r>
    <r>
      <rPr>
        <sz val="10"/>
        <color rgb="FF000000"/>
        <rFont val="맑은 고딕"/>
        <family val="3"/>
        <charset val="129"/>
      </rPr>
      <t xml:space="preserve">당신의</t>
    </r>
    <r>
      <rPr>
        <sz val="10"/>
        <color rgb="FF000000"/>
        <rFont val="MS PGothic"/>
        <family val="2"/>
        <charset val="128"/>
      </rPr>
      <t xml:space="preserve"> </t>
    </r>
    <r>
      <rPr>
        <sz val="10"/>
        <color rgb="FF000000"/>
        <rFont val="맑은 고딕"/>
        <family val="3"/>
        <charset val="129"/>
      </rPr>
      <t xml:space="preserve">다른</t>
    </r>
    <r>
      <rPr>
        <sz val="10"/>
        <color rgb="FF000000"/>
        <rFont val="MS PGothic"/>
        <family val="2"/>
        <charset val="128"/>
      </rPr>
      <t xml:space="preserve"> </t>
    </r>
    <r>
      <rPr>
        <sz val="10"/>
        <color rgb="FF000000"/>
        <rFont val="맑은 고딕"/>
        <family val="3"/>
        <charset val="129"/>
      </rPr>
      <t xml:space="preserve">여신에</t>
    </r>
    <r>
      <rPr>
        <sz val="10"/>
        <color rgb="FF000000"/>
        <rFont val="MS PGothic"/>
        <family val="2"/>
        <charset val="128"/>
      </rPr>
      <t xml:space="preserve"> </t>
    </r>
    <r>
      <rPr>
        <sz val="10"/>
        <color rgb="FF000000"/>
        <rFont val="맑은 고딕"/>
        <family val="3"/>
        <charset val="129"/>
      </rPr>
      <t xml:space="preserve">의한</t>
    </r>
    <r>
      <rPr>
        <sz val="10"/>
        <color rgb="FF000000"/>
        <rFont val="MS PGothic"/>
        <family val="2"/>
        <charset val="128"/>
      </rPr>
      <t xml:space="preserve"> 《</t>
    </r>
    <r>
      <rPr>
        <sz val="10"/>
        <color rgb="FF000000"/>
        <rFont val="맑은 고딕"/>
        <family val="3"/>
        <charset val="129"/>
      </rPr>
      <t xml:space="preserve">공격</t>
    </r>
    <r>
      <rPr>
        <sz val="10"/>
        <color rgb="FF000000"/>
        <rFont val="MS PGothic"/>
        <family val="2"/>
        <charset val="128"/>
      </rPr>
      <t xml:space="preserve">》</t>
    </r>
    <r>
      <rPr>
        <sz val="10"/>
        <color rgb="FF000000"/>
        <rFont val="맑은 고딕"/>
        <family val="3"/>
        <charset val="129"/>
      </rPr>
      <t xml:space="preserve">은</t>
    </r>
    <r>
      <rPr>
        <sz val="10"/>
        <color rgb="FF000000"/>
        <rFont val="MS PGothic"/>
        <family val="2"/>
        <charset val="128"/>
      </rPr>
      <t xml:space="preserve"> +0/+1</t>
    </r>
    <r>
      <rPr>
        <sz val="10"/>
        <color rgb="FF000000"/>
        <rFont val="맑은 고딕"/>
        <family val="3"/>
        <charset val="129"/>
      </rPr>
      <t xml:space="preserve">이</t>
    </r>
    <r>
      <rPr>
        <sz val="10"/>
        <color rgb="FF000000"/>
        <rFont val="MS PGothic"/>
        <family val="2"/>
        <charset val="128"/>
      </rPr>
      <t xml:space="preserve"> </t>
    </r>
    <r>
      <rPr>
        <sz val="10"/>
        <color rgb="FF000000"/>
        <rFont val="맑은 고딕"/>
        <family val="3"/>
        <charset val="129"/>
      </rPr>
      <t xml:space="preserve">된다</t>
    </r>
    <r>
      <rPr>
        <sz val="10"/>
        <color rgb="FF000000"/>
        <rFont val="MS PGothic"/>
        <family val="2"/>
        <charset val="128"/>
      </rPr>
      <t xml:space="preserve">.  
----  
【</t>
    </r>
    <r>
      <rPr>
        <sz val="10"/>
        <color rgb="FF000000"/>
        <rFont val="맑은 고딕"/>
        <family val="3"/>
        <charset val="129"/>
      </rPr>
      <t xml:space="preserve">즉재기</t>
    </r>
    <r>
      <rPr>
        <sz val="10"/>
        <color rgb="FF000000"/>
        <rFont val="MS PGothic"/>
        <family val="2"/>
        <charset val="128"/>
      </rPr>
      <t xml:space="preserve">】</t>
    </r>
    <r>
      <rPr>
        <sz val="10"/>
        <color rgb="FF000000"/>
        <rFont val="맑은 고딕"/>
        <family val="3"/>
        <charset val="129"/>
      </rPr>
      <t xml:space="preserve">당신이</t>
    </r>
    <r>
      <rPr>
        <sz val="10"/>
        <color rgb="FF000000"/>
        <rFont val="MS PGothic"/>
        <family val="2"/>
        <charset val="128"/>
      </rPr>
      <t xml:space="preserve"> </t>
    </r>
    <r>
      <rPr>
        <sz val="10"/>
        <color rgb="FF000000"/>
        <rFont val="맑은 고딕"/>
        <family val="3"/>
        <charset val="129"/>
      </rPr>
      <t xml:space="preserve">재구성</t>
    </r>
    <r>
      <rPr>
        <sz val="10"/>
        <color rgb="FF000000"/>
        <rFont val="MS PGothic"/>
        <family val="2"/>
        <charset val="128"/>
      </rPr>
      <t xml:space="preserve"> </t>
    </r>
    <r>
      <rPr>
        <sz val="10"/>
        <color rgb="FF000000"/>
        <rFont val="맑은 고딕"/>
        <family val="3"/>
        <charset val="129"/>
      </rPr>
      <t xml:space="preserve">이외로</t>
    </r>
    <r>
      <rPr>
        <sz val="10"/>
        <color rgb="FF000000"/>
        <rFont val="MS PGothic"/>
        <family val="2"/>
        <charset val="128"/>
      </rPr>
      <t xml:space="preserve"> </t>
    </r>
    <r>
      <rPr>
        <sz val="10"/>
        <color rgb="FF000000"/>
        <rFont val="맑은 고딕"/>
        <family val="3"/>
        <charset val="129"/>
      </rPr>
      <t xml:space="preserve">라이프에</t>
    </r>
    <r>
      <rPr>
        <sz val="10"/>
        <color rgb="FF000000"/>
        <rFont val="MS PGothic"/>
        <family val="2"/>
        <charset val="128"/>
      </rPr>
      <t xml:space="preserve"> 1 </t>
    </r>
    <r>
      <rPr>
        <sz val="10"/>
        <color rgb="FF000000"/>
        <rFont val="맑은 고딕"/>
        <family val="3"/>
        <charset val="129"/>
      </rPr>
      <t xml:space="preserve">이상의</t>
    </r>
    <r>
      <rPr>
        <sz val="10"/>
        <color rgb="FF000000"/>
        <rFont val="MS PGothic"/>
        <family val="2"/>
        <charset val="128"/>
      </rPr>
      <t xml:space="preserve"> </t>
    </r>
    <r>
      <rPr>
        <sz val="10"/>
        <color rgb="FF000000"/>
        <rFont val="맑은 고딕"/>
        <family val="3"/>
        <charset val="129"/>
      </rPr>
      <t xml:space="preserve">대미지를</t>
    </r>
    <r>
      <rPr>
        <sz val="10"/>
        <color rgb="FF000000"/>
        <rFont val="MS PGothic"/>
        <family val="2"/>
        <charset val="128"/>
      </rPr>
      <t xml:space="preserve"> </t>
    </r>
    <r>
      <rPr>
        <sz val="10"/>
        <color rgb="FF000000"/>
        <rFont val="맑은 고딕"/>
        <family val="3"/>
        <charset val="129"/>
      </rPr>
      <t xml:space="preserve">받는다</t>
    </r>
    <r>
      <rPr>
        <sz val="10"/>
        <color rgb="FF000000"/>
        <rFont val="MS PGothic"/>
        <family val="2"/>
        <charset val="128"/>
      </rPr>
      <t xml:space="preserve">.</t>
    </r>
  </si>
  <si>
    <t xml:space="preserve">Terminal
Flinch your opponent. Draw a card or gain 1 Vigor.
Devoted: Your attacks from non-Saine Megami gain +0/+1 and Unavoidable.
----
Immediate Resurgence: You take 1 or more damage to your Life, excluding reshuffle damage.</t>
  </si>
  <si>
    <t xml:space="preserve">【攻撃後】八相-あなたのオーラが1以下ならば、攻撃『適正距離4-5、2/1』を行う。</t>
  </si>
  <si>
    <t xml:space="preserve">【攻击后】八相～若自装中樱花结晶数仅1个或更少，则进行一次“攻击距离4-5、伤害2/1”的攻击。</t>
  </si>
  <si>
    <r>
      <rPr>
        <sz val="10"/>
        <color rgb="FF000000"/>
        <rFont val="ＭＳ Ｐゴシック"/>
        <family val="3"/>
        <charset val="128"/>
      </rPr>
      <t xml:space="preserve">【</t>
    </r>
    <r>
      <rPr>
        <sz val="10"/>
        <color rgb="FF000000"/>
        <rFont val="맑은 고딕"/>
        <family val="3"/>
        <charset val="129"/>
      </rPr>
      <t xml:space="preserve">공격후</t>
    </r>
    <r>
      <rPr>
        <sz val="10"/>
        <color rgb="FF000000"/>
        <rFont val="MS PGothic"/>
        <family val="2"/>
        <charset val="128"/>
      </rPr>
      <t xml:space="preserve">】</t>
    </r>
    <r>
      <rPr>
        <sz val="10"/>
        <color rgb="FF000000"/>
        <rFont val="맑은 고딕"/>
        <family val="3"/>
        <charset val="129"/>
      </rPr>
      <t xml:space="preserve">팔상</t>
    </r>
    <r>
      <rPr>
        <sz val="10"/>
        <color rgb="FF000000"/>
        <rFont val="MS PGothic"/>
        <family val="2"/>
        <charset val="128"/>
      </rPr>
      <t xml:space="preserve">-</t>
    </r>
    <r>
      <rPr>
        <sz val="10"/>
        <color rgb="FF000000"/>
        <rFont val="맑은 고딕"/>
        <family val="3"/>
        <charset val="129"/>
      </rPr>
      <t xml:space="preserve">당신의</t>
    </r>
    <r>
      <rPr>
        <sz val="10"/>
        <color rgb="FF000000"/>
        <rFont val="MS PGothic"/>
        <family val="2"/>
        <charset val="128"/>
      </rPr>
      <t xml:space="preserve"> </t>
    </r>
    <r>
      <rPr>
        <sz val="10"/>
        <color rgb="FF000000"/>
        <rFont val="맑은 고딕"/>
        <family val="3"/>
        <charset val="129"/>
      </rPr>
      <t xml:space="preserve">오라가 </t>
    </r>
    <r>
      <rPr>
        <sz val="10"/>
        <color rgb="FF000000"/>
        <rFont val="맑은 고딕"/>
        <family val="2"/>
        <charset val="129"/>
      </rPr>
      <t xml:space="preserve">1 이하</t>
    </r>
    <r>
      <rPr>
        <sz val="10"/>
        <color rgb="FF000000"/>
        <rFont val="맑은 고딕"/>
        <family val="3"/>
        <charset val="129"/>
      </rPr>
      <t xml:space="preserve">라면</t>
    </r>
    <r>
      <rPr>
        <sz val="10"/>
        <color rgb="FF000000"/>
        <rFont val="MS PGothic"/>
        <family val="2"/>
        <charset val="128"/>
      </rPr>
      <t xml:space="preserve">, </t>
    </r>
    <r>
      <rPr>
        <sz val="10"/>
        <color rgb="FF000000"/>
        <rFont val="맑은 고딕"/>
        <family val="3"/>
        <charset val="129"/>
      </rPr>
      <t xml:space="preserve">공격</t>
    </r>
    <r>
      <rPr>
        <sz val="10"/>
        <color rgb="FF000000"/>
        <rFont val="MS PGothic"/>
        <family val="2"/>
        <charset val="128"/>
      </rPr>
      <t xml:space="preserve">『</t>
    </r>
    <r>
      <rPr>
        <sz val="10"/>
        <color rgb="FF000000"/>
        <rFont val="맑은 고딕"/>
        <family val="3"/>
        <charset val="129"/>
      </rPr>
      <t xml:space="preserve">적정거리</t>
    </r>
    <r>
      <rPr>
        <sz val="10"/>
        <color rgb="FF000000"/>
        <rFont val="MS PGothic"/>
        <family val="2"/>
        <charset val="128"/>
      </rPr>
      <t xml:space="preserve">4-5、2/1』</t>
    </r>
    <r>
      <rPr>
        <sz val="10"/>
        <color rgb="FF000000"/>
        <rFont val="맑은 고딕"/>
        <family val="3"/>
        <charset val="129"/>
      </rPr>
      <t xml:space="preserve">을</t>
    </r>
    <r>
      <rPr>
        <sz val="10"/>
        <color rgb="FF000000"/>
        <rFont val="MS PGothic"/>
        <family val="2"/>
        <charset val="128"/>
      </rPr>
      <t xml:space="preserve"> </t>
    </r>
    <r>
      <rPr>
        <sz val="10"/>
        <color rgb="FF000000"/>
        <rFont val="맑은 고딕"/>
        <family val="3"/>
        <charset val="129"/>
      </rPr>
      <t xml:space="preserve">행한다</t>
    </r>
    <r>
      <rPr>
        <sz val="10"/>
        <color rgb="FF000000"/>
        <rFont val="MS PGothic"/>
        <family val="2"/>
        <charset val="128"/>
      </rPr>
      <t xml:space="preserve">.</t>
    </r>
  </si>
  <si>
    <t xml:space="preserve">After Attack: Idea - You attack with "Range: 4-5, Damage: 2/1" if you have 1 or fewer Sakura tokens on your Aura.</t>
  </si>
  <si>
    <t xml:space="preserve">【攻撃後】八相-あなたのオーラが1以下ならば、ダスト→間合：1</t>
  </si>
  <si>
    <t xml:space="preserve">【攻击后】八相～若自装中樱花结晶数仅1个或更少，则：虚→1→距</t>
  </si>
  <si>
    <r>
      <rPr>
        <sz val="10"/>
        <color rgb="FF000000"/>
        <rFont val="ＭＳ Ｐゴシック"/>
        <family val="3"/>
        <charset val="128"/>
      </rPr>
      <t xml:space="preserve">【</t>
    </r>
    <r>
      <rPr>
        <sz val="10"/>
        <color rgb="FF000000"/>
        <rFont val="맑은 고딕"/>
        <family val="3"/>
        <charset val="129"/>
      </rPr>
      <t xml:space="preserve">공격후</t>
    </r>
    <r>
      <rPr>
        <sz val="10"/>
        <color rgb="FF000000"/>
        <rFont val="MS PGothic"/>
        <family val="2"/>
        <charset val="128"/>
      </rPr>
      <t xml:space="preserve">】</t>
    </r>
    <r>
      <rPr>
        <sz val="10"/>
        <color rgb="FF000000"/>
        <rFont val="맑은 고딕"/>
        <family val="3"/>
        <charset val="129"/>
      </rPr>
      <t xml:space="preserve">팔상</t>
    </r>
    <r>
      <rPr>
        <sz val="10"/>
        <color rgb="FF000000"/>
        <rFont val="MS PGothic"/>
        <family val="2"/>
        <charset val="128"/>
      </rPr>
      <t xml:space="preserve">-</t>
    </r>
    <r>
      <rPr>
        <sz val="10"/>
        <color rgb="FF000000"/>
        <rFont val="맑은 고딕"/>
        <family val="3"/>
        <charset val="129"/>
      </rPr>
      <t xml:space="preserve">당신의</t>
    </r>
    <r>
      <rPr>
        <sz val="10"/>
        <color rgb="FF000000"/>
        <rFont val="MS PGothic"/>
        <family val="2"/>
        <charset val="128"/>
      </rPr>
      <t xml:space="preserve"> </t>
    </r>
    <r>
      <rPr>
        <sz val="10"/>
        <color rgb="FF000000"/>
        <rFont val="맑은 고딕"/>
        <family val="3"/>
        <charset val="129"/>
      </rPr>
      <t xml:space="preserve">오라가</t>
    </r>
    <r>
      <rPr>
        <sz val="10"/>
        <color rgb="FF000000"/>
        <rFont val="MS PGothic"/>
        <family val="2"/>
        <charset val="128"/>
      </rPr>
      <t xml:space="preserve"> </t>
    </r>
    <r>
      <rPr>
        <sz val="10"/>
        <color rgb="FF000000"/>
        <rFont val="맑은 고딕"/>
        <family val="2"/>
        <charset val="129"/>
      </rPr>
      <t xml:space="preserve">1이하</t>
    </r>
    <r>
      <rPr>
        <sz val="10"/>
        <color rgb="FF000000"/>
        <rFont val="맑은 고딕"/>
        <family val="3"/>
        <charset val="129"/>
      </rPr>
      <t xml:space="preserve">라면</t>
    </r>
    <r>
      <rPr>
        <sz val="10"/>
        <color rgb="FF000000"/>
        <rFont val="MS PGothic"/>
        <family val="2"/>
        <charset val="128"/>
      </rPr>
      <t xml:space="preserve">, </t>
    </r>
    <r>
      <rPr>
        <sz val="10"/>
        <color rgb="FF000000"/>
        <rFont val="맑은 고딕"/>
        <family val="3"/>
        <charset val="129"/>
      </rPr>
      <t xml:space="preserve">더스트</t>
    </r>
    <r>
      <rPr>
        <sz val="10"/>
        <color rgb="FF000000"/>
        <rFont val="MS PGothic"/>
        <family val="2"/>
        <charset val="128"/>
      </rPr>
      <t xml:space="preserve">→</t>
    </r>
    <r>
      <rPr>
        <sz val="10"/>
        <color rgb="FF000000"/>
        <rFont val="맑은 고딕"/>
        <family val="3"/>
        <charset val="129"/>
      </rPr>
      <t xml:space="preserve">간격</t>
    </r>
    <r>
      <rPr>
        <sz val="10"/>
        <color rgb="FF000000"/>
        <rFont val="MS PGothic"/>
        <family val="2"/>
        <charset val="128"/>
      </rPr>
      <t xml:space="preserve">：1</t>
    </r>
  </si>
  <si>
    <t xml:space="preserve">After Attack: Idea - If you have 1 or fewer Sakura tokens on your Aura:
Shadow (1)→ Distance</t>
  </si>
  <si>
    <t xml:space="preserve">【常時】八相-あなたのオーラが1以下ならば、このカードを《対応》を持つかのように相手の《攻撃》に割り込んで使用できる。
間合⇔ダスト：1</t>
  </si>
  <si>
    <t xml:space="preserve">【常时】八相～若自装中樱花结晶数仅1个或更少，则此牌可以如《对应》牌一样对应《攻击》使用。
距↔1↔虚</t>
  </si>
  <si>
    <r>
      <rPr>
        <sz val="10"/>
        <color rgb="FF000000"/>
        <rFont val="맑은 고딕"/>
        <family val="3"/>
        <charset val="129"/>
      </rPr>
      <t xml:space="preserve">【상시】팔상</t>
    </r>
    <r>
      <rPr>
        <sz val="10"/>
        <color rgb="FF000000"/>
        <rFont val="Arial"/>
        <family val="2"/>
        <charset val="1"/>
      </rPr>
      <t xml:space="preserve">-</t>
    </r>
    <r>
      <rPr>
        <sz val="10"/>
        <color rgb="FF000000"/>
        <rFont val="맑은 고딕"/>
        <family val="3"/>
        <charset val="129"/>
      </rPr>
      <t xml:space="preserve">당신의</t>
    </r>
    <r>
      <rPr>
        <sz val="10"/>
        <color rgb="FF000000"/>
        <rFont val="MS PGothic"/>
        <family val="3"/>
        <charset val="128"/>
      </rPr>
      <t xml:space="preserve"> </t>
    </r>
    <r>
      <rPr>
        <sz val="10"/>
        <color rgb="FF000000"/>
        <rFont val="맑은 고딕"/>
        <family val="3"/>
        <charset val="129"/>
      </rPr>
      <t xml:space="preserve">오라가</t>
    </r>
    <r>
      <rPr>
        <sz val="10"/>
        <color rgb="FF000000"/>
        <rFont val="MS PGothic"/>
        <family val="3"/>
        <charset val="128"/>
      </rPr>
      <t xml:space="preserve"> </t>
    </r>
    <r>
      <rPr>
        <sz val="10"/>
        <color rgb="FF000000"/>
        <rFont val="Arial"/>
        <family val="2"/>
        <charset val="1"/>
      </rPr>
      <t xml:space="preserve">1</t>
    </r>
    <r>
      <rPr>
        <sz val="10"/>
        <color rgb="FF000000"/>
        <rFont val="돋움"/>
        <family val="2"/>
        <charset val="129"/>
      </rPr>
      <t xml:space="preserve">이하</t>
    </r>
    <r>
      <rPr>
        <sz val="10"/>
        <color rgb="FF000000"/>
        <rFont val="맑은 고딕"/>
        <family val="3"/>
        <charset val="129"/>
      </rPr>
      <t xml:space="preserve">라면</t>
    </r>
    <r>
      <rPr>
        <sz val="10"/>
        <color rgb="FF000000"/>
        <rFont val="Arial"/>
        <family val="2"/>
        <charset val="1"/>
      </rPr>
      <t xml:space="preserve">, </t>
    </r>
    <r>
      <rPr>
        <sz val="10"/>
        <color rgb="FF000000"/>
        <rFont val="맑은 고딕"/>
        <family val="3"/>
        <charset val="129"/>
      </rPr>
      <t xml:space="preserve">이</t>
    </r>
    <r>
      <rPr>
        <sz val="10"/>
        <color rgb="FF000000"/>
        <rFont val="MS PGothic"/>
        <family val="3"/>
        <charset val="128"/>
      </rPr>
      <t xml:space="preserve"> </t>
    </r>
    <r>
      <rPr>
        <sz val="10"/>
        <color rgb="FF000000"/>
        <rFont val="맑은 고딕"/>
        <family val="3"/>
        <charset val="129"/>
      </rPr>
      <t xml:space="preserve">카드를</t>
    </r>
    <r>
      <rPr>
        <sz val="10"/>
        <color rgb="FF000000"/>
        <rFont val="MS PGothic"/>
        <family val="3"/>
        <charset val="128"/>
      </rPr>
      <t xml:space="preserve"> </t>
    </r>
    <r>
      <rPr>
        <sz val="10"/>
        <color rgb="FF000000"/>
        <rFont val="맑은 고딕"/>
        <family val="3"/>
        <charset val="129"/>
      </rPr>
      <t xml:space="preserve">《대응》을</t>
    </r>
    <r>
      <rPr>
        <sz val="10"/>
        <color rgb="FF000000"/>
        <rFont val="MS PGothic"/>
        <family val="3"/>
        <charset val="128"/>
      </rPr>
      <t xml:space="preserve"> </t>
    </r>
    <r>
      <rPr>
        <sz val="10"/>
        <color rgb="FF000000"/>
        <rFont val="맑은 고딕"/>
        <family val="3"/>
        <charset val="129"/>
      </rPr>
      <t xml:space="preserve">갖는것과</t>
    </r>
    <r>
      <rPr>
        <sz val="10"/>
        <color rgb="FF000000"/>
        <rFont val="MS PGothic"/>
        <family val="3"/>
        <charset val="128"/>
      </rPr>
      <t xml:space="preserve"> </t>
    </r>
    <r>
      <rPr>
        <sz val="10"/>
        <color rgb="FF000000"/>
        <rFont val="맑은 고딕"/>
        <family val="3"/>
        <charset val="129"/>
      </rPr>
      <t xml:space="preserve">같이</t>
    </r>
    <r>
      <rPr>
        <sz val="10"/>
        <color rgb="FF000000"/>
        <rFont val="MS PGothic"/>
        <family val="3"/>
        <charset val="128"/>
      </rPr>
      <t xml:space="preserve"> </t>
    </r>
    <r>
      <rPr>
        <sz val="10"/>
        <color rgb="FF000000"/>
        <rFont val="맑은 고딕"/>
        <family val="3"/>
        <charset val="129"/>
      </rPr>
      <t xml:space="preserve">상대의</t>
    </r>
    <r>
      <rPr>
        <sz val="10"/>
        <color rgb="FF000000"/>
        <rFont val="MS PGothic"/>
        <family val="3"/>
        <charset val="128"/>
      </rPr>
      <t xml:space="preserve"> </t>
    </r>
    <r>
      <rPr>
        <sz val="10"/>
        <color rgb="FF000000"/>
        <rFont val="맑은 고딕"/>
        <family val="3"/>
        <charset val="129"/>
      </rPr>
      <t xml:space="preserve">《공격》</t>
    </r>
    <r>
      <rPr>
        <sz val="10"/>
        <color rgb="FF000000"/>
        <rFont val="MS PGothic"/>
        <family val="3"/>
        <charset val="128"/>
      </rPr>
      <t xml:space="preserve"> </t>
    </r>
    <r>
      <rPr>
        <sz val="10"/>
        <color rgb="FF000000"/>
        <rFont val="맑은 고딕"/>
        <family val="3"/>
        <charset val="129"/>
      </rPr>
      <t xml:space="preserve">에</t>
    </r>
    <r>
      <rPr>
        <sz val="10"/>
        <color rgb="FF000000"/>
        <rFont val="MS PGothic"/>
        <family val="3"/>
        <charset val="128"/>
      </rPr>
      <t xml:space="preserve"> </t>
    </r>
    <r>
      <rPr>
        <sz val="10"/>
        <color rgb="FF000000"/>
        <rFont val="맑은 고딕"/>
        <family val="3"/>
        <charset val="129"/>
      </rPr>
      <t xml:space="preserve">끼어들어</t>
    </r>
    <r>
      <rPr>
        <sz val="10"/>
        <color rgb="FF000000"/>
        <rFont val="MS PGothic"/>
        <family val="3"/>
        <charset val="128"/>
      </rPr>
      <t xml:space="preserve"> </t>
    </r>
    <r>
      <rPr>
        <sz val="10"/>
        <color rgb="FF000000"/>
        <rFont val="맑은 고딕"/>
        <family val="3"/>
        <charset val="129"/>
      </rPr>
      <t xml:space="preserve">사용</t>
    </r>
    <r>
      <rPr>
        <sz val="10"/>
        <color rgb="FF000000"/>
        <rFont val="MS PGothic"/>
        <family val="3"/>
        <charset val="128"/>
      </rPr>
      <t xml:space="preserve"> </t>
    </r>
    <r>
      <rPr>
        <sz val="10"/>
        <color rgb="FF000000"/>
        <rFont val="맑은 고딕"/>
        <family val="3"/>
        <charset val="129"/>
      </rPr>
      <t xml:space="preserve">가능하다</t>
    </r>
    <r>
      <rPr>
        <sz val="10"/>
        <color rgb="FF000000"/>
        <rFont val="Arial"/>
        <family val="2"/>
        <charset val="1"/>
      </rPr>
      <t xml:space="preserve">. 
</t>
    </r>
    <r>
      <rPr>
        <sz val="10"/>
        <color rgb="FF000000"/>
        <rFont val="맑은 고딕"/>
        <family val="3"/>
        <charset val="129"/>
      </rPr>
      <t xml:space="preserve">간격</t>
    </r>
    <r>
      <rPr>
        <sz val="10"/>
        <color rgb="FF000000"/>
        <rFont val="MS PGothic"/>
        <family val="3"/>
        <charset val="128"/>
      </rPr>
      <t xml:space="preserve">⇔</t>
    </r>
    <r>
      <rPr>
        <sz val="10"/>
        <color rgb="FF000000"/>
        <rFont val="맑은 고딕"/>
        <family val="3"/>
        <charset val="129"/>
      </rPr>
      <t xml:space="preserve">더스트：</t>
    </r>
    <r>
      <rPr>
        <sz val="10"/>
        <color rgb="FF000000"/>
        <rFont val="Arial"/>
        <family val="2"/>
        <charset val="1"/>
      </rPr>
      <t xml:space="preserve">1</t>
    </r>
  </si>
  <si>
    <t xml:space="preserve">Forced: Idea - You may play this card as if it were a Reaction if you have 1 or fewer Sakura tokens on your Aura.
Distance (1)⇔ Shadow</t>
  </si>
  <si>
    <t xml:space="preserve">【攻撃後】対応した《攻撃》は-1/-1となる。
----
【再起】八相-あなたのオーラが1以下である。</t>
  </si>
  <si>
    <t xml:space="preserve">【攻击后】被对应的《攻击》得-1/-1。
----
【再起】八相～自装中樱花结晶数仅1个或更少。</t>
  </si>
  <si>
    <r>
      <rPr>
        <sz val="10"/>
        <rFont val="ＭＳ Ｐゴシック"/>
        <family val="3"/>
        <charset val="128"/>
      </rPr>
      <t xml:space="preserve">【</t>
    </r>
    <r>
      <rPr>
        <sz val="10"/>
        <rFont val="맑은 고딕"/>
        <family val="3"/>
        <charset val="129"/>
      </rPr>
      <t xml:space="preserve">공격후</t>
    </r>
    <r>
      <rPr>
        <sz val="10"/>
        <rFont val="MS PGothic"/>
        <family val="2"/>
        <charset val="128"/>
      </rPr>
      <t xml:space="preserve">】</t>
    </r>
    <r>
      <rPr>
        <sz val="10"/>
        <rFont val="맑은 고딕"/>
        <family val="3"/>
        <charset val="129"/>
      </rPr>
      <t xml:space="preserve">대응한</t>
    </r>
    <r>
      <rPr>
        <sz val="10"/>
        <rFont val="MS PGothic"/>
        <family val="2"/>
        <charset val="128"/>
      </rPr>
      <t xml:space="preserve"> 《</t>
    </r>
    <r>
      <rPr>
        <sz val="10"/>
        <rFont val="맑은 고딕"/>
        <family val="3"/>
        <charset val="129"/>
      </rPr>
      <t xml:space="preserve">공격</t>
    </r>
    <r>
      <rPr>
        <sz val="10"/>
        <rFont val="MS PGothic"/>
        <family val="2"/>
        <charset val="128"/>
      </rPr>
      <t xml:space="preserve">》</t>
    </r>
    <r>
      <rPr>
        <sz val="10"/>
        <rFont val="맑은 고딕"/>
        <family val="3"/>
        <charset val="129"/>
      </rPr>
      <t xml:space="preserve">은</t>
    </r>
    <r>
      <rPr>
        <sz val="10"/>
        <rFont val="MS PGothic"/>
        <family val="2"/>
        <charset val="128"/>
      </rPr>
      <t xml:space="preserve"> -1/-1</t>
    </r>
    <r>
      <rPr>
        <sz val="10"/>
        <rFont val="맑은 고딕"/>
        <family val="3"/>
        <charset val="129"/>
      </rPr>
      <t xml:space="preserve">이</t>
    </r>
    <r>
      <rPr>
        <sz val="10"/>
        <rFont val="MS PGothic"/>
        <family val="2"/>
        <charset val="128"/>
      </rPr>
      <t xml:space="preserve"> </t>
    </r>
    <r>
      <rPr>
        <sz val="10"/>
        <rFont val="맑은 고딕"/>
        <family val="3"/>
        <charset val="129"/>
      </rPr>
      <t xml:space="preserve">된다</t>
    </r>
    <r>
      <rPr>
        <sz val="10"/>
        <rFont val="MS PGothic"/>
        <family val="2"/>
        <charset val="128"/>
      </rPr>
      <t xml:space="preserve">.
 ----
 【</t>
    </r>
    <r>
      <rPr>
        <sz val="10"/>
        <rFont val="맑은 고딕"/>
        <family val="3"/>
        <charset val="129"/>
      </rPr>
      <t xml:space="preserve">재기</t>
    </r>
    <r>
      <rPr>
        <sz val="10"/>
        <rFont val="MS PGothic"/>
        <family val="2"/>
        <charset val="128"/>
      </rPr>
      <t xml:space="preserve">】</t>
    </r>
    <r>
      <rPr>
        <sz val="10"/>
        <rFont val="맑은 고딕"/>
        <family val="3"/>
        <charset val="129"/>
      </rPr>
      <t xml:space="preserve">팔상</t>
    </r>
    <r>
      <rPr>
        <sz val="10"/>
        <rFont val="MS PGothic"/>
        <family val="2"/>
        <charset val="128"/>
      </rPr>
      <t xml:space="preserve">-</t>
    </r>
    <r>
      <rPr>
        <sz val="10"/>
        <rFont val="맑은 고딕"/>
        <family val="3"/>
        <charset val="129"/>
      </rPr>
      <t xml:space="preserve">당신의</t>
    </r>
    <r>
      <rPr>
        <sz val="10"/>
        <rFont val="MS PGothic"/>
        <family val="2"/>
        <charset val="128"/>
      </rPr>
      <t xml:space="preserve"> </t>
    </r>
    <r>
      <rPr>
        <sz val="10"/>
        <rFont val="맑은 고딕"/>
        <family val="3"/>
        <charset val="129"/>
      </rPr>
      <t xml:space="preserve">오라가</t>
    </r>
    <r>
      <rPr>
        <sz val="10"/>
        <rFont val="MS PGothic"/>
        <family val="2"/>
        <charset val="128"/>
      </rPr>
      <t xml:space="preserve"> </t>
    </r>
    <r>
      <rPr>
        <sz val="10"/>
        <rFont val="돋움"/>
        <family val="2"/>
        <charset val="129"/>
      </rPr>
      <t xml:space="preserve">1이하</t>
    </r>
    <r>
      <rPr>
        <sz val="10"/>
        <rFont val="맑은 고딕"/>
        <family val="3"/>
        <charset val="129"/>
      </rPr>
      <t xml:space="preserve">이다</t>
    </r>
    <r>
      <rPr>
        <sz val="10"/>
        <rFont val="MS PGothic"/>
        <family val="2"/>
        <charset val="128"/>
      </rPr>
      <t xml:space="preserve">.</t>
    </r>
  </si>
  <si>
    <t xml:space="preserve">After Attack: The attack you played this card as a Reaction to gets -1/-1.
Resurgence: Idea - You have 1 or fewer Sakura tokens on your Aura.</t>
  </si>
  <si>
    <t xml:space="preserve">終端
【攻撃後】対応した《攻撃》の解決後に、その《攻撃》でオーラへのダメージが選ばれ、かつあなたのオーラが0ならば現在のフェイズを終了する。</t>
  </si>
  <si>
    <t xml:space="preserve">终端
【攻击后】被对应的《攻击》结算完毕后，若你选择由装承受此次《攻击》的伤害，且现自装中已没有樱花结晶，则结束当前阶段。</t>
  </si>
  <si>
    <r>
      <rPr>
        <sz val="10"/>
        <rFont val="맑은 고딕"/>
        <family val="3"/>
        <charset val="129"/>
      </rPr>
      <t xml:space="preserve">종단
대응한</t>
    </r>
    <r>
      <rPr>
        <sz val="10"/>
        <rFont val="MS PGothic"/>
        <family val="2"/>
        <charset val="128"/>
      </rPr>
      <t xml:space="preserve"> 《</t>
    </r>
    <r>
      <rPr>
        <sz val="10"/>
        <rFont val="맑은 고딕"/>
        <family val="3"/>
        <charset val="129"/>
      </rPr>
      <t xml:space="preserve">공격</t>
    </r>
    <r>
      <rPr>
        <sz val="10"/>
        <rFont val="MS PGothic"/>
        <family val="2"/>
        <charset val="128"/>
      </rPr>
      <t xml:space="preserve">》 </t>
    </r>
    <r>
      <rPr>
        <sz val="10"/>
        <rFont val="맑은 고딕"/>
        <family val="3"/>
        <charset val="129"/>
      </rPr>
      <t xml:space="preserve">해결</t>
    </r>
    <r>
      <rPr>
        <sz val="10"/>
        <rFont val="MS PGothic"/>
        <family val="2"/>
        <charset val="128"/>
      </rPr>
      <t xml:space="preserve"> </t>
    </r>
    <r>
      <rPr>
        <sz val="10"/>
        <rFont val="맑은 고딕"/>
        <family val="3"/>
        <charset val="129"/>
      </rPr>
      <t xml:space="preserve">후에</t>
    </r>
    <r>
      <rPr>
        <sz val="10"/>
        <rFont val="MS PGothic"/>
        <family val="2"/>
        <charset val="128"/>
      </rPr>
      <t xml:space="preserve"> </t>
    </r>
    <r>
      <rPr>
        <sz val="10"/>
        <rFont val="맑은 고딕"/>
        <family val="3"/>
        <charset val="129"/>
      </rPr>
      <t xml:space="preserve">그</t>
    </r>
    <r>
      <rPr>
        <sz val="10"/>
        <rFont val="MS PGothic"/>
        <family val="2"/>
        <charset val="128"/>
      </rPr>
      <t xml:space="preserve"> 《</t>
    </r>
    <r>
      <rPr>
        <sz val="10"/>
        <rFont val="맑은 고딕"/>
        <family val="3"/>
        <charset val="129"/>
      </rPr>
      <t xml:space="preserve">공격</t>
    </r>
    <r>
      <rPr>
        <sz val="10"/>
        <rFont val="MS PGothic"/>
        <family val="2"/>
        <charset val="128"/>
      </rPr>
      <t xml:space="preserve">》</t>
    </r>
    <r>
      <rPr>
        <sz val="10"/>
        <rFont val="맑은 고딕"/>
        <family val="3"/>
        <charset val="129"/>
      </rPr>
      <t xml:space="preserve">에서</t>
    </r>
    <r>
      <rPr>
        <sz val="10"/>
        <rFont val="MS PGothic"/>
        <family val="2"/>
        <charset val="128"/>
      </rPr>
      <t xml:space="preserve"> </t>
    </r>
    <r>
      <rPr>
        <sz val="10"/>
        <rFont val="맑은 고딕"/>
        <family val="3"/>
        <charset val="129"/>
      </rPr>
      <t xml:space="preserve">오라</t>
    </r>
    <r>
      <rPr>
        <sz val="10"/>
        <rFont val="MS PGothic"/>
        <family val="2"/>
        <charset val="128"/>
      </rPr>
      <t xml:space="preserve"> </t>
    </r>
    <r>
      <rPr>
        <sz val="10"/>
        <rFont val="맑은 고딕"/>
        <family val="3"/>
        <charset val="129"/>
      </rPr>
      <t xml:space="preserve">데미지를</t>
    </r>
    <r>
      <rPr>
        <sz val="10"/>
        <rFont val="MS PGothic"/>
        <family val="2"/>
        <charset val="128"/>
      </rPr>
      <t xml:space="preserve"> </t>
    </r>
    <r>
      <rPr>
        <sz val="10"/>
        <rFont val="맑은 고딕"/>
        <family val="3"/>
        <charset val="129"/>
      </rPr>
      <t xml:space="preserve">선택했고</t>
    </r>
    <r>
      <rPr>
        <sz val="10"/>
        <rFont val="MS PGothic"/>
        <family val="2"/>
        <charset val="128"/>
      </rPr>
      <t xml:space="preserve"> </t>
    </r>
    <r>
      <rPr>
        <sz val="10"/>
        <rFont val="맑은 고딕"/>
        <family val="3"/>
        <charset val="129"/>
      </rPr>
      <t xml:space="preserve">당신의</t>
    </r>
    <r>
      <rPr>
        <sz val="10"/>
        <rFont val="MS PGothic"/>
        <family val="2"/>
        <charset val="128"/>
      </rPr>
      <t xml:space="preserve"> </t>
    </r>
    <r>
      <rPr>
        <sz val="10"/>
        <rFont val="맑은 고딕"/>
        <family val="3"/>
        <charset val="129"/>
      </rPr>
      <t xml:space="preserve">오라가</t>
    </r>
    <r>
      <rPr>
        <sz val="10"/>
        <rFont val="MS PGothic"/>
        <family val="2"/>
        <charset val="128"/>
      </rPr>
      <t xml:space="preserve"> 0</t>
    </r>
    <r>
      <rPr>
        <sz val="10"/>
        <rFont val="맑은 고딕"/>
        <family val="3"/>
        <charset val="129"/>
      </rPr>
      <t xml:space="preserve">이라면</t>
    </r>
    <r>
      <rPr>
        <sz val="10"/>
        <rFont val="MS PGothic"/>
        <family val="2"/>
        <charset val="128"/>
      </rPr>
      <t xml:space="preserve"> </t>
    </r>
    <r>
      <rPr>
        <sz val="10"/>
        <rFont val="맑은 고딕"/>
        <family val="3"/>
        <charset val="129"/>
      </rPr>
      <t xml:space="preserve">현재의</t>
    </r>
    <r>
      <rPr>
        <sz val="10"/>
        <rFont val="MS PGothic"/>
        <family val="2"/>
        <charset val="128"/>
      </rPr>
      <t xml:space="preserve"> </t>
    </r>
    <r>
      <rPr>
        <sz val="10"/>
        <rFont val="맑은 고딕"/>
        <family val="3"/>
        <charset val="129"/>
      </rPr>
      <t xml:space="preserve">페이즈를</t>
    </r>
    <r>
      <rPr>
        <sz val="10"/>
        <rFont val="MS PGothic"/>
        <family val="2"/>
        <charset val="128"/>
      </rPr>
      <t xml:space="preserve"> </t>
    </r>
    <r>
      <rPr>
        <sz val="10"/>
        <rFont val="맑은 고딕"/>
        <family val="3"/>
        <charset val="129"/>
      </rPr>
      <t xml:space="preserve">종료한다</t>
    </r>
    <r>
      <rPr>
        <sz val="10"/>
        <rFont val="MS PGothic"/>
        <family val="2"/>
        <charset val="128"/>
      </rPr>
      <t xml:space="preserve">.</t>
    </r>
  </si>
  <si>
    <t xml:space="preserve">Terminal
After Attack: After the attack you played this card as Reaction to resolves, if damage to Aura was chosen for that attack, and you now have no Sakura tokens on your Aura, end the current phase.</t>
  </si>
  <si>
    <t xml:space="preserve">0-7</t>
  </si>
  <si>
    <t xml:space="preserve">対応不可 
【常時】Xは8から現在の間合を引いた値に等しい。 
【攻撃後】あなたは敗北する。</t>
  </si>
  <si>
    <r>
      <rPr>
        <sz val="10"/>
        <color rgb="FF000000"/>
        <rFont val="MS PGothic"/>
        <family val="3"/>
        <charset val="128"/>
      </rPr>
      <t xml:space="preserve">不可被</t>
    </r>
    <r>
      <rPr>
        <sz val="10"/>
        <color rgb="FF000000"/>
        <rFont val="NSimSun"/>
        <family val="3"/>
        <charset val="134"/>
      </rPr>
      <t xml:space="preserve">对应
</t>
    </r>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】X等于8减去当前距离。
【攻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输</t>
    </r>
    <r>
      <rPr>
        <sz val="10"/>
        <color rgb="FF000000"/>
        <rFont val="MS PGothic"/>
        <family val="3"/>
        <charset val="128"/>
      </rPr>
      <t xml:space="preserve">掉</t>
    </r>
    <r>
      <rPr>
        <sz val="10"/>
        <color rgb="FF000000"/>
        <rFont val="NSimSun"/>
        <family val="3"/>
        <charset val="134"/>
      </rPr>
      <t xml:space="preserve">这</t>
    </r>
    <r>
      <rPr>
        <sz val="10"/>
        <color rgb="FF000000"/>
        <rFont val="MS PGothic"/>
        <family val="3"/>
        <charset val="128"/>
      </rPr>
      <t xml:space="preserve">局游</t>
    </r>
    <r>
      <rPr>
        <sz val="10"/>
        <color rgb="FF000000"/>
        <rFont val="NSimSun"/>
        <family val="3"/>
        <charset val="134"/>
      </rPr>
      <t xml:space="preserve">戏</t>
    </r>
    <r>
      <rPr>
        <sz val="10"/>
        <color rgb="FF000000"/>
        <rFont val="MS PGothic"/>
        <family val="3"/>
        <charset val="128"/>
      </rPr>
      <t xml:space="preserve">。</t>
    </r>
  </si>
  <si>
    <t xml:space="preserve">不可被对应
【常时】X等于8减去当前距离。
【攻击后】你输掉这局游戏。</t>
  </si>
  <si>
    <t xml:space="preserve">No Reactions
Forced: X is equal to 8 minus the current Distance.
After Attack: You lose the game.</t>
  </si>
  <si>
    <t xml:space="preserve">終端
【展開時】あなたの集中力は2になる。
【破棄時】攻撃『適正距離3-6、-/1』を行う。</t>
  </si>
  <si>
    <r>
      <rPr>
        <sz val="10"/>
        <color rgb="FF000000"/>
        <rFont val="NSimSun"/>
        <family val="3"/>
        <charset val="134"/>
      </rPr>
      <t xml:space="preserve">终</t>
    </r>
    <r>
      <rPr>
        <sz val="10"/>
        <color rgb="FF000000"/>
        <rFont val="MS PGothic"/>
        <family val="3"/>
        <charset val="128"/>
      </rPr>
      <t xml:space="preserve">端
【展开</t>
    </r>
    <r>
      <rPr>
        <sz val="10"/>
        <color rgb="FF000000"/>
        <rFont val="NSimSun"/>
        <family val="3"/>
        <charset val="134"/>
      </rPr>
      <t xml:space="preserve">时</t>
    </r>
    <r>
      <rPr>
        <sz val="10"/>
        <color rgb="FF000000"/>
        <rFont val="MS PGothic"/>
        <family val="3"/>
        <charset val="128"/>
      </rPr>
      <t xml:space="preserve">】你的集中力</t>
    </r>
    <r>
      <rPr>
        <sz val="10"/>
        <color rgb="FF000000"/>
        <rFont val="NSimSun"/>
        <family val="3"/>
        <charset val="134"/>
      </rPr>
      <t xml:space="preserve">变</t>
    </r>
    <r>
      <rPr>
        <sz val="10"/>
        <color rgb="FF000000"/>
        <rFont val="MS PGothic"/>
        <family val="3"/>
        <charset val="128"/>
      </rPr>
      <t xml:space="preserve">成2。
【破弃</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进</t>
    </r>
    <r>
      <rPr>
        <sz val="10"/>
        <color rgb="FF000000"/>
        <rFont val="MS PGothic"/>
        <family val="3"/>
        <charset val="128"/>
      </rPr>
      <t xml:space="preserve">行一次“攻</t>
    </r>
    <r>
      <rPr>
        <sz val="10"/>
        <color rgb="FF000000"/>
        <rFont val="NSimSun"/>
        <family val="3"/>
        <charset val="134"/>
      </rPr>
      <t xml:space="preserve">击</t>
    </r>
    <r>
      <rPr>
        <sz val="10"/>
        <color rgb="FF000000"/>
        <rFont val="MS PGothic"/>
        <family val="3"/>
        <charset val="128"/>
      </rPr>
      <t xml:space="preserve">距离3-6、</t>
    </r>
    <r>
      <rPr>
        <sz val="10"/>
        <color rgb="FF000000"/>
        <rFont val="NSimSun"/>
        <family val="3"/>
        <charset val="134"/>
      </rPr>
      <t xml:space="preserve">伤</t>
    </r>
    <r>
      <rPr>
        <sz val="10"/>
        <color rgb="FF000000"/>
        <rFont val="MS PGothic"/>
        <family val="3"/>
        <charset val="128"/>
      </rPr>
      <t xml:space="preserve">害-/1”的攻</t>
    </r>
    <r>
      <rPr>
        <sz val="10"/>
        <color rgb="FF000000"/>
        <rFont val="NSimSun"/>
        <family val="3"/>
        <charset val="134"/>
      </rPr>
      <t xml:space="preserve">击</t>
    </r>
    <r>
      <rPr>
        <sz val="10"/>
        <color rgb="FF000000"/>
        <rFont val="MS PGothic"/>
        <family val="3"/>
        <charset val="128"/>
      </rPr>
      <t xml:space="preserve">。</t>
    </r>
  </si>
  <si>
    <t xml:space="preserve">终端
【展开时】你的集中力变成2。
【破弃时】进行一次“攻击距离3-6、伤害-/1”的攻击。</t>
  </si>
  <si>
    <r>
      <rPr>
        <sz val="10"/>
        <rFont val="돋움"/>
        <family val="3"/>
        <charset val="129"/>
      </rPr>
      <t xml:space="preserve">종단
</t>
    </r>
    <r>
      <rPr>
        <sz val="10"/>
        <rFont val="ＭＳ Ｐゴシック"/>
        <family val="3"/>
        <charset val="128"/>
      </rPr>
      <t xml:space="preserve">【</t>
    </r>
    <r>
      <rPr>
        <sz val="10"/>
        <rFont val="돋움"/>
        <family val="3"/>
        <charset val="129"/>
      </rPr>
      <t xml:space="preserve">전개시</t>
    </r>
    <r>
      <rPr>
        <sz val="10"/>
        <rFont val="ＭＳ Ｐゴシック"/>
        <family val="3"/>
        <charset val="128"/>
      </rPr>
      <t xml:space="preserve">】</t>
    </r>
    <r>
      <rPr>
        <sz val="10"/>
        <rFont val="돋움"/>
        <family val="3"/>
        <charset val="129"/>
      </rPr>
      <t xml:space="preserve">당신의 집중력은 2가 된다.
</t>
    </r>
    <r>
      <rPr>
        <sz val="10"/>
        <rFont val="ＭＳ Ｐゴシック"/>
        <family val="3"/>
        <charset val="128"/>
      </rPr>
      <t xml:space="preserve">【</t>
    </r>
    <r>
      <rPr>
        <sz val="10"/>
        <rFont val="돋움"/>
        <family val="3"/>
        <charset val="129"/>
      </rPr>
      <t xml:space="preserve">파기시</t>
    </r>
    <r>
      <rPr>
        <sz val="10"/>
        <rFont val="ＭＳ Ｐゴシック"/>
        <family val="3"/>
        <charset val="128"/>
      </rPr>
      <t xml:space="preserve">】</t>
    </r>
    <r>
      <rPr>
        <sz val="10"/>
        <rFont val="돋움"/>
        <family val="3"/>
        <charset val="129"/>
      </rPr>
      <t xml:space="preserve">공격 </t>
    </r>
    <r>
      <rPr>
        <sz val="10"/>
        <rFont val="ＭＳ Ｐゴシック"/>
        <family val="3"/>
        <charset val="128"/>
      </rPr>
      <t xml:space="preserve">『</t>
    </r>
    <r>
      <rPr>
        <sz val="10"/>
        <rFont val="돋움"/>
        <family val="3"/>
        <charset val="129"/>
      </rPr>
      <t xml:space="preserve">적정거리 3-6, -/1</t>
    </r>
    <r>
      <rPr>
        <sz val="10"/>
        <rFont val="ＭＳ Ｐゴシック"/>
        <family val="3"/>
        <charset val="128"/>
      </rPr>
      <t xml:space="preserve">』</t>
    </r>
    <r>
      <rPr>
        <sz val="10"/>
        <rFont val="돋움"/>
        <family val="3"/>
        <charset val="129"/>
      </rPr>
      <t xml:space="preserve">을 한다.</t>
    </r>
  </si>
  <si>
    <t xml:space="preserve">Terminal
Initialize: Your Vigor becomes 2.
Disenchant: You attack with "Range: 3-6, Damage: -/1".</t>
  </si>
  <si>
    <t xml:space="preserve">超反動</t>
  </si>
  <si>
    <t xml:space="preserve">ちょうはんどう</t>
  </si>
  <si>
    <t xml:space="preserve">超反动</t>
  </si>
  <si>
    <t xml:space="preserve">초반동</t>
  </si>
  <si>
    <t xml:space="preserve">Recoil</t>
  </si>
  <si>
    <t xml:space="preserve">現在の間合に応じて以下を行う。
5以上…間合→自フレア：1
4以下…相フレア→間合：1</t>
  </si>
  <si>
    <r>
      <rPr>
        <sz val="10"/>
        <color rgb="FF000000"/>
        <rFont val="MS PGothic"/>
        <family val="3"/>
        <charset val="128"/>
      </rPr>
      <t xml:space="preserve">根据当前距离</t>
    </r>
    <r>
      <rPr>
        <sz val="10"/>
        <color rgb="FF000000"/>
        <rFont val="NSimSun"/>
        <family val="3"/>
        <charset val="134"/>
      </rPr>
      <t xml:space="preserve">进</t>
    </r>
    <r>
      <rPr>
        <sz val="10"/>
        <color rgb="FF000000"/>
        <rFont val="MS PGothic"/>
        <family val="3"/>
        <charset val="128"/>
      </rPr>
      <t xml:space="preserve">行以下行</t>
    </r>
    <r>
      <rPr>
        <sz val="10"/>
        <color rgb="FF000000"/>
        <rFont val="NSimSun"/>
        <family val="3"/>
        <charset val="134"/>
      </rPr>
      <t xml:space="preserve">动</t>
    </r>
    <r>
      <rPr>
        <sz val="10"/>
        <color rgb="FF000000"/>
        <rFont val="MS PGothic"/>
        <family val="3"/>
        <charset val="128"/>
      </rPr>
      <t xml:space="preserve">：
5或以上…距→1→自气
4或以下…</t>
    </r>
    <r>
      <rPr>
        <sz val="10"/>
        <color rgb="FF000000"/>
        <rFont val="NSimSun"/>
        <family val="3"/>
        <charset val="134"/>
      </rPr>
      <t xml:space="preserve">敌</t>
    </r>
    <r>
      <rPr>
        <sz val="10"/>
        <color rgb="FF000000"/>
        <rFont val="MS PGothic"/>
        <family val="3"/>
        <charset val="128"/>
      </rPr>
      <t xml:space="preserve">气→1→距</t>
    </r>
  </si>
  <si>
    <r>
      <rPr>
        <sz val="10"/>
        <rFont val="맑은 고딕"/>
        <family val="3"/>
        <charset val="129"/>
      </rPr>
      <t xml:space="preserve">현재 간격에 따라서 아래를 한다.
5이상…간격→자신 플레어:1
4이하...상대</t>
    </r>
    <r>
      <rPr>
        <sz val="10"/>
        <rFont val="MS PGothic"/>
        <family val="2"/>
        <charset val="128"/>
      </rPr>
      <t xml:space="preserve"> </t>
    </r>
    <r>
      <rPr>
        <sz val="10"/>
        <rFont val="맑은 고딕"/>
        <family val="3"/>
        <charset val="129"/>
      </rPr>
      <t xml:space="preserve">플레어</t>
    </r>
    <r>
      <rPr>
        <sz val="10"/>
        <rFont val="MS PGothic"/>
        <family val="2"/>
        <charset val="128"/>
      </rPr>
      <t xml:space="preserve">→</t>
    </r>
    <r>
      <rPr>
        <sz val="10"/>
        <rFont val="맑은 고딕"/>
        <family val="3"/>
        <charset val="129"/>
      </rPr>
      <t xml:space="preserve">간격</t>
    </r>
    <r>
      <rPr>
        <sz val="10"/>
        <rFont val="MS PGothic"/>
        <family val="2"/>
        <charset val="128"/>
      </rPr>
      <t xml:space="preserve">：1</t>
    </r>
  </si>
  <si>
    <t xml:space="preserve">Based on the current Distance, perform the following:
5 or more: Distance (1)→ Your Flare
4 or less: Opponent's Flare (1)→ Distance</t>
  </si>
  <si>
    <t xml:space="preserve">対応不可（通常札）
【常時】Xは相手の手札にあるカードの枚数の2倍に等しい。</t>
  </si>
  <si>
    <r>
      <rPr>
        <sz val="10"/>
        <color rgb="FF000000"/>
        <rFont val="MS PGothic"/>
        <family val="3"/>
        <charset val="128"/>
      </rPr>
      <t xml:space="preserve">不可被</t>
    </r>
    <r>
      <rPr>
        <sz val="10"/>
        <color rgb="FF000000"/>
        <rFont val="NSimSun"/>
        <family val="3"/>
        <charset val="134"/>
      </rPr>
      <t xml:space="preserve">对应</t>
    </r>
    <r>
      <rPr>
        <sz val="10"/>
        <color rgb="FF000000"/>
        <rFont val="MS PGothic"/>
        <family val="3"/>
        <charset val="128"/>
      </rPr>
      <t xml:space="preserve">（通常牌）
【常</t>
    </r>
    <r>
      <rPr>
        <sz val="10"/>
        <color rgb="FF000000"/>
        <rFont val="NSimSun"/>
        <family val="3"/>
        <charset val="134"/>
      </rPr>
      <t xml:space="preserve">时</t>
    </r>
    <r>
      <rPr>
        <sz val="10"/>
        <color rgb="FF000000"/>
        <rFont val="MS PGothic"/>
        <family val="3"/>
        <charset val="128"/>
      </rPr>
      <t xml:space="preserve">】X等于</t>
    </r>
    <r>
      <rPr>
        <sz val="10"/>
        <color rgb="FF000000"/>
        <rFont val="NSimSun"/>
        <family val="3"/>
        <charset val="134"/>
      </rPr>
      <t xml:space="preserve">对</t>
    </r>
    <r>
      <rPr>
        <sz val="10"/>
        <color rgb="FF000000"/>
        <rFont val="MS PGothic"/>
        <family val="3"/>
        <charset val="128"/>
      </rPr>
      <t xml:space="preserve">手的手牌</t>
    </r>
    <r>
      <rPr>
        <sz val="10"/>
        <color rgb="FF000000"/>
        <rFont val="NSimSun"/>
        <family val="3"/>
        <charset val="134"/>
      </rPr>
      <t xml:space="preserve">张</t>
    </r>
    <r>
      <rPr>
        <sz val="10"/>
        <color rgb="FF000000"/>
        <rFont val="MS PGothic"/>
        <family val="3"/>
        <charset val="128"/>
      </rPr>
      <t xml:space="preserve">数的2倍。</t>
    </r>
  </si>
  <si>
    <t xml:space="preserve">不可被对应（通常牌）
【常时】X等于对手的手牌张数的2倍。</t>
  </si>
  <si>
    <r>
      <rPr>
        <sz val="10"/>
        <rFont val="Malgun Gothic Semilight"/>
        <family val="3"/>
        <charset val="129"/>
      </rPr>
      <t xml:space="preserve">대응불가</t>
    </r>
    <r>
      <rPr>
        <sz val="10"/>
        <rFont val="ＭＳ Ｐゴシック"/>
        <family val="3"/>
        <charset val="128"/>
      </rPr>
      <t xml:space="preserve">(</t>
    </r>
    <r>
      <rPr>
        <sz val="10"/>
        <rFont val="Malgun Gothic Semilight"/>
        <family val="3"/>
        <charset val="129"/>
      </rPr>
      <t xml:space="preserve">통상패</t>
    </r>
    <r>
      <rPr>
        <sz val="10"/>
        <rFont val="ＭＳ Ｐゴシック"/>
        <family val="3"/>
        <charset val="128"/>
      </rPr>
      <t xml:space="preserve">)
【</t>
    </r>
    <r>
      <rPr>
        <sz val="10"/>
        <rFont val="Malgun Gothic Semilight"/>
        <family val="3"/>
        <charset val="129"/>
      </rPr>
      <t xml:space="preserve">상시</t>
    </r>
    <r>
      <rPr>
        <sz val="10"/>
        <rFont val="ＭＳ Ｐゴシック"/>
        <family val="3"/>
        <charset val="128"/>
      </rPr>
      <t xml:space="preserve">】X</t>
    </r>
    <r>
      <rPr>
        <sz val="10"/>
        <rFont val="Malgun Gothic Semilight"/>
        <family val="3"/>
        <charset val="129"/>
      </rPr>
      <t xml:space="preserve">는</t>
    </r>
    <r>
      <rPr>
        <sz val="10"/>
        <rFont val="ＭＳ Ｐゴシック"/>
        <family val="3"/>
        <charset val="128"/>
      </rPr>
      <t xml:space="preserve"> </t>
    </r>
    <r>
      <rPr>
        <sz val="10"/>
        <rFont val="Malgun Gothic Semilight"/>
        <family val="3"/>
        <charset val="129"/>
      </rPr>
      <t xml:space="preserve">상대의</t>
    </r>
    <r>
      <rPr>
        <sz val="10"/>
        <rFont val="ＭＳ Ｐゴシック"/>
        <family val="3"/>
        <charset val="128"/>
      </rPr>
      <t xml:space="preserve"> </t>
    </r>
    <r>
      <rPr>
        <sz val="10"/>
        <rFont val="Malgun Gothic Semilight"/>
        <family val="3"/>
        <charset val="129"/>
      </rPr>
      <t xml:space="preserve">손패에</t>
    </r>
    <r>
      <rPr>
        <sz val="10"/>
        <rFont val="ＭＳ Ｐゴシック"/>
        <family val="3"/>
        <charset val="128"/>
      </rPr>
      <t xml:space="preserve"> </t>
    </r>
    <r>
      <rPr>
        <sz val="10"/>
        <rFont val="Malgun Gothic Semilight"/>
        <family val="3"/>
        <charset val="129"/>
      </rPr>
      <t xml:space="preserve">있는</t>
    </r>
    <r>
      <rPr>
        <sz val="10"/>
        <rFont val="ＭＳ Ｐゴシック"/>
        <family val="3"/>
        <charset val="128"/>
      </rPr>
      <t xml:space="preserve"> </t>
    </r>
    <r>
      <rPr>
        <sz val="10"/>
        <rFont val="Malgun Gothic Semilight"/>
        <family val="3"/>
        <charset val="129"/>
      </rPr>
      <t xml:space="preserve">카드</t>
    </r>
    <r>
      <rPr>
        <sz val="10"/>
        <rFont val="ＭＳ Ｐゴシック"/>
        <family val="3"/>
        <charset val="128"/>
      </rPr>
      <t xml:space="preserve"> </t>
    </r>
    <r>
      <rPr>
        <sz val="10"/>
        <rFont val="Malgun Gothic Semilight"/>
        <family val="3"/>
        <charset val="129"/>
      </rPr>
      <t xml:space="preserve">장수의</t>
    </r>
    <r>
      <rPr>
        <sz val="10"/>
        <rFont val="ＭＳ Ｐゴシック"/>
        <family val="3"/>
        <charset val="128"/>
      </rPr>
      <t xml:space="preserve"> 2</t>
    </r>
    <r>
      <rPr>
        <sz val="10"/>
        <rFont val="Malgun Gothic Semilight"/>
        <family val="3"/>
        <charset val="129"/>
      </rPr>
      <t xml:space="preserve">배와</t>
    </r>
    <r>
      <rPr>
        <sz val="10"/>
        <rFont val="ＭＳ Ｐゴシック"/>
        <family val="3"/>
        <charset val="128"/>
      </rPr>
      <t xml:space="preserve"> </t>
    </r>
    <r>
      <rPr>
        <sz val="10"/>
        <rFont val="Malgun Gothic Semilight"/>
        <family val="3"/>
        <charset val="129"/>
      </rPr>
      <t xml:space="preserve">같다</t>
    </r>
    <r>
      <rPr>
        <sz val="10"/>
        <rFont val="ＭＳ Ｐゴシック"/>
        <family val="3"/>
        <charset val="128"/>
      </rPr>
      <t xml:space="preserve">.</t>
    </r>
  </si>
  <si>
    <t xml:space="preserve">No Reactions (Normal)
Forced: X is twice the number of cards in your opponent's hand.</t>
  </si>
  <si>
    <r>
      <rPr>
        <sz val="10"/>
        <rFont val="Malgun Gothic Semilight"/>
        <family val="3"/>
        <charset val="129"/>
      </rPr>
      <t xml:space="preserve">초극
</t>
    </r>
    <r>
      <rPr>
        <sz val="10"/>
        <rFont val="ＭＳ Ｐゴシック"/>
        <family val="3"/>
        <charset val="128"/>
      </rPr>
      <t xml:space="preserve">【</t>
    </r>
    <r>
      <rPr>
        <sz val="10"/>
        <rFont val="Malgun Gothic Semilight"/>
        <family val="3"/>
        <charset val="129"/>
      </rPr>
      <t xml:space="preserve">상시</t>
    </r>
    <r>
      <rPr>
        <sz val="10"/>
        <rFont val="ＭＳ Ｐゴシック"/>
        <family val="3"/>
        <charset val="128"/>
      </rPr>
      <t xml:space="preserve">】X</t>
    </r>
    <r>
      <rPr>
        <sz val="10"/>
        <rFont val="Malgun Gothic Semilight"/>
        <family val="3"/>
        <charset val="129"/>
      </rPr>
      <t xml:space="preserve">는</t>
    </r>
    <r>
      <rPr>
        <sz val="10"/>
        <rFont val="돋움"/>
        <family val="3"/>
        <charset val="129"/>
      </rPr>
      <t xml:space="preserve"> </t>
    </r>
    <r>
      <rPr>
        <sz val="10"/>
        <rFont val="Malgun Gothic Semilight"/>
        <family val="3"/>
        <charset val="129"/>
      </rPr>
      <t xml:space="preserve">이</t>
    </r>
    <r>
      <rPr>
        <sz val="10"/>
        <rFont val="돋움"/>
        <family val="3"/>
        <charset val="129"/>
      </rPr>
      <t xml:space="preserve"> </t>
    </r>
    <r>
      <rPr>
        <sz val="10"/>
        <rFont val="Malgun Gothic Semilight"/>
        <family val="3"/>
        <charset val="129"/>
      </rPr>
      <t xml:space="preserve">카드</t>
    </r>
    <r>
      <rPr>
        <sz val="10"/>
        <rFont val="돋움"/>
        <family val="3"/>
        <charset val="129"/>
      </rPr>
      <t xml:space="preserve"> </t>
    </r>
    <r>
      <rPr>
        <sz val="10"/>
        <rFont val="Malgun Gothic Semilight"/>
        <family val="3"/>
        <charset val="129"/>
      </rPr>
      <t xml:space="preserve">위의</t>
    </r>
    <r>
      <rPr>
        <sz val="10"/>
        <rFont val="돋움"/>
        <family val="3"/>
        <charset val="129"/>
      </rPr>
      <t xml:space="preserve"> </t>
    </r>
    <r>
      <rPr>
        <sz val="10"/>
        <rFont val="Malgun Gothic Semilight"/>
        <family val="3"/>
        <charset val="129"/>
      </rPr>
      <t xml:space="preserve">벚꽃결정의</t>
    </r>
    <r>
      <rPr>
        <sz val="10"/>
        <rFont val="돋움"/>
        <family val="3"/>
        <charset val="129"/>
      </rPr>
      <t xml:space="preserve"> </t>
    </r>
    <r>
      <rPr>
        <sz val="10"/>
        <rFont val="Malgun Gothic Semilight"/>
        <family val="3"/>
        <charset val="129"/>
      </rPr>
      <t xml:space="preserve">수와</t>
    </r>
    <r>
      <rPr>
        <sz val="10"/>
        <rFont val="돋움"/>
        <family val="3"/>
        <charset val="129"/>
      </rPr>
      <t xml:space="preserve"> </t>
    </r>
    <r>
      <rPr>
        <sz val="10"/>
        <rFont val="Malgun Gothic Semilight"/>
        <family val="3"/>
        <charset val="129"/>
      </rPr>
      <t xml:space="preserve">같다</t>
    </r>
    <r>
      <rPr>
        <sz val="10"/>
        <rFont val="돋움"/>
        <family val="3"/>
        <charset val="129"/>
      </rPr>
      <t xml:space="preserve">.
</t>
    </r>
    <r>
      <rPr>
        <sz val="10"/>
        <rFont val="ＭＳ Ｐゴシック"/>
        <family val="3"/>
        <charset val="128"/>
      </rPr>
      <t xml:space="preserve">【</t>
    </r>
    <r>
      <rPr>
        <sz val="10"/>
        <rFont val="Malgun Gothic Semilight"/>
        <family val="3"/>
        <charset val="129"/>
      </rPr>
      <t xml:space="preserve">공격후</t>
    </r>
    <r>
      <rPr>
        <sz val="10"/>
        <rFont val="ＭＳ Ｐゴシック"/>
        <family val="3"/>
        <charset val="128"/>
      </rPr>
      <t xml:space="preserve">】</t>
    </r>
    <r>
      <rPr>
        <sz val="10"/>
        <rFont val="Malgun Gothic Semilight"/>
        <family val="3"/>
        <charset val="129"/>
      </rPr>
      <t xml:space="preserve">이</t>
    </r>
    <r>
      <rPr>
        <sz val="10"/>
        <rFont val="돋움"/>
        <family val="3"/>
        <charset val="129"/>
      </rPr>
      <t xml:space="preserve"> </t>
    </r>
    <r>
      <rPr>
        <sz val="10"/>
        <rFont val="Malgun Gothic Semilight"/>
        <family val="3"/>
        <charset val="129"/>
      </rPr>
      <t xml:space="preserve">카드</t>
    </r>
    <r>
      <rPr>
        <sz val="10"/>
        <rFont val="돋움"/>
        <family val="3"/>
        <charset val="129"/>
      </rPr>
      <t xml:space="preserve"> </t>
    </r>
    <r>
      <rPr>
        <sz val="10"/>
        <rFont val="Malgun Gothic Semilight"/>
        <family val="3"/>
        <charset val="129"/>
      </rPr>
      <t xml:space="preserve">위에</t>
    </r>
    <r>
      <rPr>
        <sz val="10"/>
        <rFont val="돋움"/>
        <family val="3"/>
        <charset val="129"/>
      </rPr>
      <t xml:space="preserve"> </t>
    </r>
    <r>
      <rPr>
        <sz val="10"/>
        <rFont val="Malgun Gothic Semilight"/>
        <family val="3"/>
        <charset val="129"/>
      </rPr>
      <t xml:space="preserve">더스트에서</t>
    </r>
    <r>
      <rPr>
        <sz val="10"/>
        <rFont val="돋움"/>
        <family val="3"/>
        <charset val="129"/>
      </rPr>
      <t xml:space="preserve"> </t>
    </r>
    <r>
      <rPr>
        <sz val="10"/>
        <rFont val="Malgun Gothic Semilight"/>
        <family val="3"/>
        <charset val="129"/>
      </rPr>
      <t xml:space="preserve">벚꽃결정을</t>
    </r>
    <r>
      <rPr>
        <sz val="10"/>
        <rFont val="돋움"/>
        <family val="3"/>
        <charset val="129"/>
      </rPr>
      <t xml:space="preserve"> 1</t>
    </r>
    <r>
      <rPr>
        <sz val="10"/>
        <rFont val="Malgun Gothic Semilight"/>
        <family val="3"/>
        <charset val="129"/>
      </rPr>
      <t xml:space="preserve">개</t>
    </r>
    <r>
      <rPr>
        <sz val="10"/>
        <rFont val="돋움"/>
        <family val="3"/>
        <charset val="129"/>
      </rPr>
      <t xml:space="preserve"> </t>
    </r>
    <r>
      <rPr>
        <sz val="10"/>
        <rFont val="Malgun Gothic Semilight"/>
        <family val="3"/>
        <charset val="129"/>
      </rPr>
      <t xml:space="preserve">올려둔다</t>
    </r>
    <r>
      <rPr>
        <sz val="10"/>
        <rFont val="돋움"/>
        <family val="3"/>
        <charset val="129"/>
      </rPr>
      <t xml:space="preserve">.
</t>
    </r>
    <r>
      <rPr>
        <sz val="10"/>
        <rFont val="ＭＳ Ｐゴシック"/>
        <family val="3"/>
        <charset val="128"/>
      </rPr>
      <t xml:space="preserve">----
【</t>
    </r>
    <r>
      <rPr>
        <sz val="10"/>
        <rFont val="Malgun Gothic Semilight"/>
        <family val="3"/>
        <charset val="129"/>
      </rPr>
      <t xml:space="preserve">재기</t>
    </r>
    <r>
      <rPr>
        <sz val="10"/>
        <rFont val="ＭＳ Ｐゴシック"/>
        <family val="3"/>
        <charset val="128"/>
      </rPr>
      <t xml:space="preserve">】</t>
    </r>
    <r>
      <rPr>
        <sz val="10"/>
        <rFont val="Malgun Gothic Semilight"/>
        <family val="3"/>
        <charset val="129"/>
      </rPr>
      <t xml:space="preserve">벚꽃결정이</t>
    </r>
    <r>
      <rPr>
        <sz val="10"/>
        <rFont val="돋움"/>
        <family val="3"/>
        <charset val="129"/>
      </rPr>
      <t xml:space="preserve"> </t>
    </r>
    <r>
      <rPr>
        <sz val="10"/>
        <rFont val="Malgun Gothic Semilight"/>
        <family val="3"/>
        <charset val="129"/>
      </rPr>
      <t xml:space="preserve">딱</t>
    </r>
    <r>
      <rPr>
        <sz val="10"/>
        <rFont val="돋움"/>
        <family val="3"/>
        <charset val="129"/>
      </rPr>
      <t xml:space="preserve"> 5</t>
    </r>
    <r>
      <rPr>
        <sz val="10"/>
        <rFont val="Malgun Gothic Semilight"/>
        <family val="3"/>
        <charset val="129"/>
      </rPr>
      <t xml:space="preserve">개인</t>
    </r>
    <r>
      <rPr>
        <sz val="10"/>
        <rFont val="돋움"/>
        <family val="3"/>
        <charset val="129"/>
      </rPr>
      <t xml:space="preserve"> </t>
    </r>
    <r>
      <rPr>
        <sz val="10"/>
        <rFont val="Malgun Gothic Semilight"/>
        <family val="3"/>
        <charset val="129"/>
      </rPr>
      <t xml:space="preserve">영역이</t>
    </r>
    <r>
      <rPr>
        <sz val="10"/>
        <rFont val="돋움"/>
        <family val="3"/>
        <charset val="129"/>
      </rPr>
      <t xml:space="preserve"> 1</t>
    </r>
    <r>
      <rPr>
        <sz val="10"/>
        <rFont val="Malgun Gothic Semilight"/>
        <family val="3"/>
        <charset val="129"/>
      </rPr>
      <t xml:space="preserve">개</t>
    </r>
    <r>
      <rPr>
        <sz val="10"/>
        <rFont val="돋움"/>
        <family val="3"/>
        <charset val="129"/>
      </rPr>
      <t xml:space="preserve"> </t>
    </r>
    <r>
      <rPr>
        <sz val="10"/>
        <rFont val="Malgun Gothic Semilight"/>
        <family val="3"/>
        <charset val="129"/>
      </rPr>
      <t xml:space="preserve">이상</t>
    </r>
    <r>
      <rPr>
        <sz val="10"/>
        <rFont val="돋움"/>
        <family val="3"/>
        <charset val="129"/>
      </rPr>
      <t xml:space="preserve"> </t>
    </r>
    <r>
      <rPr>
        <sz val="10"/>
        <rFont val="Malgun Gothic Semilight"/>
        <family val="3"/>
        <charset val="129"/>
      </rPr>
      <t xml:space="preserve">있다</t>
    </r>
    <r>
      <rPr>
        <sz val="10"/>
        <rFont val="돋움"/>
        <family val="3"/>
        <charset val="129"/>
      </rPr>
      <t xml:space="preserve">.</t>
    </r>
  </si>
  <si>
    <t xml:space="preserve">切札でない付与札を1つ選び、その上から桜花結晶全てをダストに送る。
その《付与》カードがいずれかの捨て札にあるならば、そのカードを使用してもよい。そうした場合、そのカードが《全力》ならばこのカードは終端を得る。</t>
  </si>
  <si>
    <t xml:space="preserve">从付与区中选择1张展开中的王牌之外的付与牌，将其上所有樱花结晶移至虚。
之后这张《付与》牌处于弃牌区的话，则你可以使用该牌，而不需支付其费用。若如此做，且该牌为《全力》，则此牌额外获得终端。</t>
  </si>
  <si>
    <r>
      <rPr>
        <sz val="10"/>
        <rFont val="맑은 고딕"/>
        <family val="3"/>
        <charset val="129"/>
      </rPr>
      <t xml:space="preserve">비장패가 아닌부여패를</t>
    </r>
    <r>
      <rPr>
        <sz val="10"/>
        <rFont val="MS PGothic"/>
        <family val="2"/>
        <charset val="128"/>
      </rPr>
      <t xml:space="preserve"> 1</t>
    </r>
    <r>
      <rPr>
        <sz val="10"/>
        <rFont val="맑은 고딕"/>
        <family val="3"/>
        <charset val="129"/>
      </rPr>
      <t xml:space="preserve">장</t>
    </r>
    <r>
      <rPr>
        <sz val="10"/>
        <rFont val="MS PGothic"/>
        <family val="2"/>
        <charset val="128"/>
      </rPr>
      <t xml:space="preserve"> </t>
    </r>
    <r>
      <rPr>
        <sz val="10"/>
        <rFont val="맑은 고딕"/>
        <family val="3"/>
        <charset val="129"/>
      </rPr>
      <t xml:space="preserve">고르고</t>
    </r>
    <r>
      <rPr>
        <sz val="10"/>
        <rFont val="MS PGothic"/>
        <family val="2"/>
        <charset val="128"/>
      </rPr>
      <t xml:space="preserve"> </t>
    </r>
    <r>
      <rPr>
        <sz val="10"/>
        <rFont val="맑은 고딕"/>
        <family val="3"/>
        <charset val="129"/>
      </rPr>
      <t xml:space="preserve">그</t>
    </r>
    <r>
      <rPr>
        <sz val="10"/>
        <rFont val="MS PGothic"/>
        <family val="2"/>
        <charset val="128"/>
      </rPr>
      <t xml:space="preserve"> </t>
    </r>
    <r>
      <rPr>
        <sz val="10"/>
        <rFont val="맑은 고딕"/>
        <family val="3"/>
        <charset val="129"/>
      </rPr>
      <t xml:space="preserve">위의</t>
    </r>
    <r>
      <rPr>
        <sz val="10"/>
        <rFont val="MS PGothic"/>
        <family val="2"/>
        <charset val="128"/>
      </rPr>
      <t xml:space="preserve"> </t>
    </r>
    <r>
      <rPr>
        <sz val="10"/>
        <rFont val="맑은 고딕"/>
        <family val="3"/>
        <charset val="129"/>
      </rPr>
      <t xml:space="preserve">벚꽃</t>
    </r>
    <r>
      <rPr>
        <sz val="10"/>
        <rFont val="MS PGothic"/>
        <family val="2"/>
        <charset val="128"/>
      </rPr>
      <t xml:space="preserve"> </t>
    </r>
    <r>
      <rPr>
        <sz val="10"/>
        <rFont val="맑은 고딕"/>
        <family val="3"/>
        <charset val="129"/>
      </rPr>
      <t xml:space="preserve">결정을</t>
    </r>
    <r>
      <rPr>
        <sz val="10"/>
        <rFont val="MS PGothic"/>
        <family val="2"/>
        <charset val="128"/>
      </rPr>
      <t xml:space="preserve"> </t>
    </r>
    <r>
      <rPr>
        <sz val="10"/>
        <rFont val="맑은 고딕"/>
        <family val="3"/>
        <charset val="129"/>
      </rPr>
      <t xml:space="preserve">전부</t>
    </r>
    <r>
      <rPr>
        <sz val="10"/>
        <rFont val="MS PGothic"/>
        <family val="2"/>
        <charset val="128"/>
      </rPr>
      <t xml:space="preserve"> </t>
    </r>
    <r>
      <rPr>
        <sz val="10"/>
        <rFont val="맑은 고딕"/>
        <family val="3"/>
        <charset val="129"/>
      </rPr>
      <t xml:space="preserve">더스트로</t>
    </r>
    <r>
      <rPr>
        <sz val="10"/>
        <rFont val="MS PGothic"/>
        <family val="2"/>
        <charset val="128"/>
      </rPr>
      <t xml:space="preserve"> </t>
    </r>
    <r>
      <rPr>
        <sz val="10"/>
        <rFont val="맑은 고딕"/>
        <family val="3"/>
        <charset val="129"/>
      </rPr>
      <t xml:space="preserve">보낸다</t>
    </r>
    <r>
      <rPr>
        <sz val="10"/>
        <rFont val="MS PGothic"/>
        <family val="2"/>
        <charset val="128"/>
      </rPr>
      <t xml:space="preserve">.
</t>
    </r>
    <r>
      <rPr>
        <sz val="10"/>
        <rFont val="맑은 고딕"/>
        <family val="3"/>
        <charset val="129"/>
      </rPr>
      <t xml:space="preserve">그</t>
    </r>
    <r>
      <rPr>
        <sz val="10"/>
        <rFont val="MS PGothic"/>
        <family val="2"/>
        <charset val="128"/>
      </rPr>
      <t xml:space="preserve"> 《</t>
    </r>
    <r>
      <rPr>
        <sz val="10"/>
        <rFont val="맑은 고딕"/>
        <family val="3"/>
        <charset val="129"/>
      </rPr>
      <t xml:space="preserve">부여</t>
    </r>
    <r>
      <rPr>
        <sz val="10"/>
        <rFont val="MS PGothic"/>
        <family val="2"/>
        <charset val="128"/>
      </rPr>
      <t xml:space="preserve">》</t>
    </r>
    <r>
      <rPr>
        <sz val="10"/>
        <rFont val="맑은 고딕"/>
        <family val="3"/>
        <charset val="129"/>
      </rPr>
      <t xml:space="preserve">카드가</t>
    </r>
    <r>
      <rPr>
        <sz val="10"/>
        <rFont val="MS PGothic"/>
        <family val="2"/>
        <charset val="128"/>
      </rPr>
      <t xml:space="preserve"> </t>
    </r>
    <r>
      <rPr>
        <sz val="10"/>
        <rFont val="맑은 고딕"/>
        <family val="3"/>
        <charset val="129"/>
      </rPr>
      <t xml:space="preserve">버림패에</t>
    </r>
    <r>
      <rPr>
        <sz val="10"/>
        <rFont val="MS PGothic"/>
        <family val="2"/>
        <charset val="128"/>
      </rPr>
      <t xml:space="preserve"> </t>
    </r>
    <r>
      <rPr>
        <sz val="10"/>
        <rFont val="맑은 고딕"/>
        <family val="3"/>
        <charset val="129"/>
      </rPr>
      <t xml:space="preserve">있다면 그 카드를</t>
    </r>
    <r>
      <rPr>
        <sz val="10"/>
        <rFont val="MS PGothic"/>
        <family val="2"/>
        <charset val="128"/>
      </rPr>
      <t xml:space="preserve"> </t>
    </r>
    <r>
      <rPr>
        <sz val="10"/>
        <rFont val="맑은 고딕"/>
        <family val="3"/>
        <charset val="129"/>
      </rPr>
      <t xml:space="preserve">사용해도</t>
    </r>
    <r>
      <rPr>
        <sz val="10"/>
        <rFont val="MS PGothic"/>
        <family val="2"/>
        <charset val="128"/>
      </rPr>
      <t xml:space="preserve"> </t>
    </r>
    <r>
      <rPr>
        <sz val="10"/>
        <rFont val="맑은 고딕"/>
        <family val="3"/>
        <charset val="129"/>
      </rPr>
      <t xml:space="preserve">좋다</t>
    </r>
    <r>
      <rPr>
        <sz val="10"/>
        <rFont val="MS PGothic"/>
        <family val="2"/>
        <charset val="128"/>
      </rPr>
      <t xml:space="preserve">. </t>
    </r>
    <r>
      <rPr>
        <sz val="10"/>
        <rFont val="맑은 고딕"/>
        <family val="3"/>
        <charset val="129"/>
      </rPr>
      <t xml:space="preserve">그렇게</t>
    </r>
    <r>
      <rPr>
        <sz val="10"/>
        <rFont val="MS PGothic"/>
        <family val="2"/>
        <charset val="128"/>
      </rPr>
      <t xml:space="preserve"> </t>
    </r>
    <r>
      <rPr>
        <sz val="10"/>
        <rFont val="맑은 고딕"/>
        <family val="3"/>
        <charset val="129"/>
      </rPr>
      <t xml:space="preserve">한</t>
    </r>
    <r>
      <rPr>
        <sz val="10"/>
        <rFont val="MS PGothic"/>
        <family val="2"/>
        <charset val="128"/>
      </rPr>
      <t xml:space="preserve"> </t>
    </r>
    <r>
      <rPr>
        <sz val="10"/>
        <rFont val="맑은 고딕"/>
        <family val="3"/>
        <charset val="129"/>
      </rPr>
      <t xml:space="preserve">경우</t>
    </r>
    <r>
      <rPr>
        <sz val="10"/>
        <rFont val="MS PGothic"/>
        <family val="2"/>
        <charset val="128"/>
      </rPr>
      <t xml:space="preserve">, </t>
    </r>
    <r>
      <rPr>
        <sz val="10"/>
        <rFont val="맑은 고딕"/>
        <family val="3"/>
        <charset val="129"/>
      </rPr>
      <t xml:space="preserve">그</t>
    </r>
    <r>
      <rPr>
        <sz val="10"/>
        <rFont val="MS PGothic"/>
        <family val="2"/>
        <charset val="128"/>
      </rPr>
      <t xml:space="preserve"> </t>
    </r>
    <r>
      <rPr>
        <sz val="10"/>
        <rFont val="맑은 고딕"/>
        <family val="3"/>
        <charset val="129"/>
      </rPr>
      <t xml:space="preserve">카드가</t>
    </r>
    <r>
      <rPr>
        <sz val="10"/>
        <rFont val="MS PGothic"/>
        <family val="2"/>
        <charset val="128"/>
      </rPr>
      <t xml:space="preserve"> 《</t>
    </r>
    <r>
      <rPr>
        <sz val="10"/>
        <rFont val="맑은 고딕"/>
        <family val="3"/>
        <charset val="129"/>
      </rPr>
      <t xml:space="preserve">전력</t>
    </r>
    <r>
      <rPr>
        <sz val="10"/>
        <rFont val="MS PGothic"/>
        <family val="2"/>
        <charset val="128"/>
      </rPr>
      <t xml:space="preserve">》</t>
    </r>
    <r>
      <rPr>
        <sz val="10"/>
        <rFont val="맑은 고딕"/>
        <family val="3"/>
        <charset val="129"/>
      </rPr>
      <t xml:space="preserve">이라면</t>
    </r>
    <r>
      <rPr>
        <sz val="10"/>
        <rFont val="MS PGothic"/>
        <family val="2"/>
        <charset val="128"/>
      </rPr>
      <t xml:space="preserve"> </t>
    </r>
    <r>
      <rPr>
        <sz val="10"/>
        <rFont val="맑은 고딕"/>
        <family val="3"/>
        <charset val="129"/>
      </rPr>
      <t xml:space="preserve">이</t>
    </r>
    <r>
      <rPr>
        <sz val="10"/>
        <rFont val="MS PGothic"/>
        <family val="2"/>
        <charset val="128"/>
      </rPr>
      <t xml:space="preserve"> </t>
    </r>
    <r>
      <rPr>
        <sz val="10"/>
        <rFont val="맑은 고딕"/>
        <family val="3"/>
        <charset val="129"/>
      </rPr>
      <t xml:space="preserve">카드는</t>
    </r>
    <r>
      <rPr>
        <sz val="10"/>
        <rFont val="MS PGothic"/>
        <family val="2"/>
        <charset val="128"/>
      </rPr>
      <t xml:space="preserve"> </t>
    </r>
    <r>
      <rPr>
        <sz val="10"/>
        <rFont val="맑은 고딕"/>
        <family val="3"/>
        <charset val="129"/>
      </rPr>
      <t xml:space="preserve">종단을</t>
    </r>
    <r>
      <rPr>
        <sz val="10"/>
        <rFont val="MS PGothic"/>
        <family val="2"/>
        <charset val="128"/>
      </rPr>
      <t xml:space="preserve"> </t>
    </r>
    <r>
      <rPr>
        <sz val="10"/>
        <rFont val="맑은 고딕"/>
        <family val="3"/>
        <charset val="129"/>
      </rPr>
      <t xml:space="preserve">얻는다</t>
    </r>
    <r>
      <rPr>
        <sz val="10"/>
        <rFont val="MS PGothic"/>
        <family val="2"/>
        <charset val="128"/>
      </rPr>
      <t xml:space="preserve">.</t>
    </r>
  </si>
  <si>
    <t xml:space="preserve">Choose a non-Special Enhancement in play. Move all Sakura tokens from that card to Shadow.
If that card is now in its owner's played pile, you may play it. If you did, and that card was Throughout, this card gains Terminal.</t>
  </si>
  <si>
    <t xml:space="preserve">兵員（兵舎、使用中、付与札以外の領域に移動するならば、代わりに兵舎に戻る）
----
終端
【展開中】相手の《攻撃》は対応不可を失う。
【破棄時】あなたは集中力を1得る。</t>
  </si>
  <si>
    <t xml:space="preserve">兵员（移动到兵营、使用中、付与区之外的区域的时候，改为移回兵营）
----
终端
【展开中】对手的《攻击》失去不可被对应。
【破弃时】你获得1点集中力。</t>
  </si>
  <si>
    <t xml:space="preserve">兵员（移动到兵营、使用中、付与区之外的区域的时候，改为移回兵营）
----
终端 破绽
【破弃时】你获得1点集中力。</t>
  </si>
  <si>
    <r>
      <rPr>
        <sz val="10"/>
        <rFont val="맑은 고딕"/>
        <family val="3"/>
        <charset val="129"/>
      </rPr>
      <t xml:space="preserve">병사</t>
    </r>
    <r>
      <rPr>
        <sz val="10"/>
        <rFont val="MS PGothic"/>
        <family val="2"/>
        <charset val="128"/>
      </rPr>
      <t xml:space="preserve">（</t>
    </r>
    <r>
      <rPr>
        <sz val="10"/>
        <rFont val="맑은 고딕"/>
        <family val="3"/>
        <charset val="129"/>
      </rPr>
      <t xml:space="preserve">병영</t>
    </r>
    <r>
      <rPr>
        <sz val="10"/>
        <rFont val="MS PGothic"/>
        <family val="2"/>
        <charset val="128"/>
      </rPr>
      <t xml:space="preserve">, </t>
    </r>
    <r>
      <rPr>
        <sz val="10"/>
        <rFont val="맑은 고딕"/>
        <family val="3"/>
        <charset val="129"/>
      </rPr>
      <t xml:space="preserve">사용중</t>
    </r>
    <r>
      <rPr>
        <sz val="10"/>
        <rFont val="MS PGothic"/>
        <family val="2"/>
        <charset val="128"/>
      </rPr>
      <t xml:space="preserve">, </t>
    </r>
    <r>
      <rPr>
        <sz val="10"/>
        <rFont val="맑은 고딕"/>
        <family val="3"/>
        <charset val="129"/>
      </rPr>
      <t xml:space="preserve">부여패</t>
    </r>
    <r>
      <rPr>
        <sz val="10"/>
        <rFont val="MS PGothic"/>
        <family val="2"/>
        <charset val="128"/>
      </rPr>
      <t xml:space="preserve"> </t>
    </r>
    <r>
      <rPr>
        <sz val="10"/>
        <rFont val="맑은 고딕"/>
        <family val="3"/>
        <charset val="129"/>
      </rPr>
      <t xml:space="preserve">이외의</t>
    </r>
    <r>
      <rPr>
        <sz val="10"/>
        <rFont val="MS PGothic"/>
        <family val="2"/>
        <charset val="128"/>
      </rPr>
      <t xml:space="preserve"> </t>
    </r>
    <r>
      <rPr>
        <sz val="10"/>
        <rFont val="맑은 고딕"/>
        <family val="3"/>
        <charset val="129"/>
      </rPr>
      <t xml:space="preserve">영역에서</t>
    </r>
    <r>
      <rPr>
        <sz val="10"/>
        <rFont val="MS PGothic"/>
        <family val="2"/>
        <charset val="128"/>
      </rPr>
      <t xml:space="preserve"> </t>
    </r>
    <r>
      <rPr>
        <sz val="10"/>
        <rFont val="맑은 고딕"/>
        <family val="3"/>
        <charset val="129"/>
      </rPr>
      <t xml:space="preserve">이동한다면</t>
    </r>
    <r>
      <rPr>
        <sz val="10"/>
        <rFont val="MS PGothic"/>
        <family val="2"/>
        <charset val="128"/>
      </rPr>
      <t xml:space="preserve">, </t>
    </r>
    <r>
      <rPr>
        <sz val="10"/>
        <rFont val="맑은 고딕"/>
        <family val="3"/>
        <charset val="129"/>
      </rPr>
      <t xml:space="preserve">대신에</t>
    </r>
    <r>
      <rPr>
        <sz val="10"/>
        <rFont val="MS PGothic"/>
        <family val="2"/>
        <charset val="128"/>
      </rPr>
      <t xml:space="preserve"> </t>
    </r>
    <r>
      <rPr>
        <sz val="10"/>
        <rFont val="맑은 고딕"/>
        <family val="3"/>
        <charset val="129"/>
      </rPr>
      <t xml:space="preserve">병영으로</t>
    </r>
    <r>
      <rPr>
        <sz val="10"/>
        <rFont val="MS PGothic"/>
        <family val="2"/>
        <charset val="128"/>
      </rPr>
      <t xml:space="preserve"> </t>
    </r>
    <r>
      <rPr>
        <sz val="10"/>
        <rFont val="맑은 고딕"/>
        <family val="3"/>
        <charset val="129"/>
      </rPr>
      <t xml:space="preserve">되돌린다</t>
    </r>
    <r>
      <rPr>
        <sz val="10"/>
        <rFont val="MS PGothic"/>
        <family val="2"/>
        <charset val="128"/>
      </rPr>
      <t xml:space="preserve">）
----
</t>
    </r>
    <r>
      <rPr>
        <sz val="10"/>
        <rFont val="맑은 고딕"/>
        <family val="3"/>
        <charset val="129"/>
      </rPr>
      <t xml:space="preserve">종단
</t>
    </r>
    <r>
      <rPr>
        <sz val="10"/>
        <rFont val="ＭＳ Ｐゴシック"/>
        <family val="3"/>
        <charset val="128"/>
      </rPr>
      <t xml:space="preserve">【</t>
    </r>
    <r>
      <rPr>
        <sz val="10"/>
        <rFont val="돋움"/>
        <family val="3"/>
        <charset val="129"/>
      </rPr>
      <t xml:space="preserve">전개중</t>
    </r>
    <r>
      <rPr>
        <sz val="10"/>
        <rFont val="ＭＳ Ｐゴシック"/>
        <family val="3"/>
        <charset val="128"/>
      </rPr>
      <t xml:space="preserve">】</t>
    </r>
    <r>
      <rPr>
        <sz val="10"/>
        <rFont val="돋움"/>
        <family val="3"/>
        <charset val="129"/>
      </rPr>
      <t xml:space="preserve">상대의 </t>
    </r>
    <r>
      <rPr>
        <sz val="10"/>
        <rFont val="ＭＳ Ｐゴシック"/>
        <family val="3"/>
        <charset val="128"/>
      </rPr>
      <t xml:space="preserve">《</t>
    </r>
    <r>
      <rPr>
        <sz val="10"/>
        <rFont val="돋움"/>
        <family val="3"/>
        <charset val="129"/>
      </rPr>
      <t xml:space="preserve">공격</t>
    </r>
    <r>
      <rPr>
        <sz val="10"/>
        <rFont val="ＭＳ Ｐゴシック"/>
        <family val="3"/>
        <charset val="128"/>
      </rPr>
      <t xml:space="preserve">》</t>
    </r>
    <r>
      <rPr>
        <sz val="10"/>
        <rFont val="돋움"/>
        <family val="3"/>
        <charset val="129"/>
      </rPr>
      <t xml:space="preserve">은 대등불가를 잃는다.
</t>
    </r>
    <r>
      <rPr>
        <sz val="10"/>
        <rFont val="MS PGothic"/>
        <family val="2"/>
        <charset val="128"/>
      </rPr>
      <t xml:space="preserve">【</t>
    </r>
    <r>
      <rPr>
        <sz val="10"/>
        <rFont val="맑은 고딕"/>
        <family val="3"/>
        <charset val="129"/>
      </rPr>
      <t xml:space="preserve">파기시</t>
    </r>
    <r>
      <rPr>
        <sz val="10"/>
        <rFont val="MS PGothic"/>
        <family val="2"/>
        <charset val="128"/>
      </rPr>
      <t xml:space="preserve">】</t>
    </r>
    <r>
      <rPr>
        <sz val="10"/>
        <rFont val="맑은 고딕"/>
        <family val="3"/>
        <charset val="129"/>
      </rPr>
      <t xml:space="preserve">당신은</t>
    </r>
    <r>
      <rPr>
        <sz val="10"/>
        <rFont val="MS PGothic"/>
        <family val="2"/>
        <charset val="128"/>
      </rPr>
      <t xml:space="preserve"> </t>
    </r>
    <r>
      <rPr>
        <sz val="10"/>
        <rFont val="맑은 고딕"/>
        <family val="3"/>
        <charset val="129"/>
      </rPr>
      <t xml:space="preserve">집중력을</t>
    </r>
    <r>
      <rPr>
        <sz val="10"/>
        <rFont val="MS PGothic"/>
        <family val="2"/>
        <charset val="128"/>
      </rPr>
      <t xml:space="preserve"> 1</t>
    </r>
    <r>
      <rPr>
        <sz val="10"/>
        <rFont val="맑은 고딕"/>
        <family val="3"/>
        <charset val="129"/>
      </rPr>
      <t xml:space="preserve">얻는다</t>
    </r>
    <r>
      <rPr>
        <sz val="10"/>
        <rFont val="MS PGothic"/>
        <family val="2"/>
        <charset val="128"/>
      </rPr>
      <t xml:space="preserve">.</t>
    </r>
  </si>
  <si>
    <t xml:space="preserve">Unit (If you move to an area other than the barracks, in use, or enhancements, return to the barracks instead)
----
Terminal
Ongoing: Your opponent's attacks lose No Reactions.
Disenchant: Gain 1 Vigor.</t>
  </si>
  <si>
    <t xml:space="preserve">現在の幕の色が紫または緑ならば、相手の手札を見てその中から1枚を選び、それを山札の底に置く。
相手は集中力を1得る。</t>
  </si>
  <si>
    <t xml:space="preserve">现在的幕的颜色是《紫》或《绿》的话，检视对手的手牌，选其中1张置于牌库底。
对手获得1点集中力。</t>
  </si>
  <si>
    <r>
      <rPr>
        <sz val="10"/>
        <rFont val="맑은 고딕"/>
        <family val="3"/>
        <charset val="129"/>
      </rPr>
      <t xml:space="preserve">현재의 막이 자색 또는 녹색이라면, 상대의</t>
    </r>
    <r>
      <rPr>
        <sz val="10"/>
        <rFont val="MS PGothic"/>
        <family val="2"/>
        <charset val="128"/>
      </rPr>
      <t xml:space="preserve"> </t>
    </r>
    <r>
      <rPr>
        <sz val="10"/>
        <rFont val="맑은 고딕"/>
        <family val="3"/>
        <charset val="129"/>
      </rPr>
      <t xml:space="preserve">손패를</t>
    </r>
    <r>
      <rPr>
        <sz val="10"/>
        <rFont val="MS PGothic"/>
        <family val="2"/>
        <charset val="128"/>
      </rPr>
      <t xml:space="preserve"> </t>
    </r>
    <r>
      <rPr>
        <sz val="10"/>
        <rFont val="맑은 고딕"/>
        <family val="3"/>
        <charset val="129"/>
      </rPr>
      <t xml:space="preserve">보고</t>
    </r>
    <r>
      <rPr>
        <sz val="10"/>
        <rFont val="MS PGothic"/>
        <family val="2"/>
        <charset val="128"/>
      </rPr>
      <t xml:space="preserve"> </t>
    </r>
    <r>
      <rPr>
        <sz val="10"/>
        <rFont val="맑은 고딕"/>
        <family val="3"/>
        <charset val="129"/>
      </rPr>
      <t xml:space="preserve">그</t>
    </r>
    <r>
      <rPr>
        <sz val="10"/>
        <rFont val="MS PGothic"/>
        <family val="2"/>
        <charset val="128"/>
      </rPr>
      <t xml:space="preserve"> </t>
    </r>
    <r>
      <rPr>
        <sz val="10"/>
        <rFont val="맑은 고딕"/>
        <family val="3"/>
        <charset val="129"/>
      </rPr>
      <t xml:space="preserve">중에서</t>
    </r>
    <r>
      <rPr>
        <sz val="10"/>
        <rFont val="MS PGothic"/>
        <family val="2"/>
        <charset val="128"/>
      </rPr>
      <t xml:space="preserve"> 1</t>
    </r>
    <r>
      <rPr>
        <sz val="10"/>
        <rFont val="맑은 고딕"/>
        <family val="3"/>
        <charset val="129"/>
      </rPr>
      <t xml:space="preserve">장을</t>
    </r>
    <r>
      <rPr>
        <sz val="10"/>
        <rFont val="MS PGothic"/>
        <family val="2"/>
        <charset val="128"/>
      </rPr>
      <t xml:space="preserve"> </t>
    </r>
    <r>
      <rPr>
        <sz val="10"/>
        <rFont val="맑은 고딕"/>
        <family val="3"/>
        <charset val="129"/>
      </rPr>
      <t xml:space="preserve">고르고</t>
    </r>
    <r>
      <rPr>
        <sz val="10"/>
        <rFont val="MS PGothic"/>
        <family val="2"/>
        <charset val="128"/>
      </rPr>
      <t xml:space="preserve"> </t>
    </r>
    <r>
      <rPr>
        <sz val="10"/>
        <rFont val="맑은 고딕"/>
        <family val="3"/>
        <charset val="129"/>
      </rPr>
      <t xml:space="preserve">그것을</t>
    </r>
    <r>
      <rPr>
        <sz val="10"/>
        <rFont val="MS PGothic"/>
        <family val="2"/>
        <charset val="128"/>
      </rPr>
      <t xml:space="preserve"> </t>
    </r>
    <r>
      <rPr>
        <sz val="10"/>
        <rFont val="맑은 고딕"/>
        <family val="3"/>
        <charset val="129"/>
      </rPr>
      <t xml:space="preserve">패산의</t>
    </r>
    <r>
      <rPr>
        <sz val="10"/>
        <rFont val="MS PGothic"/>
        <family val="2"/>
        <charset val="128"/>
      </rPr>
      <t xml:space="preserve"> </t>
    </r>
    <r>
      <rPr>
        <sz val="10"/>
        <rFont val="맑은 고딕"/>
        <family val="3"/>
        <charset val="129"/>
      </rPr>
      <t xml:space="preserve">밑에</t>
    </r>
    <r>
      <rPr>
        <sz val="10"/>
        <rFont val="MS PGothic"/>
        <family val="2"/>
        <charset val="128"/>
      </rPr>
      <t xml:space="preserve"> </t>
    </r>
    <r>
      <rPr>
        <sz val="10"/>
        <rFont val="맑은 고딕"/>
        <family val="3"/>
        <charset val="129"/>
      </rPr>
      <t xml:space="preserve">둔다</t>
    </r>
    <r>
      <rPr>
        <sz val="10"/>
        <rFont val="MS PGothic"/>
        <family val="2"/>
        <charset val="128"/>
      </rPr>
      <t xml:space="preserve">. </t>
    </r>
    <r>
      <rPr>
        <sz val="10"/>
        <rFont val="맑은 고딕"/>
        <family val="3"/>
        <charset val="129"/>
      </rPr>
      <t xml:space="preserve">상대는</t>
    </r>
    <r>
      <rPr>
        <sz val="10"/>
        <rFont val="MS PGothic"/>
        <family val="2"/>
        <charset val="128"/>
      </rPr>
      <t xml:space="preserve"> </t>
    </r>
    <r>
      <rPr>
        <sz val="10"/>
        <rFont val="맑은 고딕"/>
        <family val="3"/>
        <charset val="129"/>
      </rPr>
      <t xml:space="preserve">집중력을</t>
    </r>
    <r>
      <rPr>
        <sz val="10"/>
        <rFont val="MS PGothic"/>
        <family val="2"/>
        <charset val="128"/>
      </rPr>
      <t xml:space="preserve"> 1 </t>
    </r>
    <r>
      <rPr>
        <sz val="10"/>
        <rFont val="맑은 고딕"/>
        <family val="3"/>
        <charset val="129"/>
      </rPr>
      <t xml:space="preserve">얻는다</t>
    </r>
    <r>
      <rPr>
        <sz val="10"/>
        <rFont val="MS PGothic"/>
        <family val="2"/>
        <charset val="128"/>
      </rPr>
      <t xml:space="preserve">.</t>
    </r>
  </si>
  <si>
    <t xml:space="preserve">(자신의 손패를 우클릭해서 손패를 상대 플레이어에게 공개할 수 있음)</t>
  </si>
  <si>
    <t xml:space="preserve">If the current Act is Purple or Green, look at your opponent's hand. Choose a card from it and put it at the bottom of their deck. They gain 1 Vigor.</t>
  </si>
  <si>
    <t xml:space="preserve">集中力を1支払ってもよい。そうした場合、追加札または達成済から構想カードを1枚準備する。達成済から準備したらこのカードを取り除く。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t>
  </si>
  <si>
    <t xml:space="preserve">你可以支付1点集中力，若如此做，从追加牌区或已达成的构想牌中准备1张构想。从已达成的构想牌中准备的情况下将此卡移出游戏。
【使用后】对手的准备步骤开始时，若你在上一个回合没有推进构想的话，将此卡恢复为未使用的状态。</t>
  </si>
  <si>
    <r>
      <rPr>
        <sz val="10"/>
        <rFont val="맑은 고딕"/>
        <family val="3"/>
        <charset val="129"/>
      </rPr>
      <t xml:space="preserve">집중력을 1 지불할 수 있다. 그렇게 했다면, 추가패 또는 달선된 상태인</t>
    </r>
    <r>
      <rPr>
        <sz val="10"/>
        <rFont val="MS PGothic"/>
        <family val="2"/>
        <charset val="128"/>
      </rPr>
      <t xml:space="preserve"> </t>
    </r>
    <r>
      <rPr>
        <sz val="10"/>
        <rFont val="맑은 고딕"/>
        <family val="3"/>
        <charset val="129"/>
      </rPr>
      <t xml:space="preserve">구상</t>
    </r>
    <r>
      <rPr>
        <sz val="10"/>
        <rFont val="MS PGothic"/>
        <family val="2"/>
        <charset val="128"/>
      </rPr>
      <t xml:space="preserve"> </t>
    </r>
    <r>
      <rPr>
        <sz val="10"/>
        <rFont val="맑은 고딕"/>
        <family val="3"/>
        <charset val="129"/>
      </rPr>
      <t xml:space="preserve">카드를</t>
    </r>
    <r>
      <rPr>
        <sz val="10"/>
        <rFont val="MS PGothic"/>
        <family val="2"/>
        <charset val="128"/>
      </rPr>
      <t xml:space="preserve"> 1</t>
    </r>
    <r>
      <rPr>
        <sz val="10"/>
        <rFont val="맑은 고딕"/>
        <family val="3"/>
        <charset val="129"/>
      </rPr>
      <t xml:space="preserve">장</t>
    </r>
    <r>
      <rPr>
        <sz val="10"/>
        <rFont val="MS PGothic"/>
        <family val="2"/>
        <charset val="128"/>
      </rPr>
      <t xml:space="preserve"> </t>
    </r>
    <r>
      <rPr>
        <sz val="10"/>
        <rFont val="맑은 고딕"/>
        <family val="3"/>
        <charset val="129"/>
      </rPr>
      <t xml:space="preserve">준비한다</t>
    </r>
    <r>
      <rPr>
        <sz val="10"/>
        <rFont val="MS PGothic"/>
        <family val="2"/>
        <charset val="128"/>
      </rPr>
      <t xml:space="preserve">. </t>
    </r>
    <r>
      <rPr>
        <sz val="10"/>
        <rFont val="맑은 고딕"/>
        <family val="3"/>
        <charset val="129"/>
      </rPr>
      <t xml:space="preserve">달성된 상태인 구상 카드를 준비했다면, 이 카드를 게임에서 제외한다.
</t>
    </r>
    <r>
      <rPr>
        <sz val="10"/>
        <rFont val="ＭＳ Ｐゴシック"/>
        <family val="2"/>
        <charset val="128"/>
      </rPr>
      <t xml:space="preserve">【</t>
    </r>
    <r>
      <rPr>
        <sz val="10"/>
        <rFont val="맑은 고딕"/>
        <family val="2"/>
        <charset val="129"/>
      </rPr>
      <t xml:space="preserve">사용됨</t>
    </r>
    <r>
      <rPr>
        <sz val="10"/>
        <rFont val="ＭＳ Ｐゴシック"/>
        <family val="2"/>
        <charset val="128"/>
      </rPr>
      <t xml:space="preserve">】</t>
    </r>
    <r>
      <rPr>
        <sz val="10"/>
        <rFont val="맑은 고딕"/>
        <family val="2"/>
        <charset val="129"/>
      </rPr>
      <t xml:space="preserve">상대의 개시 페이즈가 시작될 때, 당신이 직전 턴에 구상을 진행하지 않았다면, 이 카드를 미사용으로 되돌린다.</t>
    </r>
  </si>
  <si>
    <t xml:space="preserve">You may spend 1 Vigor. If you do, prepare one of your set aside or completed Plot cards. If it was a completed Plot card, remove this card from the game.
Devoted: At the beginning of your opponent's turn, if you did not progress a Plot on your previous turn, turn this card face-down.</t>
  </si>
  <si>
    <t xml:space="preserve">メガミID</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</si>
  <si>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</si>
  <si>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</si>
  <si>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</si>
  <si>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</si>
  <si>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</si>
  <si>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</si>
  <si>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</si>
  <si>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</si>
  <si>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</si>
  <si>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</si>
  <si>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</si>
  <si>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</si>
  <si>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</si>
  <si>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ユリナ</t>
  </si>
  <si>
    <t xml:space="preserve">摇波</t>
  </si>
  <si>
    <t xml:space="preserve">유리나</t>
  </si>
  <si>
    <t xml:space="preserve">Yurina</t>
  </si>
  <si>
    <t xml:space="preserve">刀</t>
  </si>
  <si>
    <t xml:space="preserve">도</t>
  </si>
  <si>
    <t xml:space="preserve">Katana</t>
  </si>
  <si>
    <t xml:space="preserve">01</t>
  </si>
  <si>
    <t xml:space="preserve">yurina-a1</t>
  </si>
  <si>
    <t xml:space="preserve">第一章ユリナ</t>
  </si>
  <si>
    <t xml:space="preserve">第一章摇波</t>
  </si>
  <si>
    <t xml:space="preserve">제1장 유리나</t>
  </si>
  <si>
    <t xml:space="preserve">First Chapter Yurina</t>
  </si>
  <si>
    <t xml:space="preserve">古刀</t>
  </si>
  <si>
    <t xml:space="preserve">고도</t>
  </si>
  <si>
    <t xml:space="preserve">Kotō</t>
  </si>
  <si>
    <t xml:space="preserve">サイネ</t>
  </si>
  <si>
    <t xml:space="preserve">细音</t>
  </si>
  <si>
    <t xml:space="preserve">사이네</t>
  </si>
  <si>
    <t xml:space="preserve">Saine</t>
  </si>
  <si>
    <t xml:space="preserve">薙刀</t>
  </si>
  <si>
    <t xml:space="preserve">나기나타</t>
  </si>
  <si>
    <t xml:space="preserve">Naginata</t>
  </si>
  <si>
    <t xml:space="preserve">02</t>
  </si>
  <si>
    <t xml:space="preserve">saine-a1</t>
  </si>
  <si>
    <t xml:space="preserve">第二章サイネ</t>
  </si>
  <si>
    <t xml:space="preserve">第二章细音</t>
  </si>
  <si>
    <t xml:space="preserve">제2장 사이네</t>
  </si>
  <si>
    <t xml:space="preserve">Second Chapter Saine</t>
  </si>
  <si>
    <t xml:space="preserve">琵琶</t>
  </si>
  <si>
    <t xml:space="preserve">비파</t>
  </si>
  <si>
    <t xml:space="preserve">Biwa</t>
  </si>
  <si>
    <t xml:space="preserve">saine-a2</t>
  </si>
  <si>
    <t xml:space="preserve">徒神サイネ</t>
  </si>
  <si>
    <t xml:space="preserve">徒神细音</t>
  </si>
  <si>
    <t xml:space="preserve">허무신 사이네</t>
  </si>
  <si>
    <t xml:space="preserve">Adagami Saine</t>
  </si>
  <si>
    <t xml:space="preserve">拒絶</t>
  </si>
  <si>
    <t xml:space="preserve">拒绝</t>
  </si>
  <si>
    <t xml:space="preserve">거절</t>
  </si>
  <si>
    <t xml:space="preserve">Refuse</t>
  </si>
  <si>
    <t xml:space="preserve">ヒミカ</t>
  </si>
  <si>
    <t xml:space="preserve">绯弥香</t>
  </si>
  <si>
    <t xml:space="preserve">히미카</t>
  </si>
  <si>
    <t xml:space="preserve">Himika</t>
  </si>
  <si>
    <t xml:space="preserve">銃</t>
  </si>
  <si>
    <t xml:space="preserve">铳</t>
  </si>
  <si>
    <t xml:space="preserve">火枪</t>
  </si>
  <si>
    <t xml:space="preserve">총</t>
  </si>
  <si>
    <t xml:space="preserve">Arquebus</t>
  </si>
  <si>
    <t xml:space="preserve">03</t>
  </si>
  <si>
    <t xml:space="preserve">himika-a1</t>
  </si>
  <si>
    <t xml:space="preserve">原初ヒミカ</t>
  </si>
  <si>
    <t xml:space="preserve">原初绯弥香</t>
  </si>
  <si>
    <t xml:space="preserve">원초 히미카</t>
  </si>
  <si>
    <t xml:space="preserve">Originally Himika</t>
  </si>
  <si>
    <t xml:space="preserve">炎</t>
  </si>
  <si>
    <t xml:space="preserve">화염</t>
  </si>
  <si>
    <t xml:space="preserve">Flame</t>
  </si>
  <si>
    <t xml:space="preserve">トコヨ</t>
  </si>
  <si>
    <t xml:space="preserve">常世</t>
  </si>
  <si>
    <t xml:space="preserve">토코요</t>
  </si>
  <si>
    <t xml:space="preserve">Tokoyo</t>
  </si>
  <si>
    <t xml:space="preserve">扇</t>
  </si>
  <si>
    <t xml:space="preserve">부채</t>
  </si>
  <si>
    <t xml:space="preserve">Fan</t>
  </si>
  <si>
    <t xml:space="preserve">04</t>
  </si>
  <si>
    <t xml:space="preserve">tokoyo-a1</t>
  </si>
  <si>
    <t xml:space="preserve">旅芸人トコヨ</t>
  </si>
  <si>
    <t xml:space="preserve">旅艺人常世</t>
  </si>
  <si>
    <t xml:space="preserve">음유시인 토코요</t>
  </si>
  <si>
    <t xml:space="preserve">Bard Tokoyo</t>
  </si>
  <si>
    <t xml:space="preserve">笛</t>
  </si>
  <si>
    <t xml:space="preserve">피리</t>
  </si>
  <si>
    <t xml:space="preserve">Flute</t>
  </si>
  <si>
    <t xml:space="preserve">tokoyo-a2</t>
  </si>
  <si>
    <t xml:space="preserve">徒神トコヨ</t>
  </si>
  <si>
    <t xml:space="preserve">徒神常世</t>
  </si>
  <si>
    <t xml:space="preserve">허무신 토코요</t>
  </si>
  <si>
    <t xml:space="preserve">Adagami Tokoyo</t>
  </si>
  <si>
    <t xml:space="preserve">恐怖</t>
  </si>
  <si>
    <t xml:space="preserve">恐惧</t>
  </si>
  <si>
    <t xml:space="preserve">공포</t>
  </si>
  <si>
    <t xml:space="preserve">Fear</t>
  </si>
  <si>
    <t xml:space="preserve">オボロ</t>
  </si>
  <si>
    <t xml:space="preserve">胧</t>
  </si>
  <si>
    <t xml:space="preserve">오보로</t>
  </si>
  <si>
    <t xml:space="preserve">Oboro</t>
  </si>
  <si>
    <t xml:space="preserve">忍</t>
  </si>
  <si>
    <t xml:space="preserve">인술</t>
  </si>
  <si>
    <t xml:space="preserve">Ninjutsu</t>
  </si>
  <si>
    <t xml:space="preserve">05</t>
  </si>
  <si>
    <t xml:space="preserve">oboro-a1</t>
  </si>
  <si>
    <t xml:space="preserve">第三章オボロ</t>
  </si>
  <si>
    <t xml:space="preserve">第三章胧</t>
  </si>
  <si>
    <t xml:space="preserve">제3장 오보로</t>
  </si>
  <si>
    <t xml:space="preserve">Third Chapter Oboro</t>
  </si>
  <si>
    <t xml:space="preserve">戦略</t>
  </si>
  <si>
    <t xml:space="preserve">战略</t>
  </si>
  <si>
    <t xml:space="preserve">전략</t>
  </si>
  <si>
    <t xml:space="preserve">Strategy</t>
  </si>
  <si>
    <t xml:space="preserve">ユキヒ</t>
  </si>
  <si>
    <t xml:space="preserve">雪灯</t>
  </si>
  <si>
    <t xml:space="preserve">유키히</t>
  </si>
  <si>
    <t xml:space="preserve">Yukihi</t>
  </si>
  <si>
    <t xml:space="preserve">傘/簪</t>
  </si>
  <si>
    <t xml:space="preserve">伞/簪</t>
  </si>
  <si>
    <t xml:space="preserve">우산/비녀</t>
  </si>
  <si>
    <t xml:space="preserve">Umbrella/Hairpin</t>
  </si>
  <si>
    <t xml:space="preserve">06</t>
  </si>
  <si>
    <t xml:space="preserve">yukihi-a1</t>
  </si>
  <si>
    <t xml:space="preserve">社交界ユキヒ</t>
  </si>
  <si>
    <t xml:space="preserve">社交界雪灯</t>
  </si>
  <si>
    <t xml:space="preserve">사교계 유키히</t>
  </si>
  <si>
    <t xml:space="preserve">Society Yukihi</t>
  </si>
  <si>
    <t xml:space="preserve">社交</t>
  </si>
  <si>
    <t xml:space="preserve">사교</t>
  </si>
  <si>
    <t xml:space="preserve">Society</t>
  </si>
  <si>
    <t xml:space="preserve">シンラ</t>
  </si>
  <si>
    <t xml:space="preserve">森罗</t>
  </si>
  <si>
    <t xml:space="preserve">신라</t>
  </si>
  <si>
    <t xml:space="preserve">Shinra</t>
  </si>
  <si>
    <t xml:space="preserve">書</t>
  </si>
  <si>
    <t xml:space="preserve">书</t>
  </si>
  <si>
    <t xml:space="preserve">책</t>
  </si>
  <si>
    <t xml:space="preserve">Scroll</t>
  </si>
  <si>
    <t xml:space="preserve">07</t>
  </si>
  <si>
    <t xml:space="preserve">shinra-a1</t>
  </si>
  <si>
    <t xml:space="preserve">教主シンラ</t>
  </si>
  <si>
    <t xml:space="preserve">教主森罗</t>
  </si>
  <si>
    <t xml:space="preserve">교주 신라</t>
  </si>
  <si>
    <t xml:space="preserve">Hierarch Shinra</t>
  </si>
  <si>
    <t xml:space="preserve">経典</t>
  </si>
  <si>
    <t xml:space="preserve">经卷</t>
  </si>
  <si>
    <t xml:space="preserve">经典</t>
  </si>
  <si>
    <t xml:space="preserve">경전</t>
  </si>
  <si>
    <t xml:space="preserve">Classics</t>
  </si>
  <si>
    <t xml:space="preserve">08</t>
  </si>
  <si>
    <t xml:space="preserve">ハガネ</t>
  </si>
  <si>
    <t xml:space="preserve">破钟</t>
  </si>
  <si>
    <t xml:space="preserve">하가네</t>
  </si>
  <si>
    <t xml:space="preserve">Hagane</t>
  </si>
  <si>
    <t xml:space="preserve">鎚</t>
  </si>
  <si>
    <t xml:space="preserve">锤</t>
  </si>
  <si>
    <t xml:space="preserve">망치</t>
  </si>
  <si>
    <t xml:space="preserve">Hammer</t>
  </si>
  <si>
    <t xml:space="preserve">hagane-a1</t>
  </si>
  <si>
    <t xml:space="preserve">鍛治師ハガネ</t>
  </si>
  <si>
    <t xml:space="preserve">锻造师破钟</t>
  </si>
  <si>
    <t xml:space="preserve">대장장이 하가네</t>
  </si>
  <si>
    <t xml:space="preserve">Blacksmith Hagane</t>
  </si>
  <si>
    <t xml:space="preserve">金床</t>
  </si>
  <si>
    <t xml:space="preserve">铁砧</t>
  </si>
  <si>
    <t xml:space="preserve">모루</t>
  </si>
  <si>
    <t xml:space="preserve">Anvil</t>
  </si>
  <si>
    <t xml:space="preserve">チカゲ</t>
  </si>
  <si>
    <t xml:space="preserve">千影</t>
  </si>
  <si>
    <t xml:space="preserve">치카게</t>
  </si>
  <si>
    <t xml:space="preserve">Chikage</t>
  </si>
  <si>
    <t xml:space="preserve">독</t>
  </si>
  <si>
    <t xml:space="preserve">Poison</t>
  </si>
  <si>
    <t xml:space="preserve">09</t>
  </si>
  <si>
    <t xml:space="preserve">chikage-a1</t>
  </si>
  <si>
    <t xml:space="preserve">第四章チカゲ</t>
  </si>
  <si>
    <t xml:space="preserve">第四章千影</t>
  </si>
  <si>
    <t xml:space="preserve">제4장 치카게</t>
  </si>
  <si>
    <t xml:space="preserve">Fourth Chapter Chikage</t>
  </si>
  <si>
    <t xml:space="preserve">絆</t>
  </si>
  <si>
    <t xml:space="preserve">绊</t>
  </si>
  <si>
    <t xml:space="preserve">인연</t>
  </si>
  <si>
    <t xml:space="preserve">Kizuna</t>
  </si>
  <si>
    <t xml:space="preserve">クルル</t>
  </si>
  <si>
    <t xml:space="preserve">枢</t>
  </si>
  <si>
    <t xml:space="preserve">쿠루루</t>
  </si>
  <si>
    <t xml:space="preserve">Kururu</t>
  </si>
  <si>
    <t xml:space="preserve">絡繰</t>
  </si>
  <si>
    <t xml:space="preserve">机关</t>
  </si>
  <si>
    <t xml:space="preserve">机巧</t>
  </si>
  <si>
    <t xml:space="preserve">꼭두각시</t>
  </si>
  <si>
    <t xml:space="preserve">Karakuri</t>
  </si>
  <si>
    <t xml:space="preserve">10</t>
  </si>
  <si>
    <t xml:space="preserve">kururu-a1</t>
  </si>
  <si>
    <t xml:space="preserve">探索者クルル</t>
  </si>
  <si>
    <t xml:space="preserve">探索者枢</t>
  </si>
  <si>
    <t xml:space="preserve">탐색자 쿠루루</t>
  </si>
  <si>
    <t xml:space="preserve">Explorer Kururu</t>
  </si>
  <si>
    <t xml:space="preserve">機器</t>
  </si>
  <si>
    <t xml:space="preserve">机器</t>
  </si>
  <si>
    <t xml:space="preserve">기계</t>
  </si>
  <si>
    <t xml:space="preserve">Machanism</t>
  </si>
  <si>
    <t xml:space="preserve">kururu-a2</t>
  </si>
  <si>
    <t xml:space="preserve">徒神クルル</t>
  </si>
  <si>
    <t xml:space="preserve">徒神枢</t>
  </si>
  <si>
    <t xml:space="preserve">허무신 쿠루루</t>
  </si>
  <si>
    <t xml:space="preserve">Adagami Kururu</t>
  </si>
  <si>
    <t xml:space="preserve">友情</t>
  </si>
  <si>
    <t xml:space="preserve">우정</t>
  </si>
  <si>
    <t xml:space="preserve">Friendship</t>
  </si>
  <si>
    <t xml:space="preserve">サリヤ</t>
  </si>
  <si>
    <t xml:space="preserve">萨莉娅</t>
  </si>
  <si>
    <t xml:space="preserve">탈리야</t>
  </si>
  <si>
    <t xml:space="preserve">Thallya</t>
  </si>
  <si>
    <t xml:space="preserve">乗騎</t>
  </si>
  <si>
    <t xml:space="preserve">骑</t>
  </si>
  <si>
    <t xml:space="preserve">车</t>
  </si>
  <si>
    <t xml:space="preserve">탈것</t>
  </si>
  <si>
    <t xml:space="preserve">Mount</t>
  </si>
  <si>
    <t xml:space="preserve">11</t>
  </si>
  <si>
    <t xml:space="preserve">thallya-a1</t>
  </si>
  <si>
    <t xml:space="preserve">帰還サリヤ</t>
  </si>
  <si>
    <t xml:space="preserve">回返萨莉娅</t>
  </si>
  <si>
    <t xml:space="preserve">归还萨莉娅</t>
  </si>
  <si>
    <t xml:space="preserve">귀향 탈리야</t>
  </si>
  <si>
    <t xml:space="preserve">Return Thallya</t>
  </si>
  <si>
    <t xml:space="preserve">新型</t>
  </si>
  <si>
    <t xml:space="preserve">신형</t>
  </si>
  <si>
    <t xml:space="preserve">New Form</t>
  </si>
  <si>
    <t xml:space="preserve">ライラ</t>
  </si>
  <si>
    <t xml:space="preserve">雷螺</t>
  </si>
  <si>
    <t xml:space="preserve">라이라</t>
  </si>
  <si>
    <t xml:space="preserve">Raira</t>
  </si>
  <si>
    <t xml:space="preserve">爪</t>
  </si>
  <si>
    <t xml:space="preserve">발톱</t>
  </si>
  <si>
    <t xml:space="preserve">Claw</t>
  </si>
  <si>
    <t xml:space="preserve">12</t>
  </si>
  <si>
    <t xml:space="preserve">raira-a1</t>
  </si>
  <si>
    <t xml:space="preserve">祈祷師ライラ</t>
  </si>
  <si>
    <t xml:space="preserve">祈祷师雷螺</t>
  </si>
  <si>
    <t xml:space="preserve">기도사 라이라</t>
  </si>
  <si>
    <t xml:space="preserve">Prayer Raira</t>
  </si>
  <si>
    <t xml:space="preserve">飓</t>
  </si>
  <si>
    <t xml:space="preserve">岚</t>
  </si>
  <si>
    <t xml:space="preserve">Storm</t>
  </si>
  <si>
    <t xml:space="preserve">ウツロ</t>
  </si>
  <si>
    <t xml:space="preserve">虚路</t>
  </si>
  <si>
    <t xml:space="preserve">우츠로</t>
  </si>
  <si>
    <t xml:space="preserve">Utsuro</t>
  </si>
  <si>
    <t xml:space="preserve">鎌</t>
  </si>
  <si>
    <t xml:space="preserve">镰</t>
  </si>
  <si>
    <t xml:space="preserve">낫</t>
  </si>
  <si>
    <t xml:space="preserve">Scythe</t>
  </si>
  <si>
    <t xml:space="preserve">13</t>
  </si>
  <si>
    <t xml:space="preserve">utsuro-a1</t>
  </si>
  <si>
    <t xml:space="preserve">終章ウツロ</t>
  </si>
  <si>
    <t xml:space="preserve">终章虚路</t>
  </si>
  <si>
    <t xml:space="preserve">종장 우츠로</t>
  </si>
  <si>
    <t xml:space="preserve">Final Chapter Utsuro</t>
  </si>
  <si>
    <t xml:space="preserve">塵</t>
  </si>
  <si>
    <t xml:space="preserve">尘</t>
  </si>
  <si>
    <t xml:space="preserve">먼지</t>
  </si>
  <si>
    <t xml:space="preserve">Dust</t>
  </si>
  <si>
    <t xml:space="preserve">ホノカ</t>
  </si>
  <si>
    <t xml:space="preserve">仄佳</t>
  </si>
  <si>
    <t xml:space="preserve">호노카</t>
  </si>
  <si>
    <t xml:space="preserve">Honoka</t>
  </si>
  <si>
    <t xml:space="preserve">旗</t>
  </si>
  <si>
    <t xml:space="preserve">깃발</t>
  </si>
  <si>
    <t xml:space="preserve">Flag</t>
  </si>
  <si>
    <t xml:space="preserve">14</t>
  </si>
  <si>
    <t xml:space="preserve">honoka-a1</t>
  </si>
  <si>
    <t xml:space="preserve">桜花拝ホノカ</t>
  </si>
  <si>
    <t xml:space="preserve">拜樱仄佳</t>
  </si>
  <si>
    <t xml:space="preserve">樱花拜仄佳</t>
  </si>
  <si>
    <t xml:space="preserve">앵화배 호노카</t>
  </si>
  <si>
    <t xml:space="preserve">Sakuraist Honoka</t>
  </si>
  <si>
    <t xml:space="preserve">勾玉</t>
  </si>
  <si>
    <t xml:space="preserve">곡옥</t>
  </si>
  <si>
    <t xml:space="preserve">Magatama</t>
  </si>
  <si>
    <t xml:space="preserve">コルヌ</t>
  </si>
  <si>
    <t xml:space="preserve">凝努</t>
  </si>
  <si>
    <t xml:space="preserve">코르누</t>
  </si>
  <si>
    <t xml:space="preserve">Korunu</t>
  </si>
  <si>
    <t xml:space="preserve">橇</t>
  </si>
  <si>
    <t xml:space="preserve">썰매</t>
  </si>
  <si>
    <t xml:space="preserve">Skate blade</t>
  </si>
  <si>
    <t xml:space="preserve">15</t>
  </si>
  <si>
    <t xml:space="preserve">ヤツハ</t>
  </si>
  <si>
    <t xml:space="preserve">八叶</t>
  </si>
  <si>
    <t xml:space="preserve">야츠하</t>
  </si>
  <si>
    <t xml:space="preserve">Yatsuha</t>
  </si>
  <si>
    <t xml:space="preserve">鏡</t>
  </si>
  <si>
    <t xml:space="preserve">镜</t>
  </si>
  <si>
    <t xml:space="preserve">거울</t>
  </si>
  <si>
    <t xml:space="preserve">Mirror</t>
  </si>
  <si>
    <t xml:space="preserve">16</t>
  </si>
  <si>
    <t xml:space="preserve">yatsuha-a1</t>
  </si>
  <si>
    <t xml:space="preserve">完全態ヤツハ</t>
  </si>
  <si>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八叶</t>
    </r>
  </si>
  <si>
    <t xml:space="preserve">完全态八叶</t>
  </si>
  <si>
    <t xml:space="preserve">완전태 야츠하</t>
  </si>
  <si>
    <t xml:space="preserve">Perfect Yatsuha</t>
  </si>
  <si>
    <t xml:space="preserve">花</t>
  </si>
  <si>
    <t xml:space="preserve">꽃</t>
  </si>
  <si>
    <t xml:space="preserve">Flowers</t>
  </si>
  <si>
    <t xml:space="preserve">ハツミ</t>
  </si>
  <si>
    <t xml:space="preserve">初海</t>
  </si>
  <si>
    <t xml:space="preserve">하츠미</t>
  </si>
  <si>
    <t xml:space="preserve">Hatsumi</t>
  </si>
  <si>
    <t xml:space="preserve">櫂</t>
  </si>
  <si>
    <t xml:space="preserve">桨</t>
  </si>
  <si>
    <t xml:space="preserve">棹</t>
  </si>
  <si>
    <t xml:space="preserve">노</t>
  </si>
  <si>
    <t xml:space="preserve">Quant</t>
  </si>
  <si>
    <t xml:space="preserve">17</t>
  </si>
  <si>
    <t xml:space="preserve">hatsumi-a1</t>
  </si>
  <si>
    <t xml:space="preserve">徒神ハツミ</t>
  </si>
  <si>
    <t xml:space="preserve">徒神初海</t>
  </si>
  <si>
    <t xml:space="preserve">허무신 하츠미</t>
  </si>
  <si>
    <t xml:space="preserve">Adagami Hatsumi</t>
  </si>
  <si>
    <t xml:space="preserve">信頼</t>
  </si>
  <si>
    <t xml:space="preserve">信赖</t>
  </si>
  <si>
    <t xml:space="preserve">신뢰</t>
  </si>
  <si>
    <t xml:space="preserve">Trust</t>
  </si>
  <si>
    <t xml:space="preserve">ミズキ</t>
  </si>
  <si>
    <t xml:space="preserve">水津城</t>
  </si>
  <si>
    <t xml:space="preserve">미즈키</t>
  </si>
  <si>
    <t xml:space="preserve">Mizuki</t>
  </si>
  <si>
    <t xml:space="preserve">兜</t>
  </si>
  <si>
    <t xml:space="preserve">盔</t>
  </si>
  <si>
    <t xml:space="preserve">투구</t>
  </si>
  <si>
    <t xml:space="preserve">Armet</t>
  </si>
  <si>
    <t xml:space="preserve">18</t>
  </si>
  <si>
    <t xml:space="preserve">メグミ</t>
  </si>
  <si>
    <t xml:space="preserve">希</t>
  </si>
  <si>
    <t xml:space="preserve">메구미</t>
  </si>
  <si>
    <t xml:space="preserve">Megumi</t>
  </si>
  <si>
    <t xml:space="preserve">唐棹</t>
  </si>
  <si>
    <t xml:space="preserve">连枷</t>
  </si>
  <si>
    <t xml:space="preserve">梿枷</t>
  </si>
  <si>
    <t xml:space="preserve">도리깨</t>
  </si>
  <si>
    <t xml:space="preserve">19</t>
  </si>
  <si>
    <t xml:space="preserve">カナヱ</t>
  </si>
  <si>
    <t xml:space="preserve">叶慧</t>
  </si>
  <si>
    <t xml:space="preserve">카나에</t>
  </si>
  <si>
    <t xml:space="preserve">Kanawe</t>
  </si>
  <si>
    <t xml:space="preserve">仮面</t>
  </si>
  <si>
    <t xml:space="preserve">假面</t>
  </si>
  <si>
    <t xml:space="preserve">面具</t>
  </si>
  <si>
    <t xml:space="preserve">가면</t>
  </si>
  <si>
    <t xml:space="preserve">Masks</t>
  </si>
  <si>
    <t xml:space="preserve">20</t>
  </si>
  <si>
    <t xml:space="preserve">kamuwi</t>
  </si>
  <si>
    <t xml:space="preserve">カムヰ</t>
  </si>
  <si>
    <t xml:space="preserve">神威</t>
  </si>
  <si>
    <t xml:space="preserve">神居</t>
  </si>
  <si>
    <t xml:space="preserve">카무이</t>
  </si>
  <si>
    <t xml:space="preserve">Kamuwi</t>
  </si>
  <si>
    <t xml:space="preserve">剣</t>
  </si>
  <si>
    <t xml:space="preserve">剑</t>
  </si>
  <si>
    <t xml:space="preserve">검</t>
  </si>
  <si>
    <t xml:space="preserve">Sword</t>
  </si>
  <si>
    <t xml:space="preserve">21</t>
  </si>
  <si>
    <t xml:space="preserve">renri</t>
  </si>
  <si>
    <t xml:space="preserve">レンリ</t>
  </si>
  <si>
    <t xml:space="preserve">恋离</t>
  </si>
  <si>
    <t xml:space="preserve">렌리</t>
  </si>
  <si>
    <t xml:space="preserve">Renri</t>
  </si>
  <si>
    <t xml:space="preserve">衣</t>
  </si>
  <si>
    <t xml:space="preserve">옷</t>
  </si>
  <si>
    <t xml:space="preserve">Robe</t>
  </si>
  <si>
    <t xml:space="preserve">22</t>
  </si>
  <si>
    <t xml:space="preserve">QA</t>
  </si>
  <si>
    <t xml:space="preserve">偽証</t>
  </si>
  <si>
    <r>
      <rPr>
        <sz val="10"/>
        <color rgb="FF000000"/>
        <rFont val="MS PGothic"/>
        <family val="3"/>
        <charset val="128"/>
      </rPr>
      <t xml:space="preserve">灯影</t>
    </r>
    <r>
      <rPr>
        <sz val="10"/>
        <color rgb="FF000000"/>
        <rFont val="NSimSun"/>
        <family val="3"/>
        <charset val="134"/>
      </rPr>
      <t xml:space="preserve">辉</t>
    </r>
    <r>
      <rPr>
        <sz val="10"/>
        <color rgb="FF000000"/>
        <rFont val="MS PGothic"/>
        <family val="3"/>
        <charset val="128"/>
      </rPr>
      <t xml:space="preserve">星</t>
    </r>
  </si>
  <si>
    <t xml:space="preserve">【常時】Xは現在の幕の値に等しい。
現在の幕の色が緑、赤、紫のいずれかならば、その効果を得る。
----
【即再起】次の幕へ向かう。</t>
  </si>
  <si>
    <t xml:space="preserve">【常时】X等于现在的幕的值。
现在的幕的颜色是《绿》、《红》、《紫》中的任一种的话，结算对应的幕效果。
----
【即再起】进入下一幕。</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</si>
  <si>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】X等同于</t>
    </r>
    <r>
      <rPr>
        <sz val="10"/>
        <color rgb="FF000000"/>
        <rFont val="NSimSun"/>
        <family val="3"/>
        <charset val="134"/>
      </rPr>
      <t xml:space="preserve">现</t>
    </r>
    <r>
      <rPr>
        <sz val="10"/>
        <color rgb="FF000000"/>
        <rFont val="MS PGothic"/>
        <family val="3"/>
        <charset val="128"/>
      </rPr>
      <t xml:space="preserve">在的幕值。
若</t>
    </r>
    <r>
      <rPr>
        <sz val="10"/>
        <color rgb="FF000000"/>
        <rFont val="NSimSun"/>
        <family val="3"/>
        <charset val="134"/>
      </rPr>
      <t xml:space="preserve">现</t>
    </r>
    <r>
      <rPr>
        <sz val="10"/>
        <color rgb="FF000000"/>
        <rFont val="MS PGothic"/>
        <family val="3"/>
        <charset val="128"/>
      </rPr>
      <t xml:space="preserve">在的幕色</t>
    </r>
    <r>
      <rPr>
        <sz val="10"/>
        <color rgb="FF000000"/>
        <rFont val="NSimSun"/>
        <family val="3"/>
        <charset val="134"/>
      </rPr>
      <t xml:space="preserve">为</t>
    </r>
    <r>
      <rPr>
        <sz val="10"/>
        <color rgb="FF000000"/>
        <rFont val="MS PGothic"/>
        <family val="3"/>
        <charset val="128"/>
      </rPr>
      <t xml:space="preserve">【</t>
    </r>
    <r>
      <rPr>
        <sz val="10"/>
        <color rgb="FF000000"/>
        <rFont val="NSimSun"/>
        <family val="3"/>
        <charset val="134"/>
      </rPr>
      <t xml:space="preserve">绿</t>
    </r>
    <r>
      <rPr>
        <sz val="10"/>
        <color rgb="FF000000"/>
        <rFont val="MS PGothic"/>
        <family val="3"/>
        <charset val="128"/>
      </rPr>
      <t xml:space="preserve">】、【</t>
    </r>
    <r>
      <rPr>
        <sz val="10"/>
        <color rgb="FF000000"/>
        <rFont val="NSimSun"/>
        <family val="3"/>
        <charset val="134"/>
      </rPr>
      <t xml:space="preserve">红</t>
    </r>
    <r>
      <rPr>
        <sz val="10"/>
        <color rgb="FF000000"/>
        <rFont val="MS PGothic"/>
        <family val="3"/>
        <charset val="128"/>
      </rPr>
      <t xml:space="preserve">】、【紫】之一，</t>
    </r>
    <r>
      <rPr>
        <sz val="10"/>
        <color rgb="FF000000"/>
        <rFont val="NSimSun"/>
        <family val="3"/>
        <charset val="134"/>
      </rPr>
      <t xml:space="preserve">则结</t>
    </r>
    <r>
      <rPr>
        <sz val="10"/>
        <color rgb="FF000000"/>
        <rFont val="MS PGothic"/>
        <family val="3"/>
        <charset val="128"/>
      </rPr>
      <t xml:space="preserve">算</t>
    </r>
    <r>
      <rPr>
        <sz val="10"/>
        <color rgb="FF000000"/>
        <rFont val="NSimSun"/>
        <family val="3"/>
        <charset val="134"/>
      </rPr>
      <t xml:space="preserve">对应</t>
    </r>
    <r>
      <rPr>
        <sz val="10"/>
        <color rgb="FF000000"/>
        <rFont val="MS PGothic"/>
        <family val="3"/>
        <charset val="128"/>
      </rPr>
      <t xml:space="preserve">的效果。
----
【即再起】</t>
    </r>
    <r>
      <rPr>
        <sz val="10"/>
        <color rgb="FF000000"/>
        <rFont val="NSimSun"/>
        <family val="3"/>
        <charset val="134"/>
      </rPr>
      <t xml:space="preserve">进</t>
    </r>
    <r>
      <rPr>
        <sz val="10"/>
        <color rgb="FF000000"/>
        <rFont val="MS PGothic"/>
        <family val="3"/>
        <charset val="128"/>
      </rPr>
      <t xml:space="preserve">入下一个</t>
    </r>
    <r>
      <rPr>
        <sz val="10"/>
        <color rgb="FF000000"/>
        <rFont val="NSimSun"/>
        <family val="3"/>
        <charset val="134"/>
      </rPr>
      <t xml:space="preserve">剧</t>
    </r>
    <r>
      <rPr>
        <sz val="10"/>
        <color rgb="FF000000"/>
        <rFont val="MS PGothic"/>
        <family val="3"/>
        <charset val="128"/>
      </rPr>
      <t xml:space="preserve">幕。</t>
    </r>
  </si>
  <si>
    <r>
      <rPr>
        <sz val="10"/>
        <rFont val="ＭＳ Ｐゴシック"/>
        <family val="3"/>
        <charset val="128"/>
      </rPr>
      <t xml:space="preserve">【</t>
    </r>
    <r>
      <rPr>
        <sz val="10"/>
        <rFont val="Malgun Gothic Semilight"/>
        <family val="3"/>
        <charset val="129"/>
      </rPr>
      <t xml:space="preserve">상시</t>
    </r>
    <r>
      <rPr>
        <sz val="10"/>
        <rFont val="ＭＳ Ｐゴシック"/>
        <family val="3"/>
        <charset val="128"/>
      </rPr>
      <t xml:space="preserve">】X</t>
    </r>
    <r>
      <rPr>
        <sz val="10"/>
        <rFont val="Malgun Gothic Semilight"/>
        <family val="3"/>
        <charset val="129"/>
      </rPr>
      <t xml:space="preserve">는</t>
    </r>
    <r>
      <rPr>
        <sz val="10"/>
        <rFont val="ＭＳ Ｐゴシック"/>
        <family val="3"/>
        <charset val="128"/>
      </rPr>
      <t xml:space="preserve"> </t>
    </r>
    <r>
      <rPr>
        <sz val="10"/>
        <rFont val="Malgun Gothic Semilight"/>
        <family val="3"/>
        <charset val="129"/>
      </rPr>
      <t xml:space="preserve">현재의</t>
    </r>
    <r>
      <rPr>
        <sz val="10"/>
        <rFont val="ＭＳ Ｐゴシック"/>
        <family val="3"/>
        <charset val="128"/>
      </rPr>
      <t xml:space="preserve"> </t>
    </r>
    <r>
      <rPr>
        <sz val="10"/>
        <rFont val="Malgun Gothic Semilight"/>
        <family val="3"/>
        <charset val="129"/>
      </rPr>
      <t xml:space="preserve">막의</t>
    </r>
    <r>
      <rPr>
        <sz val="10"/>
        <rFont val="ＭＳ Ｐゴシック"/>
        <family val="3"/>
        <charset val="128"/>
      </rPr>
      <t xml:space="preserve"> </t>
    </r>
    <r>
      <rPr>
        <sz val="10"/>
        <rFont val="Malgun Gothic Semilight"/>
        <family val="3"/>
        <charset val="129"/>
      </rPr>
      <t xml:space="preserve">수치와</t>
    </r>
    <r>
      <rPr>
        <sz val="10"/>
        <rFont val="ＭＳ Ｐゴシック"/>
        <family val="3"/>
        <charset val="128"/>
      </rPr>
      <t xml:space="preserve"> </t>
    </r>
    <r>
      <rPr>
        <sz val="10"/>
        <rFont val="Malgun Gothic Semilight"/>
        <family val="3"/>
        <charset val="129"/>
      </rPr>
      <t xml:space="preserve">같다</t>
    </r>
    <r>
      <rPr>
        <sz val="10"/>
        <rFont val="ＭＳ Ｐゴシック"/>
        <family val="3"/>
        <charset val="128"/>
      </rPr>
      <t xml:space="preserve">.
</t>
    </r>
    <r>
      <rPr>
        <sz val="10"/>
        <rFont val="Malgun Gothic Semilight"/>
        <family val="3"/>
        <charset val="129"/>
      </rPr>
      <t xml:space="preserve">현재의</t>
    </r>
    <r>
      <rPr>
        <sz val="10"/>
        <rFont val="ＭＳ Ｐゴシック"/>
        <family val="3"/>
        <charset val="128"/>
      </rPr>
      <t xml:space="preserve"> </t>
    </r>
    <r>
      <rPr>
        <sz val="10"/>
        <rFont val="Malgun Gothic Semilight"/>
        <family val="3"/>
        <charset val="129"/>
      </rPr>
      <t xml:space="preserve">막의</t>
    </r>
    <r>
      <rPr>
        <sz val="10"/>
        <rFont val="ＭＳ Ｐゴシック"/>
        <family val="3"/>
        <charset val="128"/>
      </rPr>
      <t xml:space="preserve"> </t>
    </r>
    <r>
      <rPr>
        <sz val="10"/>
        <rFont val="Malgun Gothic Semilight"/>
        <family val="3"/>
        <charset val="129"/>
      </rPr>
      <t xml:space="preserve">색이</t>
    </r>
    <r>
      <rPr>
        <sz val="10"/>
        <rFont val="ＭＳ Ｐゴシック"/>
        <family val="3"/>
        <charset val="128"/>
      </rPr>
      <t xml:space="preserve"> </t>
    </r>
    <r>
      <rPr>
        <sz val="10"/>
        <rFont val="Malgun Gothic Semilight"/>
        <family val="3"/>
        <charset val="129"/>
      </rPr>
      <t xml:space="preserve">보라색</t>
    </r>
    <r>
      <rPr>
        <sz val="10"/>
        <rFont val="ＭＳ Ｐゴシック"/>
        <family val="3"/>
        <charset val="128"/>
      </rPr>
      <t xml:space="preserve">, </t>
    </r>
    <r>
      <rPr>
        <sz val="10"/>
        <rFont val="Malgun Gothic Semilight"/>
        <family val="3"/>
        <charset val="129"/>
      </rPr>
      <t xml:space="preserve">적색</t>
    </r>
    <r>
      <rPr>
        <sz val="10"/>
        <rFont val="ＭＳ Ｐゴシック"/>
        <family val="3"/>
        <charset val="128"/>
      </rPr>
      <t xml:space="preserve">, </t>
    </r>
    <r>
      <rPr>
        <sz val="10"/>
        <rFont val="Malgun Gothic Semilight"/>
        <family val="3"/>
        <charset val="129"/>
      </rPr>
      <t xml:space="preserve">녹색</t>
    </r>
    <r>
      <rPr>
        <sz val="10"/>
        <rFont val="ＭＳ Ｐゴシック"/>
        <family val="3"/>
        <charset val="128"/>
      </rPr>
      <t xml:space="preserve"> </t>
    </r>
    <r>
      <rPr>
        <sz val="10"/>
        <rFont val="Malgun Gothic Semilight"/>
        <family val="3"/>
        <charset val="129"/>
      </rPr>
      <t xml:space="preserve">중</t>
    </r>
    <r>
      <rPr>
        <sz val="10"/>
        <rFont val="ＭＳ Ｐゴシック"/>
        <family val="3"/>
        <charset val="128"/>
      </rPr>
      <t xml:space="preserve"> </t>
    </r>
    <r>
      <rPr>
        <sz val="10"/>
        <rFont val="Malgun Gothic Semilight"/>
        <family val="3"/>
        <charset val="129"/>
      </rPr>
      <t xml:space="preserve">하나라면</t>
    </r>
    <r>
      <rPr>
        <sz val="10"/>
        <rFont val="ＭＳ Ｐゴシック"/>
        <family val="3"/>
        <charset val="128"/>
      </rPr>
      <t xml:space="preserve"> </t>
    </r>
    <r>
      <rPr>
        <sz val="10"/>
        <rFont val="Malgun Gothic Semilight"/>
        <family val="3"/>
        <charset val="129"/>
      </rPr>
      <t xml:space="preserve">그</t>
    </r>
    <r>
      <rPr>
        <sz val="10"/>
        <rFont val="ＭＳ Ｐゴシック"/>
        <family val="3"/>
        <charset val="128"/>
      </rPr>
      <t xml:space="preserve"> </t>
    </r>
    <r>
      <rPr>
        <sz val="10"/>
        <rFont val="Malgun Gothic Semilight"/>
        <family val="3"/>
        <charset val="129"/>
      </rPr>
      <t xml:space="preserve">효과를</t>
    </r>
    <r>
      <rPr>
        <sz val="10"/>
        <rFont val="ＭＳ Ｐゴシック"/>
        <family val="3"/>
        <charset val="128"/>
      </rPr>
      <t xml:space="preserve"> </t>
    </r>
    <r>
      <rPr>
        <sz val="10"/>
        <rFont val="Malgun Gothic Semilight"/>
        <family val="3"/>
        <charset val="129"/>
      </rPr>
      <t xml:space="preserve">얻는다</t>
    </r>
    <r>
      <rPr>
        <sz val="10"/>
        <rFont val="ＭＳ Ｐゴシック"/>
        <family val="3"/>
        <charset val="128"/>
      </rPr>
      <t xml:space="preserve">.
----
【</t>
    </r>
    <r>
      <rPr>
        <sz val="10"/>
        <rFont val="Malgun Gothic Semilight"/>
        <family val="3"/>
        <charset val="129"/>
      </rPr>
      <t xml:space="preserve">즉재기</t>
    </r>
    <r>
      <rPr>
        <sz val="10"/>
        <rFont val="ＭＳ Ｐゴシック"/>
        <family val="3"/>
        <charset val="128"/>
      </rPr>
      <t xml:space="preserve">】</t>
    </r>
    <r>
      <rPr>
        <sz val="10"/>
        <rFont val="Malgun Gothic Semilight"/>
        <family val="3"/>
        <charset val="129"/>
      </rPr>
      <t xml:space="preserve">다음</t>
    </r>
    <r>
      <rPr>
        <sz val="10"/>
        <rFont val="ＭＳ Ｐゴシック"/>
        <family val="3"/>
        <charset val="128"/>
      </rPr>
      <t xml:space="preserve"> </t>
    </r>
    <r>
      <rPr>
        <sz val="10"/>
        <rFont val="Malgun Gothic Semilight"/>
        <family val="3"/>
        <charset val="129"/>
      </rPr>
      <t xml:space="preserve">막으로</t>
    </r>
    <r>
      <rPr>
        <sz val="10"/>
        <rFont val="ＭＳ Ｐゴシック"/>
        <family val="3"/>
        <charset val="128"/>
      </rPr>
      <t xml:space="preserve"> </t>
    </r>
    <r>
      <rPr>
        <sz val="10"/>
        <rFont val="Malgun Gothic Semilight"/>
        <family val="3"/>
        <charset val="129"/>
      </rPr>
      <t xml:space="preserve">진행된다</t>
    </r>
    <r>
      <rPr>
        <sz val="10"/>
        <rFont val="ＭＳ Ｐゴシック"/>
        <family val="3"/>
        <charset val="128"/>
      </rPr>
      <t xml:space="preserve">.</t>
    </r>
  </si>
  <si>
    <t xml:space="preserve">Forced: X is the value of the current Act.
If the current Act is Green, Red, or Purple, resolve that color's effect.
----
Immediate Resurgence: Advance to the next Act.</t>
  </si>
  <si>
    <r>
      <rPr>
        <sz val="10"/>
        <color rgb="FF000000"/>
        <rFont val="MS PGothic"/>
        <family val="3"/>
        <charset val="128"/>
      </rPr>
      <t xml:space="preserve">可惜夜</t>
    </r>
    <r>
      <rPr>
        <sz val="10"/>
        <color rgb="FF000000"/>
        <rFont val="NSimSun"/>
        <family val="3"/>
        <charset val="134"/>
      </rPr>
      <t xml:space="preserve">续</t>
    </r>
    <r>
      <rPr>
        <sz val="10"/>
        <color rgb="FF000000"/>
        <rFont val="MS PGothic"/>
        <family val="3"/>
        <charset val="128"/>
      </rPr>
      <t xml:space="preserve">千代</t>
    </r>
  </si>
  <si>
    <t xml:space="preserve">【攻撃後】対応した切札でない《攻撃》を打ち消す。その《攻撃》が通常札ならば、そのカードを山札の上に置く。</t>
  </si>
  <si>
    <t xml:space="preserve">【攻击后】打消被对应的非王牌的《攻击》。
那个《攻击》是通常牌的话，将其置于牌库顶。</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</si>
  <si>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后】打消被</t>
    </r>
    <r>
      <rPr>
        <sz val="10"/>
        <color rgb="FF000000"/>
        <rFont val="NSimSun"/>
        <family val="3"/>
        <charset val="134"/>
      </rPr>
      <t xml:space="preserve">对应</t>
    </r>
    <r>
      <rPr>
        <sz val="10"/>
        <color rgb="FF000000"/>
        <rFont val="MS PGothic"/>
        <family val="3"/>
        <charset val="128"/>
      </rPr>
      <t xml:space="preserve">的非王牌的《攻</t>
    </r>
    <r>
      <rPr>
        <sz val="10"/>
        <color rgb="FF000000"/>
        <rFont val="NSimSun"/>
        <family val="3"/>
        <charset val="134"/>
      </rPr>
      <t xml:space="preserve">击</t>
    </r>
    <r>
      <rPr>
        <sz val="10"/>
        <color rgb="FF000000"/>
        <rFont val="MS PGothic"/>
        <family val="3"/>
        <charset val="128"/>
      </rPr>
      <t xml:space="preserve">》。若被</t>
    </r>
    <r>
      <rPr>
        <sz val="10"/>
        <color rgb="FF000000"/>
        <rFont val="NSimSun"/>
        <family val="3"/>
        <charset val="134"/>
      </rPr>
      <t xml:space="preserve">对应</t>
    </r>
    <r>
      <rPr>
        <sz val="10"/>
        <color rgb="FF000000"/>
        <rFont val="MS PGothic"/>
        <family val="3"/>
        <charset val="128"/>
      </rPr>
      <t xml:space="preserve">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为</t>
    </r>
    <r>
      <rPr>
        <sz val="10"/>
        <color rgb="FF000000"/>
        <rFont val="MS PGothic"/>
        <family val="3"/>
        <charset val="128"/>
      </rPr>
      <t xml:space="preserve">通常牌，</t>
    </r>
    <r>
      <rPr>
        <sz val="10"/>
        <color rgb="FF000000"/>
        <rFont val="NSimSun"/>
        <family val="3"/>
        <charset val="134"/>
      </rPr>
      <t xml:space="preserve">则</t>
    </r>
    <r>
      <rPr>
        <sz val="10"/>
        <color rgb="FF000000"/>
        <rFont val="MS PGothic"/>
        <family val="3"/>
        <charset val="128"/>
      </rPr>
      <t xml:space="preserve">将</t>
    </r>
    <r>
      <rPr>
        <sz val="10"/>
        <color rgb="FF000000"/>
        <rFont val="NSimSun"/>
        <family val="3"/>
        <charset val="134"/>
      </rPr>
      <t xml:space="preserve">该</t>
    </r>
    <r>
      <rPr>
        <sz val="10"/>
        <color rgb="FF000000"/>
        <rFont val="MS PGothic"/>
        <family val="3"/>
        <charset val="128"/>
      </rPr>
      <t xml:space="preserve">牌置于牌</t>
    </r>
    <r>
      <rPr>
        <sz val="10"/>
        <color rgb="FF000000"/>
        <rFont val="NSimSun"/>
        <family val="3"/>
        <charset val="134"/>
      </rPr>
      <t xml:space="preserve">库顶</t>
    </r>
    <r>
      <rPr>
        <sz val="10"/>
        <color rgb="FF000000"/>
        <rFont val="MS PGothic"/>
        <family val="3"/>
        <charset val="128"/>
      </rPr>
      <t xml:space="preserve">。</t>
    </r>
  </si>
  <si>
    <t xml:space="preserve">【공격후】대응한 비장패가 아닌 《공격》을 무효화한다.
그 《공격》이 통상패라면 그 카드를 패산 위로 되돌린다.</t>
  </si>
  <si>
    <t xml:space="preserve">After Attack: Cancel the non-Special attack this card was played as a Reaction to. If that attack was a Normal card, put that card on the top of its owner's deck.</t>
  </si>
  <si>
    <t xml:space="preserve">16-yatsuha-A1-s-4</t>
  </si>
  <si>
    <t xml:space="preserve">八葉鏡の徒桜</t>
  </si>
  <si>
    <t xml:space="preserve">やつはかがみのあだざくら</t>
  </si>
  <si>
    <t xml:space="preserve">八叶镜的徒樱</t>
  </si>
  <si>
    <t xml:space="preserve">야츠하거울의 허무의 벚꽃</t>
  </si>
  <si>
    <t xml:space="preserve">Naughtbloom of the Eight Mirrors</t>
  </si>
  <si>
    <t xml:space="preserve">【使用済】あなたが山札を再構成するならば、その直前にあなたの捨て札または手札にあるヤツハのカード1枚を公開し、完全態にしてもよい。
（例えば手札の「星の爪」を公開したなら追加札の「星辰の鉤爪」と交換され、手札に加わる）</t>
  </si>
  <si>
    <t xml:space="preserve">【使用后】如果你要重铸牌库，则在之前你可以公开你弃牌或者手牌中的一张八叶的牌并将其变为完全态。
（例如将手牌中的『星之爪』公开的话就和追加牌区的『星辰之钩爪』作交换并加入手牌。）</t>
  </si>
  <si>
    <t xml:space="preserve">【使用后】每当你将要重铸牌库时，你可以从弃牌区或手牌中选择1张八叶的牌，展示该牌，然后将其变为完全态。
（例如，若你展示了手牌中的『星之爪』，则将其与追加牌中的『星尘之利爪』交换，并加入手牌。）</t>
  </si>
  <si>
    <t xml:space="preserve">【사용됨】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</si>
  <si>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 xml:space="preserve">Devoted: Immediately before reshuffling your deck, you may reveal a Yatsuha card from your hand or played pile and Perfect it. (For example, if you reveal "Astral Claw" from your hand, exchange it for your set aside "Celestial Talon" and add it your hand.)</t>
  </si>
  <si>
    <t xml:space="preserve">星辰の鉤爪</t>
  </si>
  <si>
    <t xml:space="preserve">せいしんのかぎづめ</t>
  </si>
  <si>
    <t xml:space="preserve">星辰之钩爪</t>
  </si>
  <si>
    <t xml:space="preserve">星辰之利爪</t>
  </si>
  <si>
    <t xml:space="preserve">성진의 발톱</t>
  </si>
  <si>
    <t xml:space="preserve">Celestial Talon</t>
  </si>
  <si>
    <t xml:space="preserve">【攻撃後】相フレア→自オーラ：1</t>
  </si>
  <si>
    <t xml:space="preserve">【攻击后】敌气→1→自装</t>
  </si>
  <si>
    <t xml:space="preserve">【攻击后】敌气（1）→自装</t>
  </si>
  <si>
    <r>
      <rPr>
        <sz val="11"/>
        <color rgb="FF000000"/>
        <rFont val="MS PGothic"/>
        <family val="3"/>
        <charset val="128"/>
      </rPr>
      <t xml:space="preserve">【</t>
    </r>
    <r>
      <rPr>
        <sz val="11"/>
        <color rgb="FF000000"/>
        <rFont val="맑은 고딕"/>
        <family val="3"/>
        <charset val="129"/>
      </rPr>
      <t xml:space="preserve">공격후</t>
    </r>
    <r>
      <rPr>
        <sz val="11"/>
        <color rgb="FF000000"/>
        <rFont val="MS PGothic"/>
        <family val="3"/>
        <charset val="128"/>
      </rPr>
      <t xml:space="preserve">】 </t>
    </r>
    <r>
      <rPr>
        <sz val="11"/>
        <color rgb="FF000000"/>
        <rFont val="맑은 고딕"/>
        <family val="3"/>
        <charset val="129"/>
      </rPr>
      <t xml:space="preserve">플레어</t>
    </r>
    <r>
      <rPr>
        <sz val="11"/>
        <color rgb="FF000000"/>
        <rFont val="MS PGothic"/>
        <family val="3"/>
        <charset val="128"/>
      </rPr>
      <t xml:space="preserve">(</t>
    </r>
    <r>
      <rPr>
        <sz val="11"/>
        <color rgb="FF000000"/>
        <rFont val="맑은 고딕"/>
        <family val="3"/>
        <charset val="129"/>
      </rPr>
      <t xml:space="preserve">상대</t>
    </r>
    <r>
      <rPr>
        <sz val="11"/>
        <color rgb="FF000000"/>
        <rFont val="MS PGothic"/>
        <family val="3"/>
        <charset val="128"/>
      </rPr>
      <t xml:space="preserve">)→</t>
    </r>
    <r>
      <rPr>
        <sz val="11"/>
        <color rgb="FF000000"/>
        <rFont val="맑은 고딕"/>
        <family val="3"/>
        <charset val="129"/>
      </rPr>
      <t xml:space="preserve">오라</t>
    </r>
    <r>
      <rPr>
        <sz val="11"/>
        <color rgb="FF000000"/>
        <rFont val="MS PGothic"/>
        <family val="3"/>
        <charset val="128"/>
      </rPr>
      <t xml:space="preserve">(</t>
    </r>
    <r>
      <rPr>
        <sz val="11"/>
        <color rgb="FF000000"/>
        <rFont val="맑은 고딕"/>
        <family val="3"/>
        <charset val="129"/>
      </rPr>
      <t xml:space="preserve">자신</t>
    </r>
    <r>
      <rPr>
        <sz val="11"/>
        <color rgb="FF000000"/>
        <rFont val="MS PGothic"/>
        <family val="3"/>
        <charset val="128"/>
      </rPr>
      <t xml:space="preserve">) : 1</t>
    </r>
  </si>
  <si>
    <t xml:space="preserve">After Attack: Opponent's Flare (1)→ Your Aura</t>
  </si>
  <si>
    <t xml:space="preserve">深淵の大口</t>
  </si>
  <si>
    <t xml:space="preserve">しんえんのおおぐち</t>
  </si>
  <si>
    <t xml:space="preserve">深渊之巨口</t>
  </si>
  <si>
    <t xml:space="preserve">深渊之巨吻</t>
  </si>
  <si>
    <t xml:space="preserve">심연의 아귀</t>
  </si>
  <si>
    <t xml:space="preserve">Maw of the Abyss</t>
  </si>
  <si>
    <t xml:space="preserve">対応不可
【常時】この《攻撃》は+X/+Xとなる。Xは鏡映数に等しい。</t>
  </si>
  <si>
    <t xml:space="preserve">不可被对应
【常时】此攻击得+X/+X。X等于镜映数。</t>
  </si>
  <si>
    <t xml:space="preserve">不可被对应
【常时】此攻击得+X/+X，X等于镜映数。</t>
  </si>
  <si>
    <r>
      <rPr>
        <sz val="11"/>
        <color rgb="FF000000"/>
        <rFont val="맑은 고딕"/>
        <family val="3"/>
        <charset val="129"/>
      </rPr>
      <t xml:space="preserve">대응불가
</t>
    </r>
    <r>
      <rPr>
        <sz val="11"/>
        <color rgb="FF000000"/>
        <rFont val="MS PGothic"/>
        <family val="3"/>
        <charset val="128"/>
      </rPr>
      <t xml:space="preserve">【</t>
    </r>
    <r>
      <rPr>
        <sz val="11"/>
        <color rgb="FF000000"/>
        <rFont val="맑은 고딕"/>
        <family val="3"/>
        <charset val="129"/>
      </rPr>
      <t xml:space="preserve">상시</t>
    </r>
    <r>
      <rPr>
        <sz val="11"/>
        <color rgb="FF000000"/>
        <rFont val="MS PGothic"/>
        <family val="3"/>
        <charset val="128"/>
      </rPr>
      <t xml:space="preserve">】</t>
    </r>
    <r>
      <rPr>
        <sz val="11"/>
        <color rgb="FF000000"/>
        <rFont val="맑은 고딕"/>
        <family val="3"/>
        <charset val="129"/>
      </rPr>
      <t xml:space="preserve">이</t>
    </r>
    <r>
      <rPr>
        <sz val="11"/>
        <color rgb="FF000000"/>
        <rFont val="MS PGothic"/>
        <family val="3"/>
        <charset val="128"/>
      </rPr>
      <t xml:space="preserve"> 《</t>
    </r>
    <r>
      <rPr>
        <sz val="11"/>
        <color rgb="FF000000"/>
        <rFont val="맑은 고딕"/>
        <family val="3"/>
        <charset val="129"/>
      </rPr>
      <t xml:space="preserve">공격</t>
    </r>
    <r>
      <rPr>
        <sz val="11"/>
        <color rgb="FF000000"/>
        <rFont val="MS PGothic"/>
        <family val="3"/>
        <charset val="128"/>
      </rPr>
      <t xml:space="preserve">》</t>
    </r>
    <r>
      <rPr>
        <sz val="11"/>
        <color rgb="FF000000"/>
        <rFont val="맑은 고딕"/>
        <family val="3"/>
        <charset val="129"/>
      </rPr>
      <t xml:space="preserve">은</t>
    </r>
    <r>
      <rPr>
        <sz val="11"/>
        <color rgb="FF000000"/>
        <rFont val="MS PGothic"/>
        <family val="3"/>
        <charset val="128"/>
      </rPr>
      <t xml:space="preserve"> </t>
    </r>
    <r>
      <rPr>
        <sz val="11"/>
        <color rgb="FF000000"/>
        <rFont val="Calibri"/>
        <family val="3"/>
        <charset val="1"/>
      </rPr>
      <t xml:space="preserve">+X/+X</t>
    </r>
    <r>
      <rPr>
        <sz val="11"/>
        <color rgb="FF000000"/>
        <rFont val="맑은 고딕"/>
        <family val="3"/>
        <charset val="129"/>
      </rPr>
      <t xml:space="preserve">를</t>
    </r>
    <r>
      <rPr>
        <sz val="11"/>
        <color rgb="FF000000"/>
        <rFont val="MS PGothic"/>
        <family val="3"/>
        <charset val="128"/>
      </rPr>
      <t xml:space="preserve"> </t>
    </r>
    <r>
      <rPr>
        <sz val="11"/>
        <color rgb="FF000000"/>
        <rFont val="맑은 고딕"/>
        <family val="3"/>
        <charset val="129"/>
      </rPr>
      <t xml:space="preserve">얻는다</t>
    </r>
    <r>
      <rPr>
        <sz val="11"/>
        <color rgb="FF000000"/>
        <rFont val="Calibri"/>
        <family val="3"/>
        <charset val="1"/>
      </rPr>
      <t xml:space="preserve">. X</t>
    </r>
    <r>
      <rPr>
        <sz val="11"/>
        <color rgb="FF000000"/>
        <rFont val="맑은 고딕"/>
        <family val="3"/>
        <charset val="129"/>
      </rPr>
      <t xml:space="preserve">는</t>
    </r>
    <r>
      <rPr>
        <sz val="11"/>
        <color rgb="FF000000"/>
        <rFont val="MS PGothic"/>
        <family val="3"/>
        <charset val="128"/>
      </rPr>
      <t xml:space="preserve"> </t>
    </r>
    <r>
      <rPr>
        <sz val="11"/>
        <color rgb="FF000000"/>
        <rFont val="맑은 고딕"/>
        <family val="3"/>
        <charset val="129"/>
      </rPr>
      <t xml:space="preserve">거울수와</t>
    </r>
    <r>
      <rPr>
        <sz val="11"/>
        <color rgb="FF000000"/>
        <rFont val="MS PGothic"/>
        <family val="3"/>
        <charset val="128"/>
      </rPr>
      <t xml:space="preserve"> </t>
    </r>
    <r>
      <rPr>
        <sz val="11"/>
        <color rgb="FF000000"/>
        <rFont val="맑은 고딕"/>
        <family val="3"/>
        <charset val="129"/>
      </rPr>
      <t xml:space="preserve">동일하다</t>
    </r>
    <r>
      <rPr>
        <sz val="11"/>
        <color rgb="FF000000"/>
        <rFont val="Calibri"/>
        <family val="3"/>
        <charset val="1"/>
      </rPr>
      <t xml:space="preserve">.</t>
    </r>
  </si>
  <si>
    <t xml:space="preserve">No Reactions
Forced: This attack gains +X/+X, where X is the number of Reflections.</t>
  </si>
  <si>
    <t xml:space="preserve">本当の怪物</t>
  </si>
  <si>
    <t xml:space="preserve">ほんとうのかいぶつ</t>
  </si>
  <si>
    <t xml:space="preserve">真正的怪物</t>
  </si>
  <si>
    <t xml:space="preserve">现世之魔物</t>
  </si>
  <si>
    <t xml:space="preserve">진정한 괴물</t>
  </si>
  <si>
    <t xml:space="preserve">The Real Monster</t>
  </si>
  <si>
    <t xml:space="preserve">4/1</t>
  </si>
  <si>
    <t xml:space="preserve">【攻撃後】相手がライフへのダメージを選んだならば、相ライフ→自ライフ：1</t>
  </si>
  <si>
    <t xml:space="preserve">【攻击后】对手选择承受对命伤害的话，敌命→1→自命</t>
  </si>
  <si>
    <t xml:space="preserve">【攻击后】若对手选择由命承受此《攻击》的伤害，则
敌命（1）→自命</t>
  </si>
  <si>
    <r>
      <rPr>
        <sz val="11"/>
        <color rgb="FF000000"/>
        <rFont val="MS PGothic"/>
        <family val="3"/>
        <charset val="128"/>
      </rPr>
      <t xml:space="preserve">【</t>
    </r>
    <r>
      <rPr>
        <sz val="11"/>
        <color rgb="FF000000"/>
        <rFont val="맑은 고딕"/>
        <family val="3"/>
        <charset val="129"/>
      </rPr>
      <t xml:space="preserve">공격후</t>
    </r>
    <r>
      <rPr>
        <sz val="11"/>
        <color rgb="FF000000"/>
        <rFont val="MS PGothic"/>
        <family val="3"/>
        <charset val="128"/>
      </rPr>
      <t xml:space="preserve">】 </t>
    </r>
    <r>
      <rPr>
        <sz val="11"/>
        <color rgb="FF000000"/>
        <rFont val="맑은 고딕"/>
        <family val="3"/>
        <charset val="129"/>
      </rPr>
      <t xml:space="preserve">상대가</t>
    </r>
    <r>
      <rPr>
        <sz val="11"/>
        <color rgb="FF000000"/>
        <rFont val="MS PGothic"/>
        <family val="3"/>
        <charset val="128"/>
      </rPr>
      <t xml:space="preserve"> </t>
    </r>
    <r>
      <rPr>
        <sz val="11"/>
        <color rgb="FF000000"/>
        <rFont val="맑은 고딕"/>
        <family val="3"/>
        <charset val="129"/>
      </rPr>
      <t xml:space="preserve">라이프</t>
    </r>
    <r>
      <rPr>
        <sz val="11"/>
        <color rgb="FF000000"/>
        <rFont val="MS PGothic"/>
        <family val="3"/>
        <charset val="128"/>
      </rPr>
      <t xml:space="preserve"> </t>
    </r>
    <r>
      <rPr>
        <sz val="11"/>
        <color rgb="FF000000"/>
        <rFont val="맑은 고딕"/>
        <family val="3"/>
        <charset val="129"/>
      </rPr>
      <t xml:space="preserve">피해를</t>
    </r>
    <r>
      <rPr>
        <sz val="11"/>
        <color rgb="FF000000"/>
        <rFont val="MS PGothic"/>
        <family val="3"/>
        <charset val="128"/>
      </rPr>
      <t xml:space="preserve"> </t>
    </r>
    <r>
      <rPr>
        <sz val="11"/>
        <color rgb="FF000000"/>
        <rFont val="맑은 고딕"/>
        <family val="3"/>
        <charset val="129"/>
      </rPr>
      <t xml:space="preserve">선택했다면</t>
    </r>
    <r>
      <rPr>
        <sz val="11"/>
        <color rgb="FF000000"/>
        <rFont val="MS PGothic"/>
        <family val="3"/>
        <charset val="128"/>
      </rPr>
      <t xml:space="preserve">,
</t>
    </r>
    <r>
      <rPr>
        <sz val="11"/>
        <color rgb="FF000000"/>
        <rFont val="맑은 고딕"/>
        <family val="3"/>
        <charset val="129"/>
      </rPr>
      <t xml:space="preserve">라이프</t>
    </r>
    <r>
      <rPr>
        <sz val="11"/>
        <color rgb="FF000000"/>
        <rFont val="MS PGothic"/>
        <family val="3"/>
        <charset val="128"/>
      </rPr>
      <t xml:space="preserve">(</t>
    </r>
    <r>
      <rPr>
        <sz val="11"/>
        <color rgb="FF000000"/>
        <rFont val="맑은 고딕"/>
        <family val="3"/>
        <charset val="129"/>
      </rPr>
      <t xml:space="preserve">상대</t>
    </r>
    <r>
      <rPr>
        <sz val="11"/>
        <color rgb="FF000000"/>
        <rFont val="MS PGothic"/>
        <family val="3"/>
        <charset val="128"/>
      </rPr>
      <t xml:space="preserve">)→</t>
    </r>
    <r>
      <rPr>
        <sz val="11"/>
        <color rgb="FF000000"/>
        <rFont val="맑은 고딕"/>
        <family val="3"/>
        <charset val="129"/>
      </rPr>
      <t xml:space="preserve">라이프</t>
    </r>
    <r>
      <rPr>
        <sz val="11"/>
        <color rgb="FF000000"/>
        <rFont val="MS PGothic"/>
        <family val="3"/>
        <charset val="128"/>
      </rPr>
      <t xml:space="preserve">(</t>
    </r>
    <r>
      <rPr>
        <sz val="11"/>
        <color rgb="FF000000"/>
        <rFont val="맑은 고딕"/>
        <family val="3"/>
        <charset val="129"/>
      </rPr>
      <t xml:space="preserve">자신</t>
    </r>
    <r>
      <rPr>
        <sz val="11"/>
        <color rgb="FF000000"/>
        <rFont val="MS PGothic"/>
        <family val="3"/>
        <charset val="128"/>
      </rPr>
      <t xml:space="preserve">) : 1</t>
    </r>
  </si>
  <si>
    <t xml:space="preserve">After Attack: If your opponent chose to take damage to Life,
Opponent's Life (1)→ Your Life</t>
  </si>
  <si>
    <t xml:space="preserve">幻影連携</t>
  </si>
  <si>
    <t xml:space="preserve">げんえいれんけい</t>
  </si>
  <si>
    <t xml:space="preserve">幻影协作</t>
  </si>
  <si>
    <t xml:space="preserve">幻影联动</t>
  </si>
  <si>
    <t xml:space="preserve">환영연계</t>
  </si>
  <si>
    <t xml:space="preserve">Phantom Confluence</t>
  </si>
  <si>
    <t xml:space="preserve">以下から1つを選ぶ。
・このターン中、現在の間合は1増加し、達人の間合は1大きくなる。
・このターン中、現在の間合は1減少し、達人の間合は1小さくなる。
その後、攻撃『適正距離3-5、2/1』を行う。</t>
  </si>
  <si>
    <t xml:space="preserve">选择1项：
●本回合内，当前距离增大1，达人距离增大1；
●本回合内，当前距离减小1，达人距离减小1。
之后，进行一次“攻击距离3-5、伤害2/1”的攻击。</t>
  </si>
  <si>
    <t xml:space="preserve">选择1项：
1.本回合内，当前距离增大1，达人距离增大1；
2.本回合内，当前距离减小1，达人距离减小1。
然后进行一次“攻击距离3-5 伤害2/1”的攻击。</t>
  </si>
  <si>
    <r>
      <rPr>
        <sz val="11"/>
        <color rgb="FF000000"/>
        <rFont val="맑은 고딕"/>
        <family val="3"/>
        <charset val="129"/>
      </rPr>
      <t xml:space="preserve">하나를</t>
    </r>
    <r>
      <rPr>
        <sz val="11"/>
        <color rgb="FF000000"/>
        <rFont val="MS PGothic"/>
        <family val="3"/>
        <charset val="128"/>
      </rPr>
      <t xml:space="preserve"> </t>
    </r>
    <r>
      <rPr>
        <sz val="11"/>
        <color rgb="FF000000"/>
        <rFont val="맑은 고딕"/>
        <family val="3"/>
        <charset val="129"/>
      </rPr>
      <t xml:space="preserve">선택한다</t>
    </r>
    <r>
      <rPr>
        <sz val="11"/>
        <color rgb="FF000000"/>
        <rFont val="Calibri"/>
        <family val="3"/>
        <charset val="1"/>
      </rPr>
      <t xml:space="preserve">.
* </t>
    </r>
    <r>
      <rPr>
        <sz val="11"/>
        <color rgb="FF000000"/>
        <rFont val="맑은 고딕"/>
        <family val="3"/>
        <charset val="129"/>
      </rPr>
      <t xml:space="preserve">이</t>
    </r>
    <r>
      <rPr>
        <sz val="11"/>
        <color rgb="FF000000"/>
        <rFont val="MS PGothic"/>
        <family val="3"/>
        <charset val="128"/>
      </rPr>
      <t xml:space="preserve"> </t>
    </r>
    <r>
      <rPr>
        <sz val="11"/>
        <color rgb="FF000000"/>
        <rFont val="맑은 고딕"/>
        <family val="3"/>
        <charset val="129"/>
      </rPr>
      <t xml:space="preserve">턴</t>
    </r>
    <r>
      <rPr>
        <sz val="11"/>
        <color rgb="FF000000"/>
        <rFont val="MS PGothic"/>
        <family val="3"/>
        <charset val="128"/>
      </rPr>
      <t xml:space="preserve"> </t>
    </r>
    <r>
      <rPr>
        <sz val="11"/>
        <color rgb="FF000000"/>
        <rFont val="맑은 고딕"/>
        <family val="3"/>
        <charset val="129"/>
      </rPr>
      <t xml:space="preserve">중</t>
    </r>
    <r>
      <rPr>
        <sz val="11"/>
        <color rgb="FF000000"/>
        <rFont val="MS PGothic"/>
        <family val="3"/>
        <charset val="128"/>
      </rPr>
      <t xml:space="preserve"> </t>
    </r>
    <r>
      <rPr>
        <sz val="11"/>
        <color rgb="FF000000"/>
        <rFont val="맑은 고딕"/>
        <family val="3"/>
        <charset val="129"/>
      </rPr>
      <t xml:space="preserve">현재의</t>
    </r>
    <r>
      <rPr>
        <sz val="11"/>
        <color rgb="FF000000"/>
        <rFont val="MS PGothic"/>
        <family val="3"/>
        <charset val="128"/>
      </rPr>
      <t xml:space="preserve"> </t>
    </r>
    <r>
      <rPr>
        <sz val="11"/>
        <color rgb="FF000000"/>
        <rFont val="맑은 고딕"/>
        <family val="3"/>
        <charset val="129"/>
      </rPr>
      <t xml:space="preserve">간격은</t>
    </r>
    <r>
      <rPr>
        <sz val="11"/>
        <color rgb="FF000000"/>
        <rFont val="MS PGothic"/>
        <family val="3"/>
        <charset val="128"/>
      </rPr>
      <t xml:space="preserve"> </t>
    </r>
    <r>
      <rPr>
        <sz val="11"/>
        <color rgb="FF000000"/>
        <rFont val="Calibri"/>
        <family val="3"/>
        <charset val="1"/>
      </rPr>
      <t xml:space="preserve">1 </t>
    </r>
    <r>
      <rPr>
        <sz val="11"/>
        <color rgb="FF000000"/>
        <rFont val="맑은 고딕"/>
        <family val="3"/>
        <charset val="129"/>
      </rPr>
      <t xml:space="preserve">증가하고</t>
    </r>
    <r>
      <rPr>
        <sz val="11"/>
        <color rgb="FF000000"/>
        <rFont val="MS PGothic"/>
        <family val="3"/>
        <charset val="128"/>
      </rPr>
      <t xml:space="preserve"> </t>
    </r>
    <r>
      <rPr>
        <sz val="11"/>
        <color rgb="FF000000"/>
        <rFont val="맑은 고딕"/>
        <family val="3"/>
        <charset val="129"/>
      </rPr>
      <t xml:space="preserve">달인의</t>
    </r>
    <r>
      <rPr>
        <sz val="11"/>
        <color rgb="FF000000"/>
        <rFont val="MS PGothic"/>
        <family val="3"/>
        <charset val="128"/>
      </rPr>
      <t xml:space="preserve"> </t>
    </r>
    <r>
      <rPr>
        <sz val="11"/>
        <color rgb="FF000000"/>
        <rFont val="맑은 고딕"/>
        <family val="3"/>
        <charset val="129"/>
      </rPr>
      <t xml:space="preserve">간격이</t>
    </r>
    <r>
      <rPr>
        <sz val="11"/>
        <color rgb="FF000000"/>
        <rFont val="MS PGothic"/>
        <family val="3"/>
        <charset val="128"/>
      </rPr>
      <t xml:space="preserve"> </t>
    </r>
    <r>
      <rPr>
        <sz val="11"/>
        <color rgb="FF000000"/>
        <rFont val="Calibri"/>
        <family val="3"/>
        <charset val="1"/>
      </rPr>
      <t xml:space="preserve">1 </t>
    </r>
    <r>
      <rPr>
        <sz val="11"/>
        <color rgb="FF000000"/>
        <rFont val="맑은 고딕"/>
        <family val="3"/>
        <charset val="129"/>
      </rPr>
      <t xml:space="preserve">증가한다</t>
    </r>
    <r>
      <rPr>
        <sz val="11"/>
        <color rgb="FF000000"/>
        <rFont val="Calibri"/>
        <family val="3"/>
        <charset val="1"/>
      </rPr>
      <t xml:space="preserve">.
* </t>
    </r>
    <r>
      <rPr>
        <sz val="11"/>
        <color rgb="FF000000"/>
        <rFont val="맑은 고딕"/>
        <family val="3"/>
        <charset val="129"/>
      </rPr>
      <t xml:space="preserve">이</t>
    </r>
    <r>
      <rPr>
        <sz val="11"/>
        <color rgb="FF000000"/>
        <rFont val="MS PGothic"/>
        <family val="3"/>
        <charset val="128"/>
      </rPr>
      <t xml:space="preserve"> </t>
    </r>
    <r>
      <rPr>
        <sz val="11"/>
        <color rgb="FF000000"/>
        <rFont val="맑은 고딕"/>
        <family val="3"/>
        <charset val="129"/>
      </rPr>
      <t xml:space="preserve">턴</t>
    </r>
    <r>
      <rPr>
        <sz val="11"/>
        <color rgb="FF000000"/>
        <rFont val="MS PGothic"/>
        <family val="3"/>
        <charset val="128"/>
      </rPr>
      <t xml:space="preserve"> </t>
    </r>
    <r>
      <rPr>
        <sz val="11"/>
        <color rgb="FF000000"/>
        <rFont val="맑은 고딕"/>
        <family val="3"/>
        <charset val="129"/>
      </rPr>
      <t xml:space="preserve">중</t>
    </r>
    <r>
      <rPr>
        <sz val="11"/>
        <color rgb="FF000000"/>
        <rFont val="MS PGothic"/>
        <family val="3"/>
        <charset val="128"/>
      </rPr>
      <t xml:space="preserve"> </t>
    </r>
    <r>
      <rPr>
        <sz val="11"/>
        <color rgb="FF000000"/>
        <rFont val="맑은 고딕"/>
        <family val="3"/>
        <charset val="129"/>
      </rPr>
      <t xml:space="preserve">현재의</t>
    </r>
    <r>
      <rPr>
        <sz val="11"/>
        <color rgb="FF000000"/>
        <rFont val="MS PGothic"/>
        <family val="3"/>
        <charset val="128"/>
      </rPr>
      <t xml:space="preserve"> </t>
    </r>
    <r>
      <rPr>
        <sz val="11"/>
        <color rgb="FF000000"/>
        <rFont val="맑은 고딕"/>
        <family val="3"/>
        <charset val="129"/>
      </rPr>
      <t xml:space="preserve">간격은</t>
    </r>
    <r>
      <rPr>
        <sz val="11"/>
        <color rgb="FF000000"/>
        <rFont val="MS PGothic"/>
        <family val="3"/>
        <charset val="128"/>
      </rPr>
      <t xml:space="preserve"> </t>
    </r>
    <r>
      <rPr>
        <sz val="11"/>
        <color rgb="FF000000"/>
        <rFont val="Calibri"/>
        <family val="3"/>
        <charset val="1"/>
      </rPr>
      <t xml:space="preserve">1 </t>
    </r>
    <r>
      <rPr>
        <sz val="11"/>
        <color rgb="FF000000"/>
        <rFont val="맑은 고딕"/>
        <family val="3"/>
        <charset val="129"/>
      </rPr>
      <t xml:space="preserve">감소하고</t>
    </r>
    <r>
      <rPr>
        <sz val="11"/>
        <color rgb="FF000000"/>
        <rFont val="MS PGothic"/>
        <family val="3"/>
        <charset val="128"/>
      </rPr>
      <t xml:space="preserve"> </t>
    </r>
    <r>
      <rPr>
        <sz val="11"/>
        <color rgb="FF000000"/>
        <rFont val="맑은 고딕"/>
        <family val="3"/>
        <charset val="129"/>
      </rPr>
      <t xml:space="preserve">달인의</t>
    </r>
    <r>
      <rPr>
        <sz val="11"/>
        <color rgb="FF000000"/>
        <rFont val="MS PGothic"/>
        <family val="3"/>
        <charset val="128"/>
      </rPr>
      <t xml:space="preserve"> </t>
    </r>
    <r>
      <rPr>
        <sz val="11"/>
        <color rgb="FF000000"/>
        <rFont val="맑은 고딕"/>
        <family val="3"/>
        <charset val="129"/>
      </rPr>
      <t xml:space="preserve">간격이</t>
    </r>
    <r>
      <rPr>
        <sz val="11"/>
        <color rgb="FF000000"/>
        <rFont val="MS PGothic"/>
        <family val="3"/>
        <charset val="128"/>
      </rPr>
      <t xml:space="preserve"> </t>
    </r>
    <r>
      <rPr>
        <sz val="11"/>
        <color rgb="FF000000"/>
        <rFont val="Calibri"/>
        <family val="3"/>
        <charset val="1"/>
      </rPr>
      <t xml:space="preserve">1 </t>
    </r>
    <r>
      <rPr>
        <sz val="11"/>
        <color rgb="FF000000"/>
        <rFont val="맑은 고딕"/>
        <family val="3"/>
        <charset val="129"/>
      </rPr>
      <t xml:space="preserve">감소한다</t>
    </r>
    <r>
      <rPr>
        <sz val="11"/>
        <color rgb="FF000000"/>
        <rFont val="Calibri"/>
        <family val="3"/>
        <charset val="1"/>
      </rPr>
      <t xml:space="preserve">.
</t>
    </r>
    <r>
      <rPr>
        <sz val="11"/>
        <color rgb="FF000000"/>
        <rFont val="맑은 고딕"/>
        <family val="3"/>
        <charset val="129"/>
      </rPr>
      <t xml:space="preserve">그</t>
    </r>
    <r>
      <rPr>
        <sz val="11"/>
        <color rgb="FF000000"/>
        <rFont val="MS PGothic"/>
        <family val="3"/>
        <charset val="128"/>
      </rPr>
      <t xml:space="preserve"> </t>
    </r>
    <r>
      <rPr>
        <sz val="11"/>
        <color rgb="FF000000"/>
        <rFont val="맑은 고딕"/>
        <family val="3"/>
        <charset val="129"/>
      </rPr>
      <t xml:space="preserve">후</t>
    </r>
    <r>
      <rPr>
        <sz val="11"/>
        <color rgb="FF000000"/>
        <rFont val="Calibri"/>
        <family val="3"/>
        <charset val="1"/>
      </rPr>
      <t xml:space="preserve">, </t>
    </r>
    <r>
      <rPr>
        <sz val="11"/>
        <color rgb="FF000000"/>
        <rFont val="맑은 고딕"/>
        <family val="3"/>
        <charset val="129"/>
      </rPr>
      <t xml:space="preserve">공격</t>
    </r>
    <r>
      <rPr>
        <sz val="11"/>
        <color rgb="FF000000"/>
        <rFont val="MS PGothic"/>
        <family val="3"/>
        <charset val="128"/>
      </rPr>
      <t xml:space="preserve"> 「</t>
    </r>
    <r>
      <rPr>
        <sz val="11"/>
        <color rgb="FF000000"/>
        <rFont val="맑은 고딕"/>
        <family val="3"/>
        <charset val="129"/>
      </rPr>
      <t xml:space="preserve">적정거리</t>
    </r>
    <r>
      <rPr>
        <sz val="11"/>
        <color rgb="FF000000"/>
        <rFont val="MS PGothic"/>
        <family val="3"/>
        <charset val="128"/>
      </rPr>
      <t xml:space="preserve"> </t>
    </r>
    <r>
      <rPr>
        <sz val="11"/>
        <color rgb="FF000000"/>
        <rFont val="Calibri"/>
        <family val="3"/>
        <charset val="1"/>
      </rPr>
      <t xml:space="preserve">3-5</t>
    </r>
    <r>
      <rPr>
        <sz val="11"/>
        <color rgb="FF000000"/>
        <rFont val="MS PGothic"/>
        <family val="3"/>
        <charset val="128"/>
      </rPr>
      <t xml:space="preserve">、</t>
    </r>
    <r>
      <rPr>
        <sz val="11"/>
        <color rgb="FF000000"/>
        <rFont val="Calibri"/>
        <family val="3"/>
        <charset val="1"/>
      </rPr>
      <t xml:space="preserve">2/1</t>
    </r>
    <r>
      <rPr>
        <sz val="11"/>
        <color rgb="FF000000"/>
        <rFont val="MS PGothic"/>
        <family val="3"/>
        <charset val="128"/>
      </rPr>
      <t xml:space="preserve">」</t>
    </r>
    <r>
      <rPr>
        <sz val="11"/>
        <color rgb="FF000000"/>
        <rFont val="맑은 고딕"/>
        <family val="3"/>
        <charset val="129"/>
      </rPr>
      <t xml:space="preserve">을</t>
    </r>
    <r>
      <rPr>
        <sz val="11"/>
        <color rgb="FF000000"/>
        <rFont val="MS PGothic"/>
        <family val="3"/>
        <charset val="128"/>
      </rPr>
      <t xml:space="preserve"> </t>
    </r>
    <r>
      <rPr>
        <sz val="11"/>
        <color rgb="FF000000"/>
        <rFont val="맑은 고딕"/>
        <family val="3"/>
        <charset val="129"/>
      </rPr>
      <t xml:space="preserve">수행한다</t>
    </r>
    <r>
      <rPr>
        <sz val="11"/>
        <color rgb="FF000000"/>
        <rFont val="Calibri"/>
        <family val="3"/>
        <charset val="1"/>
      </rPr>
      <t xml:space="preserve">.</t>
    </r>
  </si>
  <si>
    <r>
      <rPr>
        <sz val="10"/>
        <color rgb="FF000000"/>
        <rFont val="Arial"/>
        <family val="2"/>
        <charset val="1"/>
      </rPr>
      <t xml:space="preserve">Choose one:
</t>
    </r>
    <r>
      <rPr>
        <sz val="10"/>
        <color rgb="FF000000"/>
        <rFont val="MS PGothic"/>
        <family val="0"/>
        <charset val="1"/>
      </rPr>
      <t xml:space="preserve">・</t>
    </r>
    <r>
      <rPr>
        <sz val="10"/>
        <color rgb="FF000000"/>
        <rFont val="Arial"/>
        <family val="2"/>
        <charset val="1"/>
      </rPr>
      <t xml:space="preserve">For the rest of the turn, the current Distance is increased by 1, and the size of the Mastery Zone is increased by 1.
</t>
    </r>
    <r>
      <rPr>
        <sz val="10"/>
        <color rgb="FF000000"/>
        <rFont val="MS PGothic"/>
        <family val="0"/>
        <charset val="1"/>
      </rPr>
      <t xml:space="preserve">・</t>
    </r>
    <r>
      <rPr>
        <sz val="10"/>
        <color rgb="FF000000"/>
        <rFont val="Arial"/>
        <family val="2"/>
        <charset val="1"/>
      </rPr>
      <t xml:space="preserve">For the rest of the turn, the current Distance is decreased by 1, and the size of the Mastery Zone is decreased by 1.
Then, you attack with "Range: 3-5, Damage: 2/1".</t>
    </r>
  </si>
  <si>
    <t xml:space="preserve">決意</t>
  </si>
  <si>
    <t xml:space="preserve">けつい</t>
  </si>
  <si>
    <t xml:space="preserve">决意</t>
  </si>
  <si>
    <t xml:space="preserve">결의</t>
  </si>
  <si>
    <t xml:space="preserve">Conviction</t>
  </si>
  <si>
    <t xml:space="preserve">以下のどちらかまたは両方を行う。
・自オーラ⇔自フレア：1
・対応した切札でない《攻撃》のオーラへのダメージがX以下ならば、その《攻撃》を打ち消す。Xは鏡映数に1を足した値に等しい。</t>
  </si>
  <si>
    <t xml:space="preserve">选择1项或都选：
●自装↔1↔自气
●若被对应的非王牌的《攻击》对装伤害小于等于X，则打消被对应的《攻击》。X为镜映数的值+1。</t>
  </si>
  <si>
    <t xml:space="preserve">选择1项或都选：
1.自装（1）⇔自气
2.若被对应的《攻击》非王牌且对装伤害小于等于X，则打消被对应的《攻击》。X等于镜映数加1。</t>
  </si>
  <si>
    <r>
      <rPr>
        <sz val="11"/>
        <color rgb="FF000000"/>
        <rFont val="맑은 고딕"/>
        <family val="3"/>
        <charset val="129"/>
      </rPr>
      <t xml:space="preserve">다음</t>
    </r>
    <r>
      <rPr>
        <sz val="11"/>
        <color rgb="FF000000"/>
        <rFont val="MS PGothic"/>
        <family val="2"/>
        <charset val="1"/>
      </rPr>
      <t xml:space="preserve"> </t>
    </r>
    <r>
      <rPr>
        <sz val="11"/>
        <color rgb="FF000000"/>
        <rFont val="맑은 고딕"/>
        <family val="3"/>
        <charset val="129"/>
      </rPr>
      <t xml:space="preserve">중</t>
    </r>
    <r>
      <rPr>
        <sz val="11"/>
        <color rgb="FF000000"/>
        <rFont val="MS PGothic"/>
        <family val="2"/>
        <charset val="1"/>
      </rPr>
      <t xml:space="preserve"> </t>
    </r>
    <r>
      <rPr>
        <sz val="11"/>
        <color rgb="FF000000"/>
        <rFont val="맑은 고딕"/>
        <family val="3"/>
        <charset val="129"/>
      </rPr>
      <t xml:space="preserve">하나</t>
    </r>
    <r>
      <rPr>
        <sz val="11"/>
        <color rgb="FF000000"/>
        <rFont val="MS PGothic"/>
        <family val="2"/>
        <charset val="1"/>
      </rPr>
      <t xml:space="preserve"> </t>
    </r>
    <r>
      <rPr>
        <sz val="11"/>
        <color rgb="FF000000"/>
        <rFont val="맑은 고딕"/>
        <family val="3"/>
        <charset val="129"/>
      </rPr>
      <t xml:space="preserve">또는</t>
    </r>
    <r>
      <rPr>
        <sz val="11"/>
        <color rgb="FF000000"/>
        <rFont val="MS PGothic"/>
        <family val="2"/>
        <charset val="1"/>
      </rPr>
      <t xml:space="preserve"> </t>
    </r>
    <r>
      <rPr>
        <sz val="11"/>
        <color rgb="FF000000"/>
        <rFont val="맑은 고딕"/>
        <family val="3"/>
        <charset val="129"/>
      </rPr>
      <t xml:space="preserve">둘</t>
    </r>
    <r>
      <rPr>
        <sz val="11"/>
        <color rgb="FF000000"/>
        <rFont val="MS PGothic"/>
        <family val="2"/>
        <charset val="1"/>
      </rPr>
      <t xml:space="preserve"> </t>
    </r>
    <r>
      <rPr>
        <sz val="11"/>
        <color rgb="FF000000"/>
        <rFont val="맑은 고딕"/>
        <family val="3"/>
        <charset val="129"/>
      </rPr>
      <t xml:space="preserve">다</t>
    </r>
    <r>
      <rPr>
        <sz val="11"/>
        <color rgb="FF000000"/>
        <rFont val="MS PGothic"/>
        <family val="2"/>
        <charset val="1"/>
      </rPr>
      <t xml:space="preserve"> </t>
    </r>
    <r>
      <rPr>
        <sz val="11"/>
        <color rgb="FF000000"/>
        <rFont val="맑은 고딕"/>
        <family val="3"/>
        <charset val="129"/>
      </rPr>
      <t xml:space="preserve">선택한다</t>
    </r>
    <r>
      <rPr>
        <sz val="11"/>
        <color rgb="FF000000"/>
        <rFont val="MS PGothic"/>
        <family val="2"/>
        <charset val="1"/>
      </rPr>
      <t xml:space="preserve">.
* </t>
    </r>
    <r>
      <rPr>
        <sz val="11"/>
        <color rgb="FF000000"/>
        <rFont val="맑은 고딕"/>
        <family val="3"/>
        <charset val="129"/>
      </rPr>
      <t xml:space="preserve">오라</t>
    </r>
    <r>
      <rPr>
        <sz val="11"/>
        <color rgb="FF000000"/>
        <rFont val="MS PGothic"/>
        <family val="2"/>
        <charset val="1"/>
      </rPr>
      <t xml:space="preserve">(</t>
    </r>
    <r>
      <rPr>
        <sz val="11"/>
        <color rgb="FF000000"/>
        <rFont val="맑은 고딕"/>
        <family val="3"/>
        <charset val="129"/>
      </rPr>
      <t xml:space="preserve">자신</t>
    </r>
    <r>
      <rPr>
        <sz val="11"/>
        <color rgb="FF000000"/>
        <rFont val="MS PGothic"/>
        <family val="2"/>
        <charset val="1"/>
      </rPr>
      <t xml:space="preserve">)⇔</t>
    </r>
    <r>
      <rPr>
        <sz val="11"/>
        <color rgb="FF000000"/>
        <rFont val="맑은 고딕"/>
        <family val="3"/>
        <charset val="129"/>
      </rPr>
      <t xml:space="preserve">플레어</t>
    </r>
    <r>
      <rPr>
        <sz val="11"/>
        <color rgb="FF000000"/>
        <rFont val="MS PGothic"/>
        <family val="2"/>
        <charset val="1"/>
      </rPr>
      <t xml:space="preserve">(</t>
    </r>
    <r>
      <rPr>
        <sz val="11"/>
        <color rgb="FF000000"/>
        <rFont val="맑은 고딕"/>
        <family val="3"/>
        <charset val="129"/>
      </rPr>
      <t xml:space="preserve">자신</t>
    </r>
    <r>
      <rPr>
        <sz val="11"/>
        <color rgb="FF000000"/>
        <rFont val="MS PGothic"/>
        <family val="2"/>
        <charset val="1"/>
      </rPr>
      <t xml:space="preserve">) : 1
* </t>
    </r>
    <r>
      <rPr>
        <sz val="11"/>
        <color rgb="FF000000"/>
        <rFont val="맑은 고딕"/>
        <family val="3"/>
        <charset val="129"/>
      </rPr>
      <t xml:space="preserve">대응한</t>
    </r>
    <r>
      <rPr>
        <sz val="11"/>
        <color rgb="FF000000"/>
        <rFont val="MS PGothic"/>
        <family val="2"/>
        <charset val="1"/>
      </rPr>
      <t xml:space="preserve"> </t>
    </r>
    <r>
      <rPr>
        <sz val="11"/>
        <color rgb="FF000000"/>
        <rFont val="맑은 고딕"/>
        <family val="3"/>
        <charset val="129"/>
      </rPr>
      <t xml:space="preserve">비장패가</t>
    </r>
    <r>
      <rPr>
        <sz val="11"/>
        <color rgb="FF000000"/>
        <rFont val="MS PGothic"/>
        <family val="2"/>
        <charset val="1"/>
      </rPr>
      <t xml:space="preserve"> </t>
    </r>
    <r>
      <rPr>
        <sz val="11"/>
        <color rgb="FF000000"/>
        <rFont val="맑은 고딕"/>
        <family val="3"/>
        <charset val="129"/>
      </rPr>
      <t xml:space="preserve">아닌</t>
    </r>
    <r>
      <rPr>
        <sz val="11"/>
        <color rgb="FF000000"/>
        <rFont val="MS PGothic"/>
        <family val="2"/>
        <charset val="1"/>
      </rPr>
      <t xml:space="preserve"> 《</t>
    </r>
    <r>
      <rPr>
        <sz val="11"/>
        <color rgb="FF000000"/>
        <rFont val="맑은 고딕"/>
        <family val="3"/>
        <charset val="129"/>
      </rPr>
      <t xml:space="preserve">공격</t>
    </r>
    <r>
      <rPr>
        <sz val="11"/>
        <color rgb="FF000000"/>
        <rFont val="MS PGothic"/>
        <family val="2"/>
        <charset val="1"/>
      </rPr>
      <t xml:space="preserve">》</t>
    </r>
    <r>
      <rPr>
        <sz val="11"/>
        <color rgb="FF000000"/>
        <rFont val="맑은 고딕"/>
        <family val="3"/>
        <charset val="129"/>
      </rPr>
      <t xml:space="preserve">의</t>
    </r>
    <r>
      <rPr>
        <sz val="11"/>
        <color rgb="FF000000"/>
        <rFont val="MS PGothic"/>
        <family val="2"/>
        <charset val="1"/>
      </rPr>
      <t xml:space="preserve"> </t>
    </r>
    <r>
      <rPr>
        <sz val="11"/>
        <color rgb="FF000000"/>
        <rFont val="맑은 고딕"/>
        <family val="3"/>
        <charset val="129"/>
      </rPr>
      <t xml:space="preserve">오라</t>
    </r>
    <r>
      <rPr>
        <sz val="11"/>
        <color rgb="FF000000"/>
        <rFont val="MS PGothic"/>
        <family val="2"/>
        <charset val="1"/>
      </rPr>
      <t xml:space="preserve"> </t>
    </r>
    <r>
      <rPr>
        <sz val="11"/>
        <color rgb="FF000000"/>
        <rFont val="맑은 고딕"/>
        <family val="3"/>
        <charset val="129"/>
      </rPr>
      <t xml:space="preserve">데미지가</t>
    </r>
    <r>
      <rPr>
        <sz val="11"/>
        <color rgb="FF000000"/>
        <rFont val="MS PGothic"/>
        <family val="2"/>
        <charset val="1"/>
      </rPr>
      <t xml:space="preserve"> X </t>
    </r>
    <r>
      <rPr>
        <sz val="11"/>
        <color rgb="FF000000"/>
        <rFont val="맑은 고딕"/>
        <family val="3"/>
        <charset val="129"/>
      </rPr>
      <t xml:space="preserve">이하라면</t>
    </r>
    <r>
      <rPr>
        <sz val="11"/>
        <color rgb="FF000000"/>
        <rFont val="MS PGothic"/>
        <family val="2"/>
        <charset val="1"/>
      </rPr>
      <t xml:space="preserve">, </t>
    </r>
    <r>
      <rPr>
        <sz val="11"/>
        <color rgb="FF000000"/>
        <rFont val="맑은 고딕"/>
        <family val="3"/>
        <charset val="129"/>
      </rPr>
      <t xml:space="preserve">그</t>
    </r>
    <r>
      <rPr>
        <sz val="11"/>
        <color rgb="FF000000"/>
        <rFont val="MS PGothic"/>
        <family val="2"/>
        <charset val="1"/>
      </rPr>
      <t xml:space="preserve"> 《</t>
    </r>
    <r>
      <rPr>
        <sz val="11"/>
        <color rgb="FF000000"/>
        <rFont val="맑은 고딕"/>
        <family val="3"/>
        <charset val="129"/>
      </rPr>
      <t xml:space="preserve">공격</t>
    </r>
    <r>
      <rPr>
        <sz val="11"/>
        <color rgb="FF000000"/>
        <rFont val="MS PGothic"/>
        <family val="2"/>
        <charset val="1"/>
      </rPr>
      <t xml:space="preserve">》</t>
    </r>
    <r>
      <rPr>
        <sz val="11"/>
        <color rgb="FF000000"/>
        <rFont val="맑은 고딕"/>
        <family val="3"/>
        <charset val="129"/>
      </rPr>
      <t xml:space="preserve">을</t>
    </r>
    <r>
      <rPr>
        <sz val="11"/>
        <color rgb="FF000000"/>
        <rFont val="MS PGothic"/>
        <family val="2"/>
        <charset val="1"/>
      </rPr>
      <t xml:space="preserve"> </t>
    </r>
    <r>
      <rPr>
        <sz val="11"/>
        <color rgb="FF000000"/>
        <rFont val="맑은 고딕"/>
        <family val="3"/>
        <charset val="129"/>
      </rPr>
      <t xml:space="preserve">무효화한다</t>
    </r>
    <r>
      <rPr>
        <sz val="11"/>
        <color rgb="FF000000"/>
        <rFont val="MS PGothic"/>
        <family val="2"/>
        <charset val="1"/>
      </rPr>
      <t xml:space="preserve">.
X</t>
    </r>
    <r>
      <rPr>
        <sz val="11"/>
        <color rgb="FF000000"/>
        <rFont val="맑은 고딕"/>
        <family val="3"/>
        <charset val="129"/>
      </rPr>
      <t xml:space="preserve">는</t>
    </r>
    <r>
      <rPr>
        <sz val="11"/>
        <color rgb="FF000000"/>
        <rFont val="MS PGothic"/>
        <family val="2"/>
        <charset val="1"/>
      </rPr>
      <t xml:space="preserve"> </t>
    </r>
    <r>
      <rPr>
        <sz val="11"/>
        <color rgb="FF000000"/>
        <rFont val="맑은 고딕"/>
        <family val="3"/>
        <charset val="129"/>
      </rPr>
      <t xml:space="preserve">거울수에</t>
    </r>
    <r>
      <rPr>
        <sz val="11"/>
        <color rgb="FF000000"/>
        <rFont val="MS PGothic"/>
        <family val="2"/>
        <charset val="1"/>
      </rPr>
      <t xml:space="preserve"> 1</t>
    </r>
    <r>
      <rPr>
        <sz val="11"/>
        <color rgb="FF000000"/>
        <rFont val="맑은 고딕"/>
        <family val="3"/>
        <charset val="129"/>
      </rPr>
      <t xml:space="preserve">을</t>
    </r>
    <r>
      <rPr>
        <sz val="11"/>
        <color rgb="FF000000"/>
        <rFont val="MS PGothic"/>
        <family val="2"/>
        <charset val="1"/>
      </rPr>
      <t xml:space="preserve"> </t>
    </r>
    <r>
      <rPr>
        <sz val="11"/>
        <color rgb="FF000000"/>
        <rFont val="맑은 고딕"/>
        <family val="3"/>
        <charset val="129"/>
      </rPr>
      <t xml:space="preserve">더한</t>
    </r>
    <r>
      <rPr>
        <sz val="11"/>
        <color rgb="FF000000"/>
        <rFont val="MS PGothic"/>
        <family val="2"/>
        <charset val="1"/>
      </rPr>
      <t xml:space="preserve"> </t>
    </r>
    <r>
      <rPr>
        <sz val="11"/>
        <color rgb="FF000000"/>
        <rFont val="맑은 고딕"/>
        <family val="3"/>
        <charset val="129"/>
      </rPr>
      <t xml:space="preserve">값이다</t>
    </r>
    <r>
      <rPr>
        <sz val="11"/>
        <color rgb="FF000000"/>
        <rFont val="MS PGothic"/>
        <family val="2"/>
        <charset val="1"/>
      </rPr>
      <t xml:space="preserve">.</t>
    </r>
  </si>
  <si>
    <r>
      <rPr>
        <sz val="10"/>
        <color rgb="FF000000"/>
        <rFont val="Arial"/>
        <family val="2"/>
        <charset val="1"/>
      </rPr>
      <t xml:space="preserve">Choose one or both:
</t>
    </r>
    <r>
      <rPr>
        <sz val="10"/>
        <color rgb="FF000000"/>
        <rFont val="MS PGothic"/>
        <family val="0"/>
        <charset val="1"/>
      </rPr>
      <t xml:space="preserve">・</t>
    </r>
    <r>
      <rPr>
        <sz val="10"/>
        <color rgb="FF000000"/>
        <rFont val="Arial"/>
        <family val="2"/>
        <charset val="1"/>
      </rPr>
      <t xml:space="preserve">Your Aura (1)⇔ Your Flare
</t>
    </r>
    <r>
      <rPr>
        <sz val="10"/>
        <color rgb="FF000000"/>
        <rFont val="MS PGothic"/>
        <family val="0"/>
        <charset val="1"/>
      </rPr>
      <t xml:space="preserve">・</t>
    </r>
    <r>
      <rPr>
        <sz val="10"/>
        <color rgb="FF000000"/>
        <rFont val="Arial"/>
        <family val="2"/>
        <charset val="1"/>
      </rPr>
      <t xml:space="preserve">Cancel the non-Special attack you played this card as a Reaction to if its Damage to Aura is X or less, where X is 1 greater than the number of Reflections.</t>
    </r>
  </si>
  <si>
    <t xml:space="preserve">盟約</t>
  </si>
  <si>
    <t xml:space="preserve">めいやく</t>
  </si>
  <si>
    <t xml:space="preserve">盟约</t>
  </si>
  <si>
    <t xml:space="preserve">맹약</t>
  </si>
  <si>
    <t xml:space="preserve">Covenant of Glass</t>
  </si>
  <si>
    <t xml:space="preserve">以下から1つを選ぶ。
・相オーラ⇔自フレア：1
・相フレア⇔自オーラ：1</t>
  </si>
  <si>
    <t xml:space="preserve">选择1项：
●敌装↔1↔自气
●敌气↔1↔自装</t>
  </si>
  <si>
    <t xml:space="preserve">选择1项：
1.敌装（1）⇔自气
2.敌气（1）⇔自装</t>
  </si>
  <si>
    <r>
      <rPr>
        <sz val="11"/>
        <color rgb="FF000000"/>
        <rFont val="맑은 고딕"/>
        <family val="3"/>
        <charset val="129"/>
      </rPr>
      <t xml:space="preserve">다음</t>
    </r>
    <r>
      <rPr>
        <sz val="11"/>
        <color rgb="FF000000"/>
        <rFont val="MS PGothic"/>
        <family val="2"/>
        <charset val="1"/>
      </rPr>
      <t xml:space="preserve"> </t>
    </r>
    <r>
      <rPr>
        <sz val="11"/>
        <color rgb="FF000000"/>
        <rFont val="맑은 고딕"/>
        <family val="3"/>
        <charset val="129"/>
      </rPr>
      <t xml:space="preserve">중</t>
    </r>
    <r>
      <rPr>
        <sz val="11"/>
        <color rgb="FF000000"/>
        <rFont val="MS PGothic"/>
        <family val="2"/>
        <charset val="1"/>
      </rPr>
      <t xml:space="preserve"> </t>
    </r>
    <r>
      <rPr>
        <sz val="11"/>
        <color rgb="FF000000"/>
        <rFont val="맑은 고딕"/>
        <family val="3"/>
        <charset val="129"/>
      </rPr>
      <t xml:space="preserve">하나를</t>
    </r>
    <r>
      <rPr>
        <sz val="11"/>
        <color rgb="FF000000"/>
        <rFont val="MS PGothic"/>
        <family val="2"/>
        <charset val="1"/>
      </rPr>
      <t xml:space="preserve"> </t>
    </r>
    <r>
      <rPr>
        <sz val="11"/>
        <color rgb="FF000000"/>
        <rFont val="맑은 고딕"/>
        <family val="3"/>
        <charset val="129"/>
      </rPr>
      <t xml:space="preserve">선택한다</t>
    </r>
    <r>
      <rPr>
        <sz val="11"/>
        <color rgb="FF000000"/>
        <rFont val="MS PGothic"/>
        <family val="2"/>
        <charset val="1"/>
      </rPr>
      <t xml:space="preserve">.
</t>
    </r>
    <r>
      <rPr>
        <sz val="11"/>
        <color rgb="FF000000"/>
        <rFont val="맑은 고딕"/>
        <family val="3"/>
        <charset val="129"/>
      </rPr>
      <t xml:space="preserve">오라</t>
    </r>
    <r>
      <rPr>
        <sz val="11"/>
        <color rgb="FF000000"/>
        <rFont val="MS PGothic"/>
        <family val="2"/>
        <charset val="1"/>
      </rPr>
      <t xml:space="preserve">(</t>
    </r>
    <r>
      <rPr>
        <sz val="11"/>
        <color rgb="FF000000"/>
        <rFont val="맑은 고딕"/>
        <family val="3"/>
        <charset val="129"/>
      </rPr>
      <t xml:space="preserve">상대</t>
    </r>
    <r>
      <rPr>
        <sz val="11"/>
        <color rgb="FF000000"/>
        <rFont val="MS PGothic"/>
        <family val="2"/>
        <charset val="1"/>
      </rPr>
      <t xml:space="preserve">)⇔</t>
    </r>
    <r>
      <rPr>
        <sz val="11"/>
        <color rgb="FF000000"/>
        <rFont val="맑은 고딕"/>
        <family val="3"/>
        <charset val="129"/>
      </rPr>
      <t xml:space="preserve">플레어</t>
    </r>
    <r>
      <rPr>
        <sz val="11"/>
        <color rgb="FF000000"/>
        <rFont val="MS PGothic"/>
        <family val="2"/>
        <charset val="1"/>
      </rPr>
      <t xml:space="preserve">(</t>
    </r>
    <r>
      <rPr>
        <sz val="11"/>
        <color rgb="FF000000"/>
        <rFont val="맑은 고딕"/>
        <family val="3"/>
        <charset val="129"/>
      </rPr>
      <t xml:space="preserve">자신</t>
    </r>
    <r>
      <rPr>
        <sz val="11"/>
        <color rgb="FF000000"/>
        <rFont val="MS PGothic"/>
        <family val="2"/>
        <charset val="1"/>
      </rPr>
      <t xml:space="preserve">) : 1
</t>
    </r>
    <r>
      <rPr>
        <sz val="11"/>
        <color rgb="FF000000"/>
        <rFont val="맑은 고딕"/>
        <family val="3"/>
        <charset val="129"/>
      </rPr>
      <t xml:space="preserve">플레어</t>
    </r>
    <r>
      <rPr>
        <sz val="11"/>
        <color rgb="FF000000"/>
        <rFont val="MS PGothic"/>
        <family val="2"/>
        <charset val="1"/>
      </rPr>
      <t xml:space="preserve">(</t>
    </r>
    <r>
      <rPr>
        <sz val="11"/>
        <color rgb="FF000000"/>
        <rFont val="맑은 고딕"/>
        <family val="3"/>
        <charset val="129"/>
      </rPr>
      <t xml:space="preserve">상대</t>
    </r>
    <r>
      <rPr>
        <sz val="11"/>
        <color rgb="FF000000"/>
        <rFont val="MS PGothic"/>
        <family val="2"/>
        <charset val="1"/>
      </rPr>
      <t xml:space="preserve">)⇔</t>
    </r>
    <r>
      <rPr>
        <sz val="11"/>
        <color rgb="FF000000"/>
        <rFont val="맑은 고딕"/>
        <family val="3"/>
        <charset val="129"/>
      </rPr>
      <t xml:space="preserve">오라</t>
    </r>
    <r>
      <rPr>
        <sz val="11"/>
        <color rgb="FF000000"/>
        <rFont val="MS PGothic"/>
        <family val="2"/>
        <charset val="1"/>
      </rPr>
      <t xml:space="preserve">(</t>
    </r>
    <r>
      <rPr>
        <sz val="11"/>
        <color rgb="FF000000"/>
        <rFont val="맑은 고딕"/>
        <family val="3"/>
        <charset val="129"/>
      </rPr>
      <t xml:space="preserve">자신</t>
    </r>
    <r>
      <rPr>
        <sz val="11"/>
        <color rgb="FF000000"/>
        <rFont val="MS PGothic"/>
        <family val="2"/>
        <charset val="1"/>
      </rPr>
      <t xml:space="preserve">) : 1</t>
    </r>
  </si>
  <si>
    <r>
      <rPr>
        <sz val="10"/>
        <color rgb="FF000000"/>
        <rFont val="Arial"/>
        <family val="2"/>
        <charset val="1"/>
      </rPr>
      <t xml:space="preserve">Choose one:
</t>
    </r>
    <r>
      <rPr>
        <sz val="10"/>
        <color rgb="FF000000"/>
        <rFont val="MS PGothic"/>
        <family val="0"/>
        <charset val="1"/>
      </rPr>
      <t xml:space="preserve">・</t>
    </r>
    <r>
      <rPr>
        <sz val="10"/>
        <color rgb="FF000000"/>
        <rFont val="Arial"/>
        <family val="2"/>
        <charset val="1"/>
      </rPr>
      <t xml:space="preserve">Opponent's Aura (1)⇔ Your Flare
</t>
    </r>
    <r>
      <rPr>
        <sz val="10"/>
        <color rgb="FF000000"/>
        <rFont val="MS PGothic"/>
        <family val="0"/>
        <charset val="1"/>
      </rPr>
      <t xml:space="preserve">・</t>
    </r>
    <r>
      <rPr>
        <sz val="10"/>
        <color rgb="FF000000"/>
        <rFont val="Arial"/>
        <family val="2"/>
        <charset val="1"/>
      </rPr>
      <t xml:space="preserve">Opponent's Flare (1)⇔ Your Aura</t>
    </r>
  </si>
  <si>
    <t xml:space="preserve">徒寄花</t>
  </si>
  <si>
    <t xml:space="preserve">あだよりばな</t>
  </si>
  <si>
    <t xml:space="preserve">허무기생화</t>
  </si>
  <si>
    <t xml:space="preserve">Naughtbloom Harvest</t>
  </si>
  <si>
    <t xml:space="preserve">【破棄時】完全態にした枚数に応じて以下を行う。
3以下…あなたの捨て札または手札にあるヤツハのカード1枚を公開し、完全態にしてもよい。
4以上…このカードを山札の底に置き、ライフ→ゲーム外：2</t>
  </si>
  <si>
    <t xml:space="preserve">【破弃时】根据已经变为完全态的牌的枚数结算以下内容：
3或以下…你可以公开你弃牌或者手牌中的一张八叶的牌并将其变为完全态。
4或以上…将此卡置于牌库底，敌命→2→游戏外。</t>
  </si>
  <si>
    <t xml:space="preserve">【破弃时】根据你的八叶的牌变为完全态的次数结算以下效果。
小于等于3……你可以从弃牌区或手牌中选择1张八叶的牌，展示该牌，然后将其变为完全态。
大于等于4……将此牌置于牌库底，敌命（2）→游戏外</t>
  </si>
  <si>
    <r>
      <rPr>
        <sz val="11"/>
        <color rgb="FF000000"/>
        <rFont val="MS PGothic"/>
        <family val="3"/>
        <charset val="128"/>
      </rPr>
      <t xml:space="preserve">【</t>
    </r>
    <r>
      <rPr>
        <sz val="11"/>
        <color rgb="FF000000"/>
        <rFont val="맑은 고딕"/>
        <family val="3"/>
        <charset val="129"/>
      </rPr>
      <t xml:space="preserve">파기시</t>
    </r>
    <r>
      <rPr>
        <sz val="11"/>
        <color rgb="FF000000"/>
        <rFont val="MS PGothic"/>
        <family val="3"/>
        <charset val="128"/>
      </rPr>
      <t xml:space="preserve">】</t>
    </r>
    <r>
      <rPr>
        <sz val="11"/>
        <color rgb="FF000000"/>
        <rFont val="맑은 고딕"/>
        <family val="3"/>
        <charset val="129"/>
      </rPr>
      <t xml:space="preserve">완전태를</t>
    </r>
    <r>
      <rPr>
        <sz val="11"/>
        <color rgb="FF000000"/>
        <rFont val="MS PGothic"/>
        <family val="3"/>
        <charset val="128"/>
      </rPr>
      <t xml:space="preserve"> </t>
    </r>
    <r>
      <rPr>
        <sz val="11"/>
        <color rgb="FF000000"/>
        <rFont val="맑은 고딕"/>
        <family val="3"/>
        <charset val="129"/>
      </rPr>
      <t xml:space="preserve">한</t>
    </r>
    <r>
      <rPr>
        <sz val="11"/>
        <color rgb="FF000000"/>
        <rFont val="MS PGothic"/>
        <family val="3"/>
        <charset val="128"/>
      </rPr>
      <t xml:space="preserve"> </t>
    </r>
    <r>
      <rPr>
        <sz val="11"/>
        <color rgb="FF000000"/>
        <rFont val="맑은 고딕"/>
        <family val="3"/>
        <charset val="129"/>
      </rPr>
      <t xml:space="preserve">숫자에</t>
    </r>
    <r>
      <rPr>
        <sz val="11"/>
        <color rgb="FF000000"/>
        <rFont val="MS PGothic"/>
        <family val="3"/>
        <charset val="128"/>
      </rPr>
      <t xml:space="preserve"> </t>
    </r>
    <r>
      <rPr>
        <sz val="11"/>
        <color rgb="FF000000"/>
        <rFont val="맑은 고딕"/>
        <family val="3"/>
        <charset val="129"/>
      </rPr>
      <t xml:space="preserve">따라</t>
    </r>
    <r>
      <rPr>
        <sz val="11"/>
        <color rgb="FF000000"/>
        <rFont val="MS PGothic"/>
        <family val="3"/>
        <charset val="128"/>
      </rPr>
      <t xml:space="preserve"> </t>
    </r>
    <r>
      <rPr>
        <sz val="11"/>
        <color rgb="FF000000"/>
        <rFont val="맑은 고딕"/>
        <family val="3"/>
        <charset val="129"/>
      </rPr>
      <t xml:space="preserve">다음을</t>
    </r>
    <r>
      <rPr>
        <sz val="11"/>
        <color rgb="FF000000"/>
        <rFont val="MS PGothic"/>
        <family val="3"/>
        <charset val="128"/>
      </rPr>
      <t xml:space="preserve"> </t>
    </r>
    <r>
      <rPr>
        <sz val="11"/>
        <color rgb="FF000000"/>
        <rFont val="맑은 고딕"/>
        <family val="3"/>
        <charset val="129"/>
      </rPr>
      <t xml:space="preserve">수행한다</t>
    </r>
    <r>
      <rPr>
        <sz val="11"/>
        <color rgb="FF000000"/>
        <rFont val="MS PGothic"/>
        <family val="3"/>
        <charset val="128"/>
      </rPr>
      <t xml:space="preserve">.
3 </t>
    </r>
    <r>
      <rPr>
        <sz val="11"/>
        <color rgb="FF000000"/>
        <rFont val="맑은 고딕"/>
        <family val="3"/>
        <charset val="129"/>
      </rPr>
      <t xml:space="preserve">이하</t>
    </r>
    <r>
      <rPr>
        <sz val="11"/>
        <color rgb="FF000000"/>
        <rFont val="MS PGothic"/>
        <family val="3"/>
        <charset val="128"/>
      </rPr>
      <t xml:space="preserve">: </t>
    </r>
    <r>
      <rPr>
        <sz val="11"/>
        <color rgb="FF000000"/>
        <rFont val="맑은 고딕"/>
        <family val="3"/>
        <charset val="129"/>
      </rPr>
      <t xml:space="preserve">당신의</t>
    </r>
    <r>
      <rPr>
        <sz val="11"/>
        <color rgb="FF000000"/>
        <rFont val="MS PGothic"/>
        <family val="3"/>
        <charset val="128"/>
      </rPr>
      <t xml:space="preserve"> </t>
    </r>
    <r>
      <rPr>
        <sz val="11"/>
        <color rgb="FF000000"/>
        <rFont val="맑은 고딕"/>
        <family val="3"/>
        <charset val="129"/>
      </rPr>
      <t xml:space="preserve">버림패나</t>
    </r>
    <r>
      <rPr>
        <sz val="11"/>
        <color rgb="FF000000"/>
        <rFont val="MS PGothic"/>
        <family val="3"/>
        <charset val="128"/>
      </rPr>
      <t xml:space="preserve"> </t>
    </r>
    <r>
      <rPr>
        <sz val="11"/>
        <color rgb="FF000000"/>
        <rFont val="맑은 고딕"/>
        <family val="3"/>
        <charset val="129"/>
      </rPr>
      <t xml:space="preserve">손패의</t>
    </r>
    <r>
      <rPr>
        <sz val="11"/>
        <color rgb="FF000000"/>
        <rFont val="MS PGothic"/>
        <family val="3"/>
        <charset val="128"/>
      </rPr>
      <t xml:space="preserve"> </t>
    </r>
    <r>
      <rPr>
        <sz val="11"/>
        <color rgb="FF000000"/>
        <rFont val="맑은 고딕"/>
        <family val="3"/>
        <charset val="129"/>
      </rPr>
      <t xml:space="preserve">야츠하의</t>
    </r>
    <r>
      <rPr>
        <sz val="11"/>
        <color rgb="FF000000"/>
        <rFont val="MS PGothic"/>
        <family val="3"/>
        <charset val="128"/>
      </rPr>
      <t xml:space="preserve"> </t>
    </r>
    <r>
      <rPr>
        <sz val="11"/>
        <color rgb="FF000000"/>
        <rFont val="맑은 고딕"/>
        <family val="3"/>
        <charset val="129"/>
      </rPr>
      <t xml:space="preserve">카드</t>
    </r>
    <r>
      <rPr>
        <sz val="11"/>
        <color rgb="FF000000"/>
        <rFont val="MS PGothic"/>
        <family val="3"/>
        <charset val="128"/>
      </rPr>
      <t xml:space="preserve"> 1</t>
    </r>
    <r>
      <rPr>
        <sz val="11"/>
        <color rgb="FF000000"/>
        <rFont val="맑은 고딕"/>
        <family val="3"/>
        <charset val="129"/>
      </rPr>
      <t xml:space="preserve">장을</t>
    </r>
    <r>
      <rPr>
        <sz val="11"/>
        <color rgb="FF000000"/>
        <rFont val="MS PGothic"/>
        <family val="3"/>
        <charset val="128"/>
      </rPr>
      <t xml:space="preserve"> </t>
    </r>
    <r>
      <rPr>
        <sz val="11"/>
        <color rgb="FF000000"/>
        <rFont val="맑은 고딕"/>
        <family val="3"/>
        <charset val="129"/>
      </rPr>
      <t xml:space="preserve">공개한</t>
    </r>
    <r>
      <rPr>
        <sz val="11"/>
        <color rgb="FF000000"/>
        <rFont val="MS PGothic"/>
        <family val="3"/>
        <charset val="128"/>
      </rPr>
      <t xml:space="preserve"> </t>
    </r>
    <r>
      <rPr>
        <sz val="11"/>
        <color rgb="FF000000"/>
        <rFont val="맑은 고딕"/>
        <family val="3"/>
        <charset val="129"/>
      </rPr>
      <t xml:space="preserve">뒤</t>
    </r>
    <r>
      <rPr>
        <sz val="11"/>
        <color rgb="FF000000"/>
        <rFont val="MS PGothic"/>
        <family val="3"/>
        <charset val="128"/>
      </rPr>
      <t xml:space="preserve">, </t>
    </r>
    <r>
      <rPr>
        <sz val="11"/>
        <color rgb="FF000000"/>
        <rFont val="맑은 고딕"/>
        <family val="3"/>
        <charset val="129"/>
      </rPr>
      <t xml:space="preserve">완전태로</t>
    </r>
    <r>
      <rPr>
        <sz val="11"/>
        <color rgb="FF000000"/>
        <rFont val="MS PGothic"/>
        <family val="3"/>
        <charset val="128"/>
      </rPr>
      <t xml:space="preserve"> </t>
    </r>
    <r>
      <rPr>
        <sz val="11"/>
        <color rgb="FF000000"/>
        <rFont val="맑은 고딕"/>
        <family val="3"/>
        <charset val="129"/>
      </rPr>
      <t xml:space="preserve">바꿀</t>
    </r>
    <r>
      <rPr>
        <sz val="11"/>
        <color rgb="FF000000"/>
        <rFont val="MS PGothic"/>
        <family val="3"/>
        <charset val="128"/>
      </rPr>
      <t xml:space="preserve"> </t>
    </r>
    <r>
      <rPr>
        <sz val="11"/>
        <color rgb="FF000000"/>
        <rFont val="맑은 고딕"/>
        <family val="3"/>
        <charset val="129"/>
      </rPr>
      <t xml:space="preserve">수</t>
    </r>
    <r>
      <rPr>
        <sz val="11"/>
        <color rgb="FF000000"/>
        <rFont val="MS PGothic"/>
        <family val="3"/>
        <charset val="128"/>
      </rPr>
      <t xml:space="preserve"> </t>
    </r>
    <r>
      <rPr>
        <sz val="11"/>
        <color rgb="FF000000"/>
        <rFont val="맑은 고딕"/>
        <family val="3"/>
        <charset val="129"/>
      </rPr>
      <t xml:space="preserve">있다</t>
    </r>
    <r>
      <rPr>
        <sz val="11"/>
        <color rgb="FF000000"/>
        <rFont val="MS PGothic"/>
        <family val="3"/>
        <charset val="128"/>
      </rPr>
      <t xml:space="preserve">.
4 </t>
    </r>
    <r>
      <rPr>
        <sz val="11"/>
        <color rgb="FF000000"/>
        <rFont val="맑은 고딕"/>
        <family val="3"/>
        <charset val="129"/>
      </rPr>
      <t xml:space="preserve">이상</t>
    </r>
    <r>
      <rPr>
        <sz val="11"/>
        <color rgb="FF000000"/>
        <rFont val="MS PGothic"/>
        <family val="3"/>
        <charset val="128"/>
      </rPr>
      <t xml:space="preserve">: </t>
    </r>
    <r>
      <rPr>
        <sz val="11"/>
        <color rgb="FF000000"/>
        <rFont val="맑은 고딕"/>
        <family val="3"/>
        <charset val="129"/>
      </rPr>
      <t xml:space="preserve">이</t>
    </r>
    <r>
      <rPr>
        <sz val="11"/>
        <color rgb="FF000000"/>
        <rFont val="MS PGothic"/>
        <family val="3"/>
        <charset val="128"/>
      </rPr>
      <t xml:space="preserve"> </t>
    </r>
    <r>
      <rPr>
        <sz val="11"/>
        <color rgb="FF000000"/>
        <rFont val="맑은 고딕"/>
        <family val="3"/>
        <charset val="129"/>
      </rPr>
      <t xml:space="preserve">카드를</t>
    </r>
    <r>
      <rPr>
        <sz val="11"/>
        <color rgb="FF000000"/>
        <rFont val="MS PGothic"/>
        <family val="3"/>
        <charset val="128"/>
      </rPr>
      <t xml:space="preserve"> </t>
    </r>
    <r>
      <rPr>
        <sz val="11"/>
        <color rgb="FF000000"/>
        <rFont val="맑은 고딕"/>
        <family val="3"/>
        <charset val="129"/>
      </rPr>
      <t xml:space="preserve">패산의</t>
    </r>
    <r>
      <rPr>
        <sz val="11"/>
        <color rgb="FF000000"/>
        <rFont val="MS PGothic"/>
        <family val="3"/>
        <charset val="128"/>
      </rPr>
      <t xml:space="preserve"> </t>
    </r>
    <r>
      <rPr>
        <sz val="11"/>
        <color rgb="FF000000"/>
        <rFont val="맑은 고딕"/>
        <family val="3"/>
        <charset val="129"/>
      </rPr>
      <t xml:space="preserve">아래에</t>
    </r>
    <r>
      <rPr>
        <sz val="11"/>
        <color rgb="FF000000"/>
        <rFont val="MS PGothic"/>
        <family val="3"/>
        <charset val="128"/>
      </rPr>
      <t xml:space="preserve"> </t>
    </r>
    <r>
      <rPr>
        <sz val="11"/>
        <color rgb="FF000000"/>
        <rFont val="맑은 고딕"/>
        <family val="3"/>
        <charset val="129"/>
      </rPr>
      <t xml:space="preserve">둔</t>
    </r>
    <r>
      <rPr>
        <sz val="11"/>
        <color rgb="FF000000"/>
        <rFont val="MS PGothic"/>
        <family val="3"/>
        <charset val="128"/>
      </rPr>
      <t xml:space="preserve"> </t>
    </r>
    <r>
      <rPr>
        <sz val="11"/>
        <color rgb="FF000000"/>
        <rFont val="맑은 고딕"/>
        <family val="3"/>
        <charset val="129"/>
      </rPr>
      <t xml:space="preserve">후</t>
    </r>
    <r>
      <rPr>
        <sz val="11"/>
        <color rgb="FF000000"/>
        <rFont val="MS PGothic"/>
        <family val="3"/>
        <charset val="128"/>
      </rPr>
      <t xml:space="preserve">,
</t>
    </r>
    <r>
      <rPr>
        <sz val="11"/>
        <color rgb="FF000000"/>
        <rFont val="맑은 고딕"/>
        <family val="3"/>
        <charset val="129"/>
      </rPr>
      <t xml:space="preserve">라이프</t>
    </r>
    <r>
      <rPr>
        <sz val="11"/>
        <color rgb="FF000000"/>
        <rFont val="MS PGothic"/>
        <family val="3"/>
        <charset val="128"/>
      </rPr>
      <t xml:space="preserve">(</t>
    </r>
    <r>
      <rPr>
        <sz val="11"/>
        <color rgb="FF000000"/>
        <rFont val="맑은 고딕"/>
        <family val="3"/>
        <charset val="129"/>
      </rPr>
      <t xml:space="preserve">상대</t>
    </r>
    <r>
      <rPr>
        <sz val="11"/>
        <color rgb="FF000000"/>
        <rFont val="MS PGothic"/>
        <family val="3"/>
        <charset val="128"/>
      </rPr>
      <t xml:space="preserve">)→</t>
    </r>
    <r>
      <rPr>
        <sz val="11"/>
        <color rgb="FF000000"/>
        <rFont val="맑은 고딕"/>
        <family val="3"/>
        <charset val="129"/>
      </rPr>
      <t xml:space="preserve">게임</t>
    </r>
    <r>
      <rPr>
        <sz val="11"/>
        <color rgb="FF000000"/>
        <rFont val="MS PGothic"/>
        <family val="3"/>
        <charset val="128"/>
      </rPr>
      <t xml:space="preserve"> </t>
    </r>
    <r>
      <rPr>
        <sz val="11"/>
        <color rgb="FF000000"/>
        <rFont val="맑은 고딕"/>
        <family val="3"/>
        <charset val="129"/>
      </rPr>
      <t xml:space="preserve">외부</t>
    </r>
    <r>
      <rPr>
        <sz val="11"/>
        <color rgb="FF000000"/>
        <rFont val="MS PGothic"/>
        <family val="3"/>
        <charset val="128"/>
      </rPr>
      <t xml:space="preserve">:2</t>
    </r>
  </si>
  <si>
    <t xml:space="preserve">Disenchant: Based on the number of cards you have Perfected, perform the following:
3 or fewer: You may reveal a Yatsuha card in your hand or played pile and Perfect it.
4 or more: Put this card on the bottom of your deck, and:
Opponent's Life (2)→ Out-of-Game</t>
  </si>
  <si>
    <t xml:space="preserve">10-kururu-A2-n-1</t>
  </si>
  <si>
    <t xml:space="preserve">ぶらすたー</t>
  </si>
  <si>
    <t xml:space="preserve">冲击波</t>
  </si>
  <si>
    <t xml:space="preserve">激光枪</t>
  </si>
  <si>
    <t xml:space="preserve">Blaster</t>
  </si>
  <si>
    <t xml:space="preserve">블래스터</t>
  </si>
  <si>
    <t xml:space="preserve">対応不可（通常札）
----
&lt;付&gt; 【攻撃後】他のメガミのカードで組み立てたならば、攻撃『適正距離0-6、1/1』を行う。
----
&lt;行対&gt; 【攻撃後】他のメガミのカードで組み立てたならば、攻撃『適正距離0-6、1/1』を行う。</t>
  </si>
  <si>
    <t xml:space="preserve">不可被对应（通常牌）
----
&lt;付&gt; 【攻击后】如果是用其他女神的牌组装的机巧槽，则进行一次“攻击距离0-6、伤害1/1”的攻击。
----
&lt;行对&gt; 【攻击后】如果是用其他女神的牌组装的机巧槽，则进行一次“攻击距离0-6、伤害1/1”的攻击。</t>
  </si>
  <si>
    <t xml:space="preserve">不可被对应（通常牌）
机巧：绿～【攻击后】若此机巧全部由其他女神的牌组装，则进行一次“攻击距离0-6 伤害1/1”的攻击。
机巧：蓝紫～【攻击后】若此机巧全部由其他女神的牌组装，则进行一次“攻击距离0-6 伤害1/1”的攻击。</t>
  </si>
  <si>
    <r>
      <rPr>
        <sz val="11"/>
        <color rgb="FF000000"/>
        <rFont val="맑은 고딕"/>
        <family val="3"/>
        <charset val="129"/>
      </rPr>
      <t xml:space="preserve">대응불가</t>
    </r>
    <r>
      <rPr>
        <sz val="11"/>
        <color rgb="FF000000"/>
        <rFont val="MS PGothic"/>
        <family val="2"/>
        <charset val="1"/>
      </rPr>
      <t xml:space="preserve">(</t>
    </r>
    <r>
      <rPr>
        <sz val="11"/>
        <color rgb="FF000000"/>
        <rFont val="맑은 고딕"/>
        <family val="3"/>
        <charset val="129"/>
      </rPr>
      <t xml:space="preserve">통상패</t>
    </r>
    <r>
      <rPr>
        <sz val="11"/>
        <color rgb="FF000000"/>
        <rFont val="MS PGothic"/>
        <family val="2"/>
        <charset val="1"/>
      </rPr>
      <t xml:space="preserve">)
----
&lt;</t>
    </r>
    <r>
      <rPr>
        <sz val="11"/>
        <color rgb="FF000000"/>
        <rFont val="MS PGothic"/>
        <family val="3"/>
        <charset val="128"/>
      </rPr>
      <t xml:space="preserve">부</t>
    </r>
    <r>
      <rPr>
        <sz val="11"/>
        <color rgb="FF000000"/>
        <rFont val="MS PGothic"/>
        <family val="2"/>
        <charset val="1"/>
      </rPr>
      <t xml:space="preserve">&gt; 【</t>
    </r>
    <r>
      <rPr>
        <sz val="11"/>
        <color rgb="FF000000"/>
        <rFont val="돋움"/>
        <family val="2"/>
        <charset val="129"/>
      </rPr>
      <t xml:space="preserve">공격후</t>
    </r>
    <r>
      <rPr>
        <sz val="11"/>
        <color rgb="FF000000"/>
        <rFont val="MS PGothic"/>
        <family val="2"/>
        <charset val="1"/>
      </rPr>
      <t xml:space="preserve">】</t>
    </r>
    <r>
      <rPr>
        <sz val="11"/>
        <color rgb="FF000000"/>
        <rFont val="MS PGothic"/>
        <family val="3"/>
        <charset val="128"/>
      </rPr>
      <t xml:space="preserve"> </t>
    </r>
    <r>
      <rPr>
        <sz val="11"/>
        <color rgb="FF000000"/>
        <rFont val="돋움"/>
        <family val="2"/>
        <charset val="129"/>
      </rPr>
      <t xml:space="preserve">다른</t>
    </r>
    <r>
      <rPr>
        <sz val="11"/>
        <color rgb="FF000000"/>
        <rFont val="MS PGothic"/>
        <family val="3"/>
        <charset val="128"/>
      </rPr>
      <t xml:space="preserve"> </t>
    </r>
    <r>
      <rPr>
        <sz val="11"/>
        <color rgb="FF000000"/>
        <rFont val="돋움"/>
        <family val="2"/>
        <charset val="129"/>
      </rPr>
      <t xml:space="preserve">여신에</t>
    </r>
    <r>
      <rPr>
        <sz val="11"/>
        <color rgb="FF000000"/>
        <rFont val="MS PGothic"/>
        <family val="3"/>
        <charset val="128"/>
      </rPr>
      <t xml:space="preserve"> </t>
    </r>
    <r>
      <rPr>
        <sz val="11"/>
        <color rgb="FF000000"/>
        <rFont val="돋움"/>
        <family val="2"/>
        <charset val="129"/>
      </rPr>
      <t xml:space="preserve">의해</t>
    </r>
    <r>
      <rPr>
        <sz val="11"/>
        <color rgb="FF000000"/>
        <rFont val="MS PGothic"/>
        <family val="3"/>
        <charset val="128"/>
      </rPr>
      <t xml:space="preserve"> </t>
    </r>
    <r>
      <rPr>
        <sz val="11"/>
        <color rgb="FF000000"/>
        <rFont val="돋움"/>
        <family val="2"/>
        <charset val="129"/>
      </rPr>
      <t xml:space="preserve">기교가</t>
    </r>
    <r>
      <rPr>
        <sz val="11"/>
        <color rgb="FF000000"/>
        <rFont val="MS PGothic"/>
        <family val="3"/>
        <charset val="128"/>
      </rPr>
      <t xml:space="preserve"> </t>
    </r>
    <r>
      <rPr>
        <sz val="11"/>
        <color rgb="FF000000"/>
        <rFont val="돋움"/>
        <family val="2"/>
        <charset val="129"/>
      </rPr>
      <t xml:space="preserve">완성됐다면</t>
    </r>
    <r>
      <rPr>
        <sz val="11"/>
        <color rgb="FF000000"/>
        <rFont val="Calibri"/>
        <family val="2"/>
        <charset val="1"/>
      </rPr>
      <t xml:space="preserve">,
</t>
    </r>
    <r>
      <rPr>
        <sz val="11"/>
        <color rgb="FF000000"/>
        <rFont val="돋움"/>
        <family val="2"/>
        <charset val="129"/>
      </rPr>
      <t xml:space="preserve">공격</t>
    </r>
    <r>
      <rPr>
        <sz val="11"/>
        <color rgb="FF000000"/>
        <rFont val="MS PGothic"/>
        <family val="3"/>
        <charset val="128"/>
      </rPr>
      <t xml:space="preserve"> </t>
    </r>
    <r>
      <rPr>
        <sz val="11"/>
        <color rgb="FF000000"/>
        <rFont val="MS PGothic"/>
        <family val="2"/>
        <charset val="1"/>
      </rPr>
      <t xml:space="preserve">『</t>
    </r>
    <r>
      <rPr>
        <sz val="11"/>
        <color rgb="FF000000"/>
        <rFont val="돋움"/>
        <family val="2"/>
        <charset val="129"/>
      </rPr>
      <t xml:space="preserve">적정거리</t>
    </r>
    <r>
      <rPr>
        <sz val="11"/>
        <color rgb="FF000000"/>
        <rFont val="Calibri"/>
        <family val="2"/>
        <charset val="1"/>
      </rPr>
      <t xml:space="preserve">0-6</t>
    </r>
    <r>
      <rPr>
        <sz val="11"/>
        <color rgb="FF000000"/>
        <rFont val="MS PGothic"/>
        <family val="2"/>
        <charset val="1"/>
      </rPr>
      <t xml:space="preserve">、</t>
    </r>
    <r>
      <rPr>
        <sz val="11"/>
        <color rgb="FF000000"/>
        <rFont val="Calibri"/>
        <family val="2"/>
        <charset val="1"/>
      </rPr>
      <t xml:space="preserve">1/1</t>
    </r>
    <r>
      <rPr>
        <sz val="11"/>
        <color rgb="FF000000"/>
        <rFont val="MS PGothic"/>
        <family val="2"/>
        <charset val="1"/>
      </rPr>
      <t xml:space="preserve">』</t>
    </r>
    <r>
      <rPr>
        <sz val="11"/>
        <color rgb="FF000000"/>
        <rFont val="돋움"/>
        <family val="2"/>
        <charset val="129"/>
      </rPr>
      <t xml:space="preserve">을</t>
    </r>
    <r>
      <rPr>
        <sz val="11"/>
        <color rgb="FF000000"/>
        <rFont val="MS PGothic"/>
        <family val="3"/>
        <charset val="128"/>
      </rPr>
      <t xml:space="preserve"> </t>
    </r>
    <r>
      <rPr>
        <sz val="11"/>
        <color rgb="FF000000"/>
        <rFont val="돋움"/>
        <family val="2"/>
        <charset val="129"/>
      </rPr>
      <t xml:space="preserve">수행한다</t>
    </r>
    <r>
      <rPr>
        <sz val="11"/>
        <color rgb="FF000000"/>
        <rFont val="Calibri"/>
        <family val="2"/>
        <charset val="1"/>
      </rPr>
      <t xml:space="preserve">.
</t>
    </r>
    <r>
      <rPr>
        <sz val="11"/>
        <color rgb="FF000000"/>
        <rFont val="MS PGothic"/>
        <family val="2"/>
        <charset val="1"/>
      </rPr>
      <t xml:space="preserve">----
&lt;</t>
    </r>
    <r>
      <rPr>
        <sz val="11"/>
        <color rgb="FF000000"/>
        <rFont val="MS PGothic"/>
        <family val="3"/>
        <charset val="128"/>
      </rPr>
      <t xml:space="preserve">행대</t>
    </r>
    <r>
      <rPr>
        <sz val="11"/>
        <color rgb="FF000000"/>
        <rFont val="MS PGothic"/>
        <family val="2"/>
        <charset val="1"/>
      </rPr>
      <t xml:space="preserve">&gt; 【</t>
    </r>
    <r>
      <rPr>
        <sz val="11"/>
        <color rgb="FF000000"/>
        <rFont val="MS PGothic"/>
        <family val="3"/>
        <charset val="128"/>
      </rPr>
      <t xml:space="preserve">공격후</t>
    </r>
    <r>
      <rPr>
        <sz val="11"/>
        <color rgb="FF000000"/>
        <rFont val="MS PGothic"/>
        <family val="2"/>
        <charset val="1"/>
      </rPr>
      <t xml:space="preserve">】</t>
    </r>
    <r>
      <rPr>
        <sz val="11"/>
        <color rgb="FF000000"/>
        <rFont val="MS PGothic"/>
        <family val="3"/>
        <charset val="128"/>
      </rPr>
      <t xml:space="preserve"> 다른 여신에 의해 기교가 완성됐다면</t>
    </r>
    <r>
      <rPr>
        <sz val="11"/>
        <color rgb="FF000000"/>
        <rFont val="Calibri"/>
        <family val="2"/>
        <charset val="1"/>
      </rPr>
      <t xml:space="preserve">,
</t>
    </r>
    <r>
      <rPr>
        <sz val="11"/>
        <color rgb="FF000000"/>
        <rFont val="MS PGothic"/>
        <family val="3"/>
        <charset val="128"/>
      </rPr>
      <t xml:space="preserve">공격 </t>
    </r>
    <r>
      <rPr>
        <sz val="11"/>
        <color rgb="FF000000"/>
        <rFont val="MS PGothic"/>
        <family val="2"/>
        <charset val="1"/>
      </rPr>
      <t xml:space="preserve">『</t>
    </r>
    <r>
      <rPr>
        <sz val="11"/>
        <color rgb="FF000000"/>
        <rFont val="MS PGothic"/>
        <family val="3"/>
        <charset val="128"/>
      </rPr>
      <t xml:space="preserve">적정거리</t>
    </r>
    <r>
      <rPr>
        <sz val="11"/>
        <color rgb="FF000000"/>
        <rFont val="Calibri"/>
        <family val="2"/>
        <charset val="1"/>
      </rPr>
      <t xml:space="preserve">0-6</t>
    </r>
    <r>
      <rPr>
        <sz val="11"/>
        <color rgb="FF000000"/>
        <rFont val="MS PGothic"/>
        <family val="2"/>
        <charset val="1"/>
      </rPr>
      <t xml:space="preserve">、</t>
    </r>
    <r>
      <rPr>
        <sz val="11"/>
        <color rgb="FF000000"/>
        <rFont val="Calibri"/>
        <family val="2"/>
        <charset val="1"/>
      </rPr>
      <t xml:space="preserve">1/1</t>
    </r>
    <r>
      <rPr>
        <sz val="11"/>
        <color rgb="FF000000"/>
        <rFont val="MS PGothic"/>
        <family val="2"/>
        <charset val="1"/>
      </rPr>
      <t xml:space="preserve">』</t>
    </r>
    <r>
      <rPr>
        <sz val="11"/>
        <color rgb="FF000000"/>
        <rFont val="MS PGothic"/>
        <family val="3"/>
        <charset val="128"/>
      </rPr>
      <t xml:space="preserve">을 수행한다</t>
    </r>
    <r>
      <rPr>
        <sz val="11"/>
        <color rgb="FF000000"/>
        <rFont val="Calibri"/>
        <family val="2"/>
        <charset val="1"/>
      </rPr>
      <t xml:space="preserve">.</t>
    </r>
  </si>
  <si>
    <t xml:space="preserve">No Reactions (Normal)
----
Mechanism (ENH) - After Attack: If this was completed using only non-Kururu Megami cards, you attack with "Range: 0-6, Damage: 1/1."
----
Mechanism (ACT REA) - After Attack: If this was completed using only non-Kururu Megami cards, you attack with "Range: 0-6, Damage: 1/1."</t>
  </si>
  <si>
    <t xml:space="preserve">10-kururu-A2-n-2</t>
  </si>
  <si>
    <t xml:space="preserve">れーるがん</t>
  </si>
  <si>
    <t xml:space="preserve">电磁炮</t>
  </si>
  <si>
    <t xml:space="preserve">Railgun</t>
  </si>
  <si>
    <t xml:space="preserve">레일건</t>
  </si>
  <si>
    <t xml:space="preserve">----
&lt;攻攻&gt; 【常時】この《攻撃》が行われた時、この《攻撃》は+2/+0となる。
----
&lt;全&gt; 終端
【常時】この《攻撃》が行われた時、この《攻撃》は+0/+1となり、打ち消されない。</t>
  </si>
  <si>
    <t xml:space="preserve">----
&lt;攻攻&gt; 【常时】进行此《攻击》时，此《攻击》得+2/+0。
----
&lt;全&gt; 终端
【常时】进行此《攻击》时，此《攻击》得+0/+1且不可被打消。</t>
  </si>
  <si>
    <t xml:space="preserve">机巧：红红～【常时】进行此《攻击》时，此《攻击》获得+2/+0。
机巧：黄～终端
【常时】进行此《攻击》时，此《攻击》获得+0/+1和不可被打消。</t>
  </si>
  <si>
    <r>
      <rPr>
        <sz val="11"/>
        <color rgb="FF000000"/>
        <rFont val="MS PGothic"/>
        <family val="3"/>
        <charset val="128"/>
      </rPr>
      <t xml:space="preserve">----
&lt;공공</t>
    </r>
    <r>
      <rPr>
        <sz val="11"/>
        <color rgb="FF000000"/>
        <rFont val="MS PGothic"/>
        <family val="2"/>
        <charset val="1"/>
      </rPr>
      <t xml:space="preserve">&gt; 【</t>
    </r>
    <r>
      <rPr>
        <sz val="11"/>
        <color rgb="FF000000"/>
        <rFont val="MS PGothic"/>
        <family val="3"/>
        <charset val="128"/>
      </rPr>
      <t xml:space="preserve">상시</t>
    </r>
    <r>
      <rPr>
        <sz val="11"/>
        <color rgb="FF000000"/>
        <rFont val="MS PGothic"/>
        <family val="2"/>
        <charset val="1"/>
      </rPr>
      <t xml:space="preserve">】 </t>
    </r>
    <r>
      <rPr>
        <sz val="11"/>
        <color rgb="FF000000"/>
        <rFont val="MS PGothic"/>
        <family val="3"/>
        <charset val="128"/>
      </rPr>
      <t xml:space="preserve">이</t>
    </r>
    <r>
      <rPr>
        <sz val="11"/>
        <color rgb="FF000000"/>
        <rFont val="MS PGothic"/>
        <family val="2"/>
        <charset val="1"/>
      </rPr>
      <t xml:space="preserve"> 《</t>
    </r>
    <r>
      <rPr>
        <sz val="11"/>
        <color rgb="FF000000"/>
        <rFont val="MS PGothic"/>
        <family val="3"/>
        <charset val="128"/>
      </rPr>
      <t xml:space="preserve">공격</t>
    </r>
    <r>
      <rPr>
        <sz val="11"/>
        <color rgb="FF000000"/>
        <rFont val="MS PGothic"/>
        <family val="2"/>
        <charset val="1"/>
      </rPr>
      <t xml:space="preserve">》</t>
    </r>
    <r>
      <rPr>
        <sz val="11"/>
        <color rgb="FF000000"/>
        <rFont val="MS PGothic"/>
        <family val="3"/>
        <charset val="128"/>
      </rPr>
      <t xml:space="preserve">을</t>
    </r>
    <r>
      <rPr>
        <sz val="11"/>
        <color rgb="FF000000"/>
        <rFont val="MS PGothic"/>
        <family val="2"/>
        <charset val="1"/>
      </rPr>
      <t xml:space="preserve"> </t>
    </r>
    <r>
      <rPr>
        <sz val="11"/>
        <color rgb="FF000000"/>
        <rFont val="MS PGothic"/>
        <family val="3"/>
        <charset val="128"/>
      </rPr>
      <t xml:space="preserve">사용할</t>
    </r>
    <r>
      <rPr>
        <sz val="11"/>
        <color rgb="FF000000"/>
        <rFont val="MS PGothic"/>
        <family val="2"/>
        <charset val="1"/>
      </rPr>
      <t xml:space="preserve"> </t>
    </r>
    <r>
      <rPr>
        <sz val="11"/>
        <color rgb="FF000000"/>
        <rFont val="MS PGothic"/>
        <family val="3"/>
        <charset val="128"/>
      </rPr>
      <t xml:space="preserve">때</t>
    </r>
    <r>
      <rPr>
        <sz val="11"/>
        <color rgb="FF000000"/>
        <rFont val="MS PGothic"/>
        <family val="2"/>
        <charset val="1"/>
      </rPr>
      <t xml:space="preserve">,</t>
    </r>
    <r>
      <rPr>
        <sz val="11"/>
        <color rgb="FF000000"/>
        <rFont val="Arial Unicode MS"/>
        <family val="2"/>
        <charset val="129"/>
      </rPr>
      <t xml:space="preserve"> </t>
    </r>
    <r>
      <rPr>
        <sz val="11"/>
        <color rgb="FF000000"/>
        <rFont val="MS PGothic"/>
        <family val="3"/>
        <charset val="128"/>
      </rPr>
      <t xml:space="preserve">이</t>
    </r>
    <r>
      <rPr>
        <sz val="11"/>
        <color rgb="FF000000"/>
        <rFont val="MS PGothic"/>
        <family val="2"/>
        <charset val="1"/>
      </rPr>
      <t xml:space="preserve"> 《</t>
    </r>
    <r>
      <rPr>
        <sz val="11"/>
        <color rgb="FF000000"/>
        <rFont val="MS PGothic"/>
        <family val="3"/>
        <charset val="128"/>
      </rPr>
      <t xml:space="preserve">공격</t>
    </r>
    <r>
      <rPr>
        <sz val="11"/>
        <color rgb="FF000000"/>
        <rFont val="MS PGothic"/>
        <family val="2"/>
        <charset val="1"/>
      </rPr>
      <t xml:space="preserve">》</t>
    </r>
    <r>
      <rPr>
        <sz val="11"/>
        <color rgb="FF000000"/>
        <rFont val="MS PGothic"/>
        <family val="3"/>
        <charset val="128"/>
      </rPr>
      <t xml:space="preserve">은</t>
    </r>
    <r>
      <rPr>
        <sz val="11"/>
        <color rgb="FF000000"/>
        <rFont val="MS PGothic"/>
        <family val="2"/>
        <charset val="1"/>
      </rPr>
      <t xml:space="preserve"> +2/+0</t>
    </r>
    <r>
      <rPr>
        <sz val="11"/>
        <color rgb="FF000000"/>
        <rFont val="MS PGothic"/>
        <family val="3"/>
        <charset val="128"/>
      </rPr>
      <t xml:space="preserve">을</t>
    </r>
    <r>
      <rPr>
        <sz val="11"/>
        <color rgb="FF000000"/>
        <rFont val="MS PGothic"/>
        <family val="2"/>
        <charset val="1"/>
      </rPr>
      <t xml:space="preserve"> </t>
    </r>
    <r>
      <rPr>
        <sz val="11"/>
        <color rgb="FF000000"/>
        <rFont val="MS PGothic"/>
        <family val="3"/>
        <charset val="128"/>
      </rPr>
      <t xml:space="preserve">얻는다</t>
    </r>
    <r>
      <rPr>
        <sz val="11"/>
        <color rgb="FF000000"/>
        <rFont val="MS PGothic"/>
        <family val="2"/>
        <charset val="1"/>
      </rPr>
      <t xml:space="preserve">.
----
&lt;</t>
    </r>
    <r>
      <rPr>
        <sz val="11"/>
        <color rgb="FF000000"/>
        <rFont val="MS PGothic"/>
        <family val="3"/>
        <charset val="128"/>
      </rPr>
      <t xml:space="preserve">전</t>
    </r>
    <r>
      <rPr>
        <sz val="11"/>
        <color rgb="FF000000"/>
        <rFont val="MS PGothic"/>
        <family val="2"/>
        <charset val="1"/>
      </rPr>
      <t xml:space="preserve">&gt; </t>
    </r>
    <r>
      <rPr>
        <sz val="11"/>
        <color rgb="FF000000"/>
        <rFont val="돋움"/>
        <family val="2"/>
        <charset val="129"/>
      </rPr>
      <t xml:space="preserve">종단
</t>
    </r>
    <r>
      <rPr>
        <sz val="11"/>
        <color rgb="FF000000"/>
        <rFont val="MS PGothic"/>
        <family val="2"/>
        <charset val="1"/>
      </rPr>
      <t xml:space="preserve">【</t>
    </r>
    <r>
      <rPr>
        <sz val="11"/>
        <color rgb="FF000000"/>
        <rFont val="돋움"/>
        <family val="2"/>
        <charset val="129"/>
      </rPr>
      <t xml:space="preserve">상시</t>
    </r>
    <r>
      <rPr>
        <sz val="11"/>
        <color rgb="FF000000"/>
        <rFont val="MS PGothic"/>
        <family val="2"/>
        <charset val="1"/>
      </rPr>
      <t xml:space="preserve">】 </t>
    </r>
    <r>
      <rPr>
        <sz val="11"/>
        <color rgb="FF000000"/>
        <rFont val="돋움"/>
        <family val="2"/>
        <charset val="129"/>
      </rPr>
      <t xml:space="preserve">이</t>
    </r>
    <r>
      <rPr>
        <sz val="11"/>
        <color rgb="FF000000"/>
        <rFont val="MS PGothic"/>
        <family val="2"/>
        <charset val="1"/>
      </rPr>
      <t xml:space="preserve"> 《</t>
    </r>
    <r>
      <rPr>
        <sz val="11"/>
        <color rgb="FF000000"/>
        <rFont val="돋움"/>
        <family val="2"/>
        <charset val="129"/>
      </rPr>
      <t xml:space="preserve">공격</t>
    </r>
    <r>
      <rPr>
        <sz val="11"/>
        <color rgb="FF000000"/>
        <rFont val="MS PGothic"/>
        <family val="2"/>
        <charset val="1"/>
      </rPr>
      <t xml:space="preserve">》</t>
    </r>
    <r>
      <rPr>
        <sz val="11"/>
        <color rgb="FF000000"/>
        <rFont val="돋움"/>
        <family val="2"/>
        <charset val="129"/>
      </rPr>
      <t xml:space="preserve">을</t>
    </r>
    <r>
      <rPr>
        <sz val="11"/>
        <color rgb="FF000000"/>
        <rFont val="MS PGothic"/>
        <family val="2"/>
        <charset val="1"/>
      </rPr>
      <t xml:space="preserve"> </t>
    </r>
    <r>
      <rPr>
        <sz val="11"/>
        <color rgb="FF000000"/>
        <rFont val="돋움"/>
        <family val="2"/>
        <charset val="129"/>
      </rPr>
      <t xml:space="preserve">사용할</t>
    </r>
    <r>
      <rPr>
        <sz val="11"/>
        <color rgb="FF000000"/>
        <rFont val="MS PGothic"/>
        <family val="2"/>
        <charset val="1"/>
      </rPr>
      <t xml:space="preserve"> </t>
    </r>
    <r>
      <rPr>
        <sz val="11"/>
        <color rgb="FF000000"/>
        <rFont val="돋움"/>
        <family val="2"/>
        <charset val="129"/>
      </rPr>
      <t xml:space="preserve">때</t>
    </r>
    <r>
      <rPr>
        <sz val="11"/>
        <color rgb="FF000000"/>
        <rFont val="MS PGothic"/>
        <family val="2"/>
        <charset val="1"/>
      </rPr>
      <t xml:space="preserve">,
</t>
    </r>
    <r>
      <rPr>
        <sz val="11"/>
        <color rgb="FF000000"/>
        <rFont val="돋움"/>
        <family val="2"/>
        <charset val="129"/>
      </rPr>
      <t xml:space="preserve">이</t>
    </r>
    <r>
      <rPr>
        <sz val="11"/>
        <color rgb="FF000000"/>
        <rFont val="MS PGothic"/>
        <family val="2"/>
        <charset val="1"/>
      </rPr>
      <t xml:space="preserve"> 《</t>
    </r>
    <r>
      <rPr>
        <sz val="11"/>
        <color rgb="FF000000"/>
        <rFont val="돋움"/>
        <family val="2"/>
        <charset val="129"/>
      </rPr>
      <t xml:space="preserve">공격</t>
    </r>
    <r>
      <rPr>
        <sz val="11"/>
        <color rgb="FF000000"/>
        <rFont val="MS PGothic"/>
        <family val="2"/>
        <charset val="1"/>
      </rPr>
      <t xml:space="preserve">》</t>
    </r>
    <r>
      <rPr>
        <sz val="11"/>
        <color rgb="FF000000"/>
        <rFont val="돋움"/>
        <family val="2"/>
        <charset val="129"/>
      </rPr>
      <t xml:space="preserve">은</t>
    </r>
    <r>
      <rPr>
        <sz val="11"/>
        <color rgb="FF000000"/>
        <rFont val="MS PGothic"/>
        <family val="2"/>
        <charset val="1"/>
      </rPr>
      <t xml:space="preserve"> +0/+1</t>
    </r>
    <r>
      <rPr>
        <sz val="11"/>
        <color rgb="FF000000"/>
        <rFont val="돋움"/>
        <family val="2"/>
        <charset val="129"/>
      </rPr>
      <t xml:space="preserve">을</t>
    </r>
    <r>
      <rPr>
        <sz val="11"/>
        <color rgb="FF000000"/>
        <rFont val="MS PGothic"/>
        <family val="2"/>
        <charset val="1"/>
      </rPr>
      <t xml:space="preserve"> </t>
    </r>
    <r>
      <rPr>
        <sz val="11"/>
        <color rgb="FF000000"/>
        <rFont val="돋움"/>
        <family val="2"/>
        <charset val="129"/>
      </rPr>
      <t xml:space="preserve">얻고</t>
    </r>
    <r>
      <rPr>
        <sz val="11"/>
        <color rgb="FF000000"/>
        <rFont val="MS PGothic"/>
        <family val="2"/>
        <charset val="1"/>
      </rPr>
      <t xml:space="preserve">, </t>
    </r>
    <r>
      <rPr>
        <sz val="11"/>
        <color rgb="FF000000"/>
        <rFont val="돋움"/>
        <family val="2"/>
        <charset val="129"/>
      </rPr>
      <t xml:space="preserve">무효화당하지</t>
    </r>
    <r>
      <rPr>
        <sz val="11"/>
        <color rgb="FF000000"/>
        <rFont val="MS PGothic"/>
        <family val="2"/>
        <charset val="1"/>
      </rPr>
      <t xml:space="preserve"> </t>
    </r>
    <r>
      <rPr>
        <sz val="11"/>
        <color rgb="FF000000"/>
        <rFont val="돋움"/>
        <family val="2"/>
        <charset val="129"/>
      </rPr>
      <t xml:space="preserve">않는다</t>
    </r>
    <r>
      <rPr>
        <sz val="11"/>
        <color rgb="FF000000"/>
        <rFont val="MS PGothic"/>
        <family val="2"/>
        <charset val="1"/>
      </rPr>
      <t xml:space="preserve">.</t>
    </r>
  </si>
  <si>
    <t xml:space="preserve">Mechanism (ATK ATK) - Forced: This attack gains +2/+0 as long as it has initiated.
----
Mechanism (THR) - Terminal
Forced: This attack gains +0/+1 and cannot be cancelled as long as it has initiated.</t>
  </si>
  <si>
    <t xml:space="preserve">10-kururu-A2-s-4</t>
  </si>
  <si>
    <t xml:space="preserve">こねくとだいぶ</t>
  </si>
  <si>
    <t xml:space="preserve">浸入连接</t>
  </si>
  <si>
    <t xml:space="preserve">深层连结</t>
  </si>
  <si>
    <t xml:space="preserve">Connect Dive</t>
  </si>
  <si>
    <t xml:space="preserve">커넥트 다이브</t>
  </si>
  <si>
    <t xml:space="preserve">Connecdive</t>
  </si>
  <si>
    <t xml:space="preserve">----
&lt;付行対&gt; 【使用時/使用済】他のメガミのカードで組み立てたならば、使用時とあなたの終了フェイズにダストまたはあなたのオーラからこのカードの上に桜花結晶を1つ置いてもよい。
----
【使用済】あなたがある機巧枠の効果を解決するに際し、このカードの上の桜花結晶を1つダストに送ってもよい。そうした場合、その機巧枠の中に書かれた数字全てを2倍にする。</t>
  </si>
  <si>
    <t xml:space="preserve">----
&lt;付行对&gt; 【使用时/使用后】如果是用其他女神的牌组装的机巧槽，在使用时和你的结束阶段可以从虚或自装中将1个樱花结晶放到此牌上。
----
【使用后】你结算机巧槽的效果的时候，可以将此牌上的1个樱花结晶移到虚。若如此做，则那个机巧槽中所写的数字全部变成两倍。</t>
  </si>
  <si>
    <t xml:space="preserve">机巧：绿蓝紫～【使用时/使用后】若此机巧全部由其他女神的牌组装，则使用此牌时和你的结束阶段开始时你可以从虚或自装中选择1个樱花结晶移至此牌上。
【使用后】当你结算齿轮框中的效果时，你可以将此牌上的1个樱花结晶移至虚。若如此做，该齿轮框中记述的所有数字变为原来的2倍。</t>
  </si>
  <si>
    <r>
      <rPr>
        <sz val="11"/>
        <color rgb="FF000000"/>
        <rFont val="MS PGothic"/>
        <family val="3"/>
        <charset val="128"/>
      </rPr>
      <t xml:space="preserve">----
&lt;부행대&gt; 【사용시/사용됨】다른 여신의 카드로 기교가 완성되었다면,</t>
    </r>
    <r>
      <rPr>
        <sz val="11"/>
        <color rgb="FF000000"/>
        <rFont val="Arial Unicode MS"/>
        <family val="3"/>
        <charset val="129"/>
      </rPr>
      <t xml:space="preserve"> </t>
    </r>
    <r>
      <rPr>
        <sz val="11"/>
        <color rgb="FF000000"/>
        <rFont val="MS PGothic"/>
        <family val="3"/>
        <charset val="128"/>
      </rPr>
      <t xml:space="preserve">사용시와 당신 턴의 종료 페이즈에 더스트 또는 당신의 오라로부터 이 카드 위에 벛꽃결정을 올릴 수 있다.
----
【사용됨】당신이 어떤 기교 조건의 효과를 해결할 때마다,</t>
    </r>
    <r>
      <rPr>
        <sz val="11"/>
        <color rgb="FF000000"/>
        <rFont val="Arial Unicode MS"/>
        <family val="3"/>
        <charset val="129"/>
      </rPr>
      <t xml:space="preserve"> </t>
    </r>
    <r>
      <rPr>
        <sz val="11"/>
        <color rgb="FF000000"/>
        <rFont val="MS PGothic"/>
        <family val="3"/>
        <charset val="128"/>
      </rPr>
      <t xml:space="preserve">이 카드 위의 벛꽃결정을 하나 더스트로 보낼 수 있다.
그렇게 하면 그 기교칸에 씌여진 숫자를 모두 2배로 한다.</t>
    </r>
  </si>
  <si>
    <t xml:space="preserve">Mechanism (ENH ACT REA) - Played/Devoted: If this was completed using only non-Kururu Megami cards, when this card resolves, and at the end of your turn, you may move 1 Sakura token from Shadow or your Aura to this card.
----
Devoted: When you would resolve a Mechanism effect, you may move 1 Sakura token from this card to Shadow. If you do, double the value of all numbers printed in that Mechanism.</t>
  </si>
  <si>
    <t xml:space="preserve">17-hatsumi-A1-n-4</t>
  </si>
  <si>
    <t xml:space="preserve">潜雷</t>
  </si>
  <si>
    <t xml:space="preserve">せんらい</t>
  </si>
  <si>
    <t xml:space="preserve">잠뢰</t>
  </si>
  <si>
    <t xml:space="preserve">Divebomb</t>
  </si>
  <si>
    <t xml:space="preserve">隙
【展開時】潜水を行う。
【破棄時】攻撃『適正距離1-7、-/1、対応不可』を行う。</t>
  </si>
  <si>
    <t xml:space="preserve">破绽
【展开时】进行潜水。
【破弃时】进行一次“攻击距离1-7、伤害-/1、不可被对应”的攻击。</t>
  </si>
  <si>
    <t xml:space="preserve">破绽
【展开时】进行一次潜水。
【破弃时】进行一次“攻击距离1-7 伤害-/1 不可被对应”的攻击。</t>
  </si>
  <si>
    <t xml:space="preserve">빈틈
【전개시】잠수를 수행한다.
【파기시】공격 『적정거리1-7、-/1, 대응불가』 를 수행한다</t>
  </si>
  <si>
    <t xml:space="preserve">Unguarded
Initialize: Submerge.
Disenchant: You attack with "Range: 1-7, Damage: -/1, No Reactions".</t>
  </si>
  <si>
    <t xml:space="preserve">17-hatsumi-A1-s-1</t>
  </si>
  <si>
    <t xml:space="preserve">サギリ海域</t>
  </si>
  <si>
    <t xml:space="preserve">さぎりかいいき</t>
  </si>
  <si>
    <t xml:space="preserve">狭雾海域</t>
  </si>
  <si>
    <t xml:space="preserve">峡雾海域</t>
  </si>
  <si>
    <t xml:space="preserve">사기리 해역</t>
  </si>
  <si>
    <t xml:space="preserve">Brumous Ocean</t>
  </si>
  <si>
    <t xml:space="preserve">【展開中】相手のターン中、適正距離を3つ以上持つ相手の《攻撃》はその中から最小と最大の値を除いて全ての適正距離を失う。
（例えば3-5ならば3,5になる）</t>
  </si>
  <si>
    <t xml:space="preserve">【展开中】对手的回合中，攻击距离有至少3个的对手的《攻击》失去除了最小值和最大值之外的其他攻击距离。
（例如攻击距离3-5会变成攻击距离3,5）</t>
  </si>
  <si>
    <t xml:space="preserve">【展开中】对手的回合内，若对手的《攻击》的攻击距离含有至少3个值，则该《攻击》失去除最大值与最小值以外的所有攻击距离。
（例如3-5的攻击距离变为3,5）</t>
  </si>
  <si>
    <t xml:space="preserve">	【전개중】 상대 턴 동안, 적정거리를 3개 이상 가진 상대의 《공격》은 그 중에서 최소값과 최댓값을 제외한 적정거리를 모두 잃는다.
(예를 들어 3-5라며 3, 5가 된다)</t>
  </si>
  <si>
    <t xml:space="preserve">Ongoing: On your opponent's turn, their attacks with 3 or more effective Range values lose all effective Range except the closest and farthest.
(For example, an attack of Range: 3-5 becomes Range: 3, 5.)</t>
  </si>
  <si>
    <t xml:space="preserve">17-hatsumi-A1-s-4</t>
  </si>
  <si>
    <t xml:space="preserve">ワダナカ航路</t>
  </si>
  <si>
    <t xml:space="preserve">わだなかこうろ</t>
  </si>
  <si>
    <t xml:space="preserve">海中航路</t>
  </si>
  <si>
    <t xml:space="preserve">汪洋航道</t>
  </si>
  <si>
    <t xml:space="preserve">와다나가 항로</t>
  </si>
  <si>
    <t xml:space="preserve">Benthic Strait</t>
  </si>
  <si>
    <t xml:space="preserve">【展開時】潜水を行い、相手を畏縮させる。
【破棄時】順風ならば、相手のオーラとライフに1ダメージを与える。
----
【再起】逆風である。</t>
  </si>
  <si>
    <t xml:space="preserve">【展开时】进行潜水，令对手畏缩。
【破弃时】如果是顺风的话，给予敌装和敌命各1点伤害。
----
【再起】当前为逆风。</t>
  </si>
  <si>
    <t xml:space="preserve">【展开时】进行一次潜水，对手畏缩。
【破弃时】若你处于顺风状态，则对敌装与敌命各造成1点伤害。
----
【再起】你处于逆风状态。</t>
  </si>
  <si>
    <t xml:space="preserve">【전개시】잠수를 수행하고, 상대를 위축시킨다..
【파기시】 순풍이라면, 상대의 오라와 라이프에 1데미지를 준다.
----
【재기】 역풍이다.</t>
  </si>
  <si>
    <t xml:space="preserve">Initialize: Submerge. Flinch your opponent.
Disenchant: If there is a tailwind, deal 1 damage to your opponent's Aura and Life.
Resurgence: There is a headwind.</t>
  </si>
  <si>
    <t xml:space="preserve">17-hatsumi-A1-d-1h</t>
  </si>
  <si>
    <t xml:space="preserve">《潜水》</t>
  </si>
  <si>
    <t xml:space="preserve">潜水</t>
  </si>
  <si>
    <t xml:space="preserve">《잠수》</t>
  </si>
  <si>
    <t xml:space="preserve">Submersion</t>
  </si>
  <si>
    <t xml:space="preserve">（ダブルクリックまたは右クリックで表向きにする）</t>
  </si>
  <si>
    <t xml:space="preserve">（双击或者右键来公开此牌）</t>
  </si>
  <si>
    <t xml:space="preserve">（双击或右击将此牌翻为正面朝上）</t>
  </si>
  <si>
    <t xml:space="preserve">(더블 클릭 또는 우클릭으로 앞면 표시로 한다)</t>
  </si>
  <si>
    <t xml:space="preserve">(Double-click or right-click to reveal this card.)</t>
  </si>
  <si>
    <t xml:space="preserve">17-hatsumi-A1-d-1</t>
  </si>
  <si>
    <t xml:space="preserve">《潜水前進》</t>
  </si>
  <si>
    <t xml:space="preserve">《潜水前进》</t>
  </si>
  <si>
    <t xml:space="preserve">潜水前进</t>
  </si>
  <si>
    <t xml:space="preserve">《잠수전진》</t>
  </si>
  <si>
    <t xml:space="preserve">Forward Submersion</t>
  </si>
  <si>
    <t xml:space="preserve">このターン中、現在の間合は1減少し、達人の間合は1小さくなる。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</si>
  <si>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 xml:space="preserve">（潜水を行う場合、このカードを「使用済み」領域へ移動）</t>
  </si>
  <si>
    <t xml:space="preserve">这个回合中，当前的距减少1，达人距离减少1。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</si>
  <si>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 xml:space="preserve">（进行潜水时，将此牌移动到「已使用」的区域）</t>
  </si>
  <si>
    <t xml:space="preserve">本回合内，当前距离减小1，达人距离减小1。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</si>
  <si>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 xml:space="preserve">（进行潜水时，将此牌移至“使用后”区域）</t>
  </si>
  <si>
    <r>
      <rPr>
        <sz val="11"/>
        <color rgb="FF000000"/>
        <rFont val="MS PGothic"/>
        <family val="3"/>
        <charset val="128"/>
      </rPr>
      <t xml:space="preserve">이 턴 중</t>
    </r>
    <r>
      <rPr>
        <sz val="11"/>
        <color rgb="FF000000"/>
        <rFont val="Calibri"/>
        <family val="3"/>
        <charset val="1"/>
      </rPr>
      <t xml:space="preserve">, </t>
    </r>
    <r>
      <rPr>
        <sz val="11"/>
        <color rgb="FF000000"/>
        <rFont val="MS PGothic"/>
        <family val="3"/>
        <charset val="128"/>
      </rPr>
      <t xml:space="preserve">현재의 간격이 </t>
    </r>
    <r>
      <rPr>
        <sz val="11"/>
        <color rgb="FF000000"/>
        <rFont val="Calibri"/>
        <family val="3"/>
        <charset val="1"/>
      </rPr>
      <t xml:space="preserve">1 </t>
    </r>
    <r>
      <rPr>
        <sz val="11"/>
        <color rgb="FF000000"/>
        <rFont val="MS PGothic"/>
        <family val="3"/>
        <charset val="128"/>
      </rPr>
      <t xml:space="preserve">감소하고</t>
    </r>
    <r>
      <rPr>
        <sz val="11"/>
        <color rgb="FF000000"/>
        <rFont val="Calibri"/>
        <family val="3"/>
        <charset val="1"/>
      </rPr>
      <t xml:space="preserve">, </t>
    </r>
    <r>
      <rPr>
        <sz val="11"/>
        <color rgb="FF000000"/>
        <rFont val="MS PGothic"/>
        <family val="3"/>
        <charset val="128"/>
      </rPr>
      <t xml:space="preserve">달인의 간격이 </t>
    </r>
    <r>
      <rPr>
        <sz val="11"/>
        <color rgb="FF000000"/>
        <rFont val="Calibri"/>
        <family val="3"/>
        <charset val="1"/>
      </rPr>
      <t xml:space="preserve">1 </t>
    </r>
    <r>
      <rPr>
        <sz val="11"/>
        <color rgb="FF000000"/>
        <rFont val="MS PGothic"/>
        <family val="3"/>
        <charset val="128"/>
      </rPr>
      <t xml:space="preserve">감소한다</t>
    </r>
    <r>
      <rPr>
        <sz val="11"/>
        <color rgb="FF000000"/>
        <rFont val="Calibri"/>
        <family val="3"/>
        <charset val="1"/>
      </rPr>
      <t xml:space="preserve">.
</t>
    </r>
    <r>
      <rPr>
        <sz val="11"/>
        <color rgb="FF000000"/>
        <rFont val="MS PGothic"/>
        <family val="3"/>
        <charset val="128"/>
      </rPr>
      <t xml:space="preserve">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t>
    </r>
    <r>
      <rPr>
        <sz val="11"/>
        <color rgb="FF000000"/>
        <rFont val="Arial Unicode MS"/>
        <family val="3"/>
        <charset val="129"/>
      </rPr>
      <t xml:space="preserve">, </t>
    </r>
    <r>
      <rPr>
        <sz val="11"/>
        <color rgb="FF000000"/>
        <rFont val="MS PGothic"/>
        <family val="3"/>
        <charset val="128"/>
      </rPr>
      <t xml:space="preserve">비장패라면 사용된 상태가 된다</t>
    </r>
    <r>
      <rPr>
        <sz val="11"/>
        <color rgb="FF000000"/>
        <rFont val="Arial Unicode MS"/>
        <family val="3"/>
        <charset val="129"/>
      </rPr>
      <t xml:space="preserve">.
</t>
    </r>
    <r>
      <rPr>
        <sz val="11"/>
        <color rgb="FF000000"/>
        <rFont val="MS PGothic"/>
        <family val="3"/>
        <charset val="128"/>
      </rPr>
      <t xml:space="preserve">실패한 공격에는 대응할 수 없다</t>
    </r>
    <r>
      <rPr>
        <sz val="11"/>
        <color rgb="FF000000"/>
        <rFont val="Arial Unicode MS"/>
        <family val="3"/>
        <charset val="129"/>
      </rPr>
      <t xml:space="preserve">.</t>
    </r>
  </si>
  <si>
    <t xml:space="preserve">(잠수를 할 때, 이 카드를 사용 영역으로 이동)</t>
  </si>
  <si>
    <t xml:space="preserve">For the rest of the turn, the current Distance is decreased by 1, and the size of the Mastery Zone is decreased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</si>
  <si>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 xml:space="preserve">(To Submerge, move this card to your played pile.)</t>
  </si>
  <si>
    <t xml:space="preserve">17-hatsumi-A1-d-2h</t>
  </si>
  <si>
    <t xml:space="preserve">17-hatsumi-A1-d-2</t>
  </si>
  <si>
    <t xml:space="preserve">《潜水後退》</t>
  </si>
  <si>
    <t xml:space="preserve">《潜水后退》</t>
  </si>
  <si>
    <t xml:space="preserve">潜水后退</t>
  </si>
  <si>
    <t xml:space="preserve">《잠수후퇴》</t>
  </si>
  <si>
    <t xml:space="preserve">Backward Submersion</t>
  </si>
  <si>
    <t xml:space="preserve">このターン中、現在の間合は1増加し、達人の間合は1大きくなる。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</si>
  <si>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 xml:space="preserve">这个回合中，当前的距增大1，达人距离增大1。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</si>
  <si>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 xml:space="preserve">本回合内，当前距离增大1，达人距离增大1。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</si>
  <si>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r>
      <rPr>
        <sz val="11"/>
        <color rgb="FF000000"/>
        <rFont val="MS PGothic"/>
        <family val="3"/>
        <charset val="128"/>
      </rPr>
      <t xml:space="preserve">이 턴 중</t>
    </r>
    <r>
      <rPr>
        <sz val="11"/>
        <color rgb="FF000000"/>
        <rFont val="Calibri"/>
        <family val="3"/>
        <charset val="1"/>
      </rPr>
      <t xml:space="preserve">, </t>
    </r>
    <r>
      <rPr>
        <sz val="11"/>
        <color rgb="FF000000"/>
        <rFont val="MS PGothic"/>
        <family val="3"/>
        <charset val="128"/>
      </rPr>
      <t xml:space="preserve">현재의 간격이 </t>
    </r>
    <r>
      <rPr>
        <sz val="11"/>
        <color rgb="FF000000"/>
        <rFont val="Calibri"/>
        <family val="3"/>
        <charset val="1"/>
      </rPr>
      <t xml:space="preserve">1 </t>
    </r>
    <r>
      <rPr>
        <sz val="11"/>
        <color rgb="FF000000"/>
        <rFont val="MS PGothic"/>
        <family val="3"/>
        <charset val="128"/>
      </rPr>
      <t xml:space="preserve">증가하고</t>
    </r>
    <r>
      <rPr>
        <sz val="11"/>
        <color rgb="FF000000"/>
        <rFont val="Calibri"/>
        <family val="3"/>
        <charset val="1"/>
      </rPr>
      <t xml:space="preserve">, </t>
    </r>
    <r>
      <rPr>
        <sz val="11"/>
        <color rgb="FF000000"/>
        <rFont val="MS PGothic"/>
        <family val="3"/>
        <charset val="128"/>
      </rPr>
      <t xml:space="preserve">달인의 간격이 </t>
    </r>
    <r>
      <rPr>
        <sz val="11"/>
        <color rgb="FF000000"/>
        <rFont val="Calibri"/>
        <family val="3"/>
        <charset val="1"/>
      </rPr>
      <t xml:space="preserve">1 </t>
    </r>
    <r>
      <rPr>
        <sz val="11"/>
        <color rgb="FF000000"/>
        <rFont val="MS PGothic"/>
        <family val="3"/>
        <charset val="128"/>
      </rPr>
      <t xml:space="preserve">증가한다</t>
    </r>
    <r>
      <rPr>
        <sz val="11"/>
        <color rgb="FF000000"/>
        <rFont val="Calibri"/>
        <family val="3"/>
        <charset val="1"/>
      </rPr>
      <t xml:space="preserve">.
</t>
    </r>
    <r>
      <rPr>
        <sz val="11"/>
        <color rgb="FF000000"/>
        <rFont val="MS PGothic"/>
        <family val="3"/>
        <charset val="128"/>
      </rPr>
      <t xml:space="preserve">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t>
    </r>
    <r>
      <rPr>
        <sz val="11"/>
        <color rgb="FF000000"/>
        <rFont val="Arial Unicode MS"/>
        <family val="3"/>
        <charset val="129"/>
      </rPr>
      <t xml:space="preserve">, </t>
    </r>
    <r>
      <rPr>
        <sz val="11"/>
        <color rgb="FF000000"/>
        <rFont val="MS PGothic"/>
        <family val="3"/>
        <charset val="128"/>
      </rPr>
      <t xml:space="preserve">비장패라면 사용된 상태가 된다</t>
    </r>
    <r>
      <rPr>
        <sz val="11"/>
        <color rgb="FF000000"/>
        <rFont val="Arial Unicode MS"/>
        <family val="3"/>
        <charset val="129"/>
      </rPr>
      <t xml:space="preserve">.
</t>
    </r>
    <r>
      <rPr>
        <sz val="11"/>
        <color rgb="FF000000"/>
        <rFont val="MS PGothic"/>
        <family val="3"/>
        <charset val="128"/>
      </rPr>
      <t xml:space="preserve">실패한 공격에는 대응할 수 없다</t>
    </r>
    <r>
      <rPr>
        <sz val="11"/>
        <color rgb="FF000000"/>
        <rFont val="Arial Unicode MS"/>
        <family val="3"/>
        <charset val="129"/>
      </rPr>
      <t xml:space="preserve">.</t>
    </r>
  </si>
  <si>
    <t xml:space="preserve">For the rest of the turn, the current Distance is increased by 1, and the size of the Mastery Zone is increased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</si>
  <si>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 xml:space="preserve">21-kamuwi-o-n-1</t>
  </si>
  <si>
    <t xml:space="preserve">紅刃</t>
  </si>
  <si>
    <t xml:space="preserve">こうじん</t>
  </si>
  <si>
    <t xml:space="preserve">红刃</t>
  </si>
  <si>
    <t xml:space="preserve">붉은 칼날</t>
  </si>
  <si>
    <t xml:space="preserve">Crimson Edge</t>
  </si>
  <si>
    <t xml:space="preserve">(+1) 【常時】この《攻撃》は+1/+1となる。</t>
  </si>
  <si>
    <t xml:space="preserve">(+1) 【常时】此《攻击》得+1/+1。</t>
  </si>
  <si>
    <t xml:space="preserve">禁忌+1～【常时】此《攻击》得+1/+1。</t>
  </si>
  <si>
    <t xml:space="preserve">(+1) 【상시】이 《공격》은 +1/+1을 얻는다.</t>
  </si>
  <si>
    <t xml:space="preserve">(+1): Forced: This attack gains +1/+1.</t>
  </si>
  <si>
    <t xml:space="preserve">21-kamuwi-o-n-2</t>
  </si>
  <si>
    <t xml:space="preserve">散華刃</t>
  </si>
  <si>
    <t xml:space="preserve">さんげじん</t>
  </si>
  <si>
    <t xml:space="preserve">散华刃</t>
  </si>
  <si>
    <t xml:space="preserve">산화인</t>
  </si>
  <si>
    <t xml:space="preserve">Scattering Strike</t>
  </si>
  <si>
    <t xml:space="preserve">(+1) 【攻撃後】相手のオーラが4以下ならば、相手のオーラに1ダメージを与える。
【攻撃後】基本動作《纏い》を1回行う。</t>
  </si>
  <si>
    <t xml:space="preserve">(+1) 【攻击后】敌装仅4或以下的话，给予敌装1点伤害。
【攻击后】进行1次基本动作《装附》。</t>
  </si>
  <si>
    <t xml:space="preserve">禁忌+1～【攻击后】若敌装中樱花结晶的数目小于等于4，则对敌装造成1点伤害，执行1次基本动作《装附》。</t>
  </si>
  <si>
    <t xml:space="preserve">(+1) 【공격후】상대의 오라가 4 이하라면 상대의 오라에 1 피해를 준다.
【공격후】기본동작 《휘감기》를 1번 한다.</t>
  </si>
  <si>
    <t xml:space="preserve">(+1): After Attack: If your opponent has 4 or fewer Sakura tokens on their Aura, deal 1 damage to their Aura.
After Attack: Perform a Recover basic action.</t>
  </si>
  <si>
    <t xml:space="preserve">21-kamuwi-o-n-3</t>
  </si>
  <si>
    <t xml:space="preserve">四剣乱刃</t>
  </si>
  <si>
    <t xml:space="preserve">しけんらんじん</t>
  </si>
  <si>
    <t xml:space="preserve">四剑乱刃</t>
  </si>
  <si>
    <t xml:space="preserve">사검난인</t>
  </si>
  <si>
    <t xml:space="preserve">Flurry of Blades</t>
  </si>
  <si>
    <t xml:space="preserve">(+1) 全力化：【攻撃後】攻撃『適正距離2-4、1/1』を3回行う。</t>
  </si>
  <si>
    <t xml:space="preserve">(+1) 全力化：【攻击后】进行三次“攻击距离2-4、伤害1/1”的攻击。</t>
  </si>
  <si>
    <t xml:space="preserve">禁忌+1～全力化：【攻击后】进行3次“攻击距离2-4 伤害1/1”的攻击。</t>
  </si>
  <si>
    <t xml:space="preserve">(+1) 전력화：【공격후】공격 『적정거리 2-4, 1/1』을 3번 한다.</t>
  </si>
  <si>
    <t xml:space="preserve">(+1): All-Out: After Attack: You attack with "Range: 2-4, Damage: 1/1" three times.</t>
  </si>
  <si>
    <t xml:space="preserve">21-kamuwi-o-n-4</t>
  </si>
  <si>
    <t xml:space="preserve">斬り払い</t>
  </si>
  <si>
    <t xml:space="preserve">きりはらい</t>
  </si>
  <si>
    <t xml:space="preserve">斩除</t>
  </si>
  <si>
    <t xml:space="preserve">格杀</t>
  </si>
  <si>
    <t xml:space="preserve">베어내기</t>
  </si>
  <si>
    <t xml:space="preserve">Sever</t>
  </si>
  <si>
    <t xml:space="preserve">(+1) 【攻撃後】対応した《攻撃》を打ち消す。その《攻撃》が切札ならば、禁忌ゲージを2上げる。</t>
  </si>
  <si>
    <t xml:space="preserve">(+1) 【攻击后】打消被对应的《攻击》。该《攻击》为王牌的话，禁忌槽上升2。</t>
  </si>
  <si>
    <t xml:space="preserve">禁忌+1～【攻击后】打消被对应的《攻击》。若该《攻击》为王牌，则禁忌槽的值增加2。</t>
  </si>
  <si>
    <t xml:space="preserve">(+1) 【공격후】대응한 《공격》을 무효화한다. 그 《공격》이 비장패라면, 금기 게이지를 +2한다.</t>
  </si>
  <si>
    <t xml:space="preserve">(+1): After Attack: Cancel the attack you played this card as a Reaction to. If that attack was Special, increase your Taboo gauge by 2.</t>
  </si>
  <si>
    <t xml:space="preserve">21-kamuwi-o-n-5</t>
  </si>
  <si>
    <t xml:space="preserve">棘縫い</t>
  </si>
  <si>
    <t xml:space="preserve">とげぬい</t>
  </si>
  <si>
    <t xml:space="preserve">穿棘</t>
  </si>
  <si>
    <t xml:space="preserve">织荆</t>
  </si>
  <si>
    <t xml:space="preserve">바늘꿰기</t>
  </si>
  <si>
    <t xml:space="preserve">Jagged Weave</t>
  </si>
  <si>
    <t xml:space="preserve">現在の間合に応じて以下を行う。
5以上…間合→ダスト：2
2以上4以下…このターンにあなたが次に行う他のメガミによる切札でない《攻撃》は+1/+0となり、対応不可（通常札）を得る。
1以下…ダスト→間合：2</t>
  </si>
  <si>
    <t xml:space="preserve">根据当前距执行以下效果：
5或以上…距→2→虚
2到4之间…本回合你下次其他女神的非王牌的《攻击》得+1/+0和不可被对应（通常牌）。
1或以下…ダスト→間合：2</t>
  </si>
  <si>
    <t xml:space="preserve">根据当前距离结算以下效果。
大于等于5……距（2）→虚
大于等于2小于等于4……本回合内你进行的下一次其他女神的非王牌的《攻击》获得+1/+0与不可被对应（通常牌）。
小于等于1......虚（2）→距。</t>
  </si>
  <si>
    <t xml:space="preserve">현재 간격에 따라서 아래의 효과를 발동한다.
5이상…간격→더스트：2
2이상 4이하…이 턴에 당신이 다음에 하는 다른 여신의 비장패가 아닌 《공격》은 +1/+0을 얻고 대응불가(통상패)도 얻는다.
1이하…더스트→간격：2</t>
  </si>
  <si>
    <t xml:space="preserve">Based on the current Distance, perform the following:
5 or more: Distance (2)→ Shadow
2 to 4: Your next non-Special attack from a non-Kamuwi Megami this turn gains +1/+0 and No Reactions (Normal).
1 or less: Shadow (2)→ Distance</t>
  </si>
  <si>
    <t xml:space="preserve">21-kamuwi-o-n-6</t>
  </si>
  <si>
    <t xml:space="preserve">血晶乱流</t>
  </si>
  <si>
    <t xml:space="preserve">けっしょうらんりゅう</t>
  </si>
  <si>
    <t xml:space="preserve">혈정난류</t>
  </si>
  <si>
    <t xml:space="preserve">Flowing Blood</t>
  </si>
  <si>
    <t xml:space="preserve">以下から異なる2つを選び、上から順に行う。
・攻撃『適正距離5-9、4/1』を行う。
・現在の間合が5以上ならば、間合→ダスト：2
・攻撃『適正距離2-4、2/2』を行う。
・ダスト→自オーラ：2</t>
  </si>
  <si>
    <t xml:space="preserve">选择以下不同的两项，按从上到下的顺序执行：
●进行一次“攻击距离5-9、伤害4/1”的攻击；
●当前距离大于等于5，则：距→2→虚；
●进行一次“攻击距离2-4、伤害2/2”的攻击；
●虚→2→自装</t>
  </si>
  <si>
    <t xml:space="preserve">选择2项，按由上至下的顺序执行（不能选择同一项2次）：
1.进行一次“攻击距离5-9 伤害4/1”的攻击；
2.若当前距离大于等于5，则距（2）→虚
3.进行一次“攻击距离2-4 伤害2/2”的攻击；
4.虚（2）→自装</t>
  </si>
  <si>
    <t xml:space="preserve">아래에서 서로 다른 효과를 2개 고르고 위에서부터 발동한다.
・공격 『적정거리 5-9, 4/1』을 한다.
・현재의 간격이 5이상이라면, 간격→더스트：2
・공격 『적정거리 2-4, 2/2』을 한다.
・더스트→오라(자신)：2</t>
  </si>
  <si>
    <r>
      <rPr>
        <sz val="10"/>
        <color rgb="FF000000"/>
        <rFont val="Arial"/>
        <family val="2"/>
        <charset val="1"/>
      </rPr>
      <t xml:space="preserve">Choose two, then resolve them starting with the topmost:
</t>
    </r>
    <r>
      <rPr>
        <sz val="10"/>
        <color rgb="FF000000"/>
        <rFont val="MS PGothic"/>
        <family val="0"/>
        <charset val="1"/>
      </rPr>
      <t xml:space="preserve">・</t>
    </r>
    <r>
      <rPr>
        <sz val="10"/>
        <color rgb="FF000000"/>
        <rFont val="Arial"/>
        <family val="2"/>
        <charset val="1"/>
      </rPr>
      <t xml:space="preserve">You attack with "Range: 5-9, Damage: 4/1".
</t>
    </r>
    <r>
      <rPr>
        <sz val="10"/>
        <color rgb="FF000000"/>
        <rFont val="MS PGothic"/>
        <family val="0"/>
        <charset val="1"/>
      </rPr>
      <t xml:space="preserve">・</t>
    </r>
    <r>
      <rPr>
        <sz val="10"/>
        <color rgb="FF000000"/>
        <rFont val="Arial"/>
        <family val="2"/>
        <charset val="1"/>
      </rPr>
      <t xml:space="preserve">If the current Distance is 5 or more, Distance (2)→ Shadow
</t>
    </r>
    <r>
      <rPr>
        <sz val="10"/>
        <color rgb="FF000000"/>
        <rFont val="MS PGothic"/>
        <family val="0"/>
        <charset val="1"/>
      </rPr>
      <t xml:space="preserve">・</t>
    </r>
    <r>
      <rPr>
        <sz val="10"/>
        <color rgb="FF000000"/>
        <rFont val="Arial"/>
        <family val="2"/>
        <charset val="1"/>
      </rPr>
      <t xml:space="preserve">You attack with "Range: 2-4, Damage: 2/2".
</t>
    </r>
    <r>
      <rPr>
        <sz val="10"/>
        <color rgb="FF000000"/>
        <rFont val="MS PGothic"/>
        <family val="0"/>
        <charset val="1"/>
      </rPr>
      <t xml:space="preserve">・</t>
    </r>
    <r>
      <rPr>
        <sz val="10"/>
        <color rgb="FF000000"/>
        <rFont val="Arial"/>
        <family val="2"/>
        <charset val="1"/>
      </rPr>
      <t xml:space="preserve">Shadow (2)→ Your Aura</t>
    </r>
  </si>
  <si>
    <t xml:space="preserve">21-kamuwi-o-n-7</t>
  </si>
  <si>
    <t xml:space="preserve">血飛沫</t>
  </si>
  <si>
    <t xml:space="preserve">ちしぶき</t>
  </si>
  <si>
    <t xml:space="preserve">血飞溅</t>
  </si>
  <si>
    <t xml:space="preserve">血飞沫</t>
  </si>
  <si>
    <t xml:space="preserve">피보라</t>
  </si>
  <si>
    <t xml:space="preserve">Sanguine Spray</t>
  </si>
  <si>
    <t xml:space="preserve">(+1) 【展开时】进行一次“攻击距离3、伤害2/2、不可被闪避”的攻击。
----
破绽
【展开中】樱花结晶移动到敌装中时，改为移动到虚。若如此做，将此牌上的1个樱花结晶移动到虚。</t>
  </si>
  <si>
    <t xml:space="preserve">禁忌+1～【展开时】进行一次“攻击距离3 伤害2/2 不可被闪避”的攻击。
----
破绽
【展开中】若任意数量的樱花结晶将被移入敌装，则不将其移至敌装，而改为移至虚。若如此做，从此牌上移除1个樱花结晶。</t>
  </si>
  <si>
    <t xml:space="preserve">(+1) 【전개시】공격 『적정거리 3, 2/2, 불가피』를 한다.
----
빈틈
【전개중】상대의 오라로 벛꽃결정이 이동한다면, 그 대신 더스트로 이동시킨다. 그렇게 했다면, 이 카드 위에서 벛꽃결정 하나를 더스트로 보낸다.</t>
  </si>
  <si>
    <t xml:space="preserve">(+1): Initialize: You attack with "Range: 3, Damage: 2/2, Unavoidable".
----
Unguarded
Ongoing: If Sakura tokens would be moved to your opponent's Aura, instead move them to Shadow. If you do, move 1 Sakura token from this card to Shadow.</t>
  </si>
  <si>
    <t xml:space="preserve">21-kamuwi-o-s-1</t>
  </si>
  <si>
    <t xml:space="preserve">灯</t>
  </si>
  <si>
    <t xml:space="preserve">ともしび</t>
  </si>
  <si>
    <t xml:space="preserve">등불</t>
  </si>
  <si>
    <t xml:space="preserve">Kindle</t>
  </si>
  <si>
    <t xml:space="preserve">(+2) あなたのフレアが2以上ならば、フレアが1になるように桜花結晶をダストに送る。
追加札から「暁」を未使用で得る。</t>
  </si>
  <si>
    <t xml:space="preserve">(+2) 若自气的樱花结晶数大于等于2，则保留其中1个，其余移至虚。
从追加牌区以未使用的状态获得『晓』。</t>
  </si>
  <si>
    <t xml:space="preserve">禁忌+2～若自气中樱花结晶的数目大于等于2，则保留其中1个樱花结晶，其余移至虚。从追加牌中将『晓』以未使用状态加入王牌。</t>
  </si>
  <si>
    <t xml:space="preserve">(+2) 당신의 플레어가 1 이하가 될 때 까지 벛꽃결정을 더스트로 보낸다,
추가패에서 「새벽」을 미사용 상태로 얻는다.</t>
  </si>
  <si>
    <t xml:space="preserve">(+2): If there are 2 or more Sakura tokens on your Flare, move all but 1 of them to Shadow. Add your set aside "Daybreak" to your Special cards, face-down.</t>
  </si>
  <si>
    <t xml:space="preserve">21-kamuwi-o-s-1-ex-1</t>
  </si>
  <si>
    <t xml:space="preserve">暁</t>
  </si>
  <si>
    <t xml:space="preserve">あかつき</t>
  </si>
  <si>
    <t xml:space="preserve">晓</t>
  </si>
  <si>
    <t xml:space="preserve">새벽</t>
  </si>
  <si>
    <t xml:space="preserve">Daybreak</t>
  </si>
  <si>
    <t xml:space="preserve">6/4</t>
  </si>
  <si>
    <t xml:space="preserve">超克
【常時】この《攻撃》が通常札に対応されたならば、それを解決する代わりに捨て札に置き、この《攻撃》を-1/+0する。切札に対応されたならば、それを解決する代わりに使用済にし、この《攻撃》を-1/-1する。
【攻撃後】このカードを取り除く。</t>
  </si>
  <si>
    <t xml:space="preserve">超克
【常时】此《攻击》被通常牌对应时，不结算那张对应，改为弃置之，之后此《攻击》得-1/+0；此《攻击》被王牌对应时，不结算那张对应，改为将其变为已使用，之后此《攻击》得-1/-1。
【攻击后】将此牌移出游戏。</t>
  </si>
  <si>
    <t xml:space="preserve">超克
【常时】若此《攻击》被通常牌对应，则不结算该牌，而改为将其置入弃牌区，此《攻击》得-1/+0；若被王牌对应，则不结算该牌，而改为将其变为使用后状态，此攻击得-1/-1。
【攻击后】将此牌移出游戏。</t>
  </si>
  <si>
    <t xml:space="preserve">초극
【상시】이 《공격》이 통상패에 대응되었다면, 그것을 해결하는 대신 버림패로 보내고, 이 《공격》은 -1/+0을 얻는다.
비장패에 대응되었다면, 그것을 해결하는 대신
사용됨으로 보내고, 이 《공격》-1/-1을 얻는다.
【공격후】이 카드를 게임에서 제외한다.</t>
  </si>
  <si>
    <t xml:space="preserve">Overwhelm
Forced: If a Normal Reaction is made to this attack, instead of resolving that Reaction, put it into its owner's played pile and this attack gets -1/+0. If a Special Reaction is made to this attack, instead of resolving that Reaction, it becomes Devoted and this attack gets -1/-1.
After Attack: Remove this card from the game.</t>
  </si>
  <si>
    <t xml:space="preserve">21-kamuwi-o-s-2</t>
  </si>
  <si>
    <t xml:space="preserve">阡</t>
  </si>
  <si>
    <t xml:space="preserve">はかみち</t>
  </si>
  <si>
    <t xml:space="preserve">무덤길</t>
  </si>
  <si>
    <t xml:space="preserve">Gravewalk</t>
  </si>
  <si>
    <t xml:space="preserve">(+1) 【展開時】攻撃『適正距離3-4、3/3、対応不可（通常札）』を行う。
----
【常時】このカードの上に桜花結晶が置かれているならば、あなたは勝利できない。</t>
  </si>
  <si>
    <t xml:space="preserve">(+1) 【展开时】进行一次“攻击距离3-4、伤害3/3、不可被对应（通常牌）”的攻击。
----
【常时】此牌上有樱花结晶放置时，你无法胜利。</t>
  </si>
  <si>
    <t xml:space="preserve">禁忌+1～【展开时】进行一次“攻击距离3-4 伤害3/3 不可被对应（通常牌）”的攻击。
----
【常时】若此牌上置有樱花结晶，则你不能因敌命中樱花结晶的数目降至0而赢得本局游戏。</t>
  </si>
  <si>
    <t xml:space="preserve">(+1) 【전개시】공격 『적정거리3-4、3/3, 대응불가(통상패)』를 수행한다.
----
【상시】이 카드 위에 벚꽃결정이 올려져 있다면, 당신은 승리할 수 없다.</t>
  </si>
  <si>
    <t xml:space="preserve">(+2): Initialize: You attack with "Range: 3-4, Damage: 3/3, No Reactions (Normal)".
----
Forced: As long as there are Sakura tokens on this card, you cannot win the game.</t>
  </si>
  <si>
    <t xml:space="preserve">21-kamuwi-o-s-3</t>
  </si>
  <si>
    <t xml:space="preserve">尸</t>
  </si>
  <si>
    <t xml:space="preserve">かたしろ</t>
  </si>
  <si>
    <t xml:space="preserve">주검</t>
  </si>
  <si>
    <t xml:space="preserve">Carcass</t>
  </si>
  <si>
    <t xml:space="preserve">【攻撃後】このターン中、このカードが対応した《攻撃》を行ったメガミのカードを相手が次に使用するならば、追加コストとして手札からそのメガミのカード1枚を捨て札にしなくてはならない。
----
【即再起】あなたの禁忌ゲージが6の倍数になる。</t>
  </si>
  <si>
    <t xml:space="preserve">【攻击后】本回合中，被此牌对应的《攻击》所属女神的牌，在下次使用时的时候不先弃一张那个女神的牌就不能使用。
----
【即再起】你的禁忌槽成为6的倍数。</t>
  </si>
  <si>
    <t xml:space="preserve">【攻击后】本回合内，对手下一次使用被对应的《攻击》的使用者的牌时，必须从手牌中弃置1张该女神的牌作为费用。
----
【即再起】你的禁忌槽的值变为6的倍数。</t>
  </si>
  <si>
    <t xml:space="preserve">【공격후】이 턴 중에, 이 카드로 대응한 공격을 수행한 여신의 카드를 상대가 다음에 사용할 때, 추가 코스트로 손패에서 해당 여신의 카드 1장을 버림패로 보내야 한다.
----
【즉재기】당신의 금기 게이지가 6의 배수가 된다.</t>
  </si>
  <si>
    <t xml:space="preserve">After Attack: The next time this turn your opponent plays a card from the same Megami as the card you played this card as a Reaction to, as an additional cost they must put a card from the same Megami from their hand into their played pile.
Immediate Resurgence: Your Taboo gauge becomes a multiple of 6.</t>
  </si>
  <si>
    <t xml:space="preserve">21-kamuwi-o-s-4</t>
  </si>
  <si>
    <t xml:space="preserve">理</t>
  </si>
  <si>
    <t xml:space="preserve">ことわり</t>
  </si>
  <si>
    <t xml:space="preserve">이치</t>
  </si>
  <si>
    <t xml:space="preserve">Balance</t>
  </si>
  <si>
    <t xml:space="preserve">【常時】あなたのライフが6以下でないと、このカードは使用できない。
ダスト→自ライフ：1
【使用済】相手が《行動》の切札を使用するならば、追加コストとして手札から同一のメガミのカード1枚を捨て札にしなくてはならない。</t>
  </si>
  <si>
    <t xml:space="preserve">【常时】只有在自命仅有6或更低的时候，才能使用此牌。
虚→1→自命
【使用后】对手使用《行动》王牌时不先弃一张那个女神的牌就不能使用。</t>
  </si>
  <si>
    <t xml:space="preserve">【常时】仅当自命中的樱花结晶的数目小于等于6时可以使用此牌。
虚（1）→自命
【使用后】对手使用《行动》王牌时，必须从手牌中弃置1张同使用者的牌作为费用。</t>
  </si>
  <si>
    <t xml:space="preserve">【상시】당신의 라이프가 6이하가 아니라면, 이 카드를 사용할 수 없다.
더스트→라이프(자신)：1
【사용됨】상대가 《행동》 비장패를 사용할 때, 추가 코스트로 손패에서 동일한 여신의 카드 1장을 버림패로 보내야 한다.</t>
  </si>
  <si>
    <t xml:space="preserve">Forced: You can't play this card unless your Life is 6 or less.
Shadow (1)→ Your Life
Devoted: As an additional cost to play a Special Action card, your opponent must put a card from the same Megami from their hand into their played pile.</t>
  </si>
  <si>
    <t xml:space="preserve">22-renri-o-n-1</t>
  </si>
  <si>
    <t xml:space="preserve">嘘突き</t>
  </si>
  <si>
    <t xml:space="preserve">うそつき</t>
  </si>
  <si>
    <t xml:space="preserve">杀谎</t>
  </si>
  <si>
    <t xml:space="preserve">荼酷谩言</t>
  </si>
  <si>
    <t xml:space="preserve">撒谎</t>
  </si>
  <si>
    <t xml:space="preserve">거짓 찌르기</t>
  </si>
  <si>
    <r>
      <rPr>
        <sz val="10"/>
        <color rgb="FFD9D9D9"/>
        <rFont val="Arial"/>
        <family val="2"/>
        <charset val="1"/>
      </rPr>
      <t xml:space="preserve">C</t>
    </r>
    <r>
      <rPr>
        <sz val="10"/>
        <color rgb="FF000000"/>
        <rFont val="Arial"/>
        <family val="2"/>
        <charset val="1"/>
      </rPr>
      <t xml:space="preserve">harm</t>
    </r>
  </si>
  <si>
    <t xml:space="preserve">偽証
【常時】この偽証が反証されなかったならば、このカードを公開してもよい。それが偽物だったならば、相手はオーラへのダメージを選べない。
（公開したならば解決後に捨て札になる）</t>
  </si>
  <si>
    <t xml:space="preserve">伪证
【常时】如果这个伪证没有被反证，则你可以公开这张牌。如果为假，则对手无法选择承受对装伤害。
（如果公开了此牌则结算后置入弃牌）</t>
  </si>
  <si>
    <t xml:space="preserve">伪证
【常时】若此伪证未被反证，则你可以展示用于伪证的牌。若该牌并非此牌，则对手不能选择由装承受此《攻击》的伤害。若你展示了该牌，则结算完毕后，不将该牌移至盖牌区，而改为移至弃牌区。</t>
  </si>
  <si>
    <r>
      <rPr>
        <sz val="11"/>
        <color rgb="FF000000"/>
        <rFont val="MS PGothic"/>
        <family val="3"/>
        <charset val="128"/>
      </rPr>
      <t xml:space="preserve">위증
</t>
    </r>
    <r>
      <rPr>
        <sz val="11"/>
        <color rgb="FF000000"/>
        <rFont val="MS PGothic"/>
        <family val="2"/>
        <charset val="1"/>
      </rPr>
      <t xml:space="preserve">【</t>
    </r>
    <r>
      <rPr>
        <sz val="11"/>
        <color rgb="FF000000"/>
        <rFont val="MS PGothic"/>
        <family val="3"/>
        <charset val="128"/>
      </rPr>
      <t xml:space="preserve">상시</t>
    </r>
    <r>
      <rPr>
        <sz val="11"/>
        <color rgb="FF000000"/>
        <rFont val="MS PGothic"/>
        <family val="2"/>
        <charset val="1"/>
      </rPr>
      <t xml:space="preserve">】</t>
    </r>
    <r>
      <rPr>
        <sz val="11"/>
        <color rgb="FF000000"/>
        <rFont val="MS PGothic"/>
        <family val="3"/>
        <charset val="128"/>
      </rPr>
      <t xml:space="preserve">이</t>
    </r>
    <r>
      <rPr>
        <sz val="11"/>
        <color rgb="FF000000"/>
        <rFont val="MS PGothic"/>
        <family val="2"/>
        <charset val="1"/>
      </rPr>
      <t xml:space="preserve"> </t>
    </r>
    <r>
      <rPr>
        <sz val="11"/>
        <color rgb="FF000000"/>
        <rFont val="MS PGothic"/>
        <family val="3"/>
        <charset val="128"/>
      </rPr>
      <t xml:space="preserve">위증이</t>
    </r>
    <r>
      <rPr>
        <sz val="11"/>
        <color rgb="FF000000"/>
        <rFont val="MS PGothic"/>
        <family val="2"/>
        <charset val="1"/>
      </rPr>
      <t xml:space="preserve"> </t>
    </r>
    <r>
      <rPr>
        <sz val="11"/>
        <color rgb="FF000000"/>
        <rFont val="MS PGothic"/>
        <family val="3"/>
        <charset val="128"/>
      </rPr>
      <t xml:space="preserve">반증되지</t>
    </r>
    <r>
      <rPr>
        <sz val="11"/>
        <color rgb="FF000000"/>
        <rFont val="MS PGothic"/>
        <family val="2"/>
        <charset val="1"/>
      </rPr>
      <t xml:space="preserve"> </t>
    </r>
    <r>
      <rPr>
        <sz val="11"/>
        <color rgb="FF000000"/>
        <rFont val="MS PGothic"/>
        <family val="3"/>
        <charset val="128"/>
      </rPr>
      <t xml:space="preserve">않았다면</t>
    </r>
    <r>
      <rPr>
        <sz val="11"/>
        <color rgb="FF000000"/>
        <rFont val="MS PGothic"/>
        <family val="2"/>
        <charset val="1"/>
      </rPr>
      <t xml:space="preserve">, </t>
    </r>
    <r>
      <rPr>
        <sz val="11"/>
        <color rgb="FF000000"/>
        <rFont val="MS PGothic"/>
        <family val="3"/>
        <charset val="128"/>
      </rPr>
      <t xml:space="preserve">이</t>
    </r>
    <r>
      <rPr>
        <sz val="11"/>
        <color rgb="FF000000"/>
        <rFont val="MS PGothic"/>
        <family val="2"/>
        <charset val="1"/>
      </rPr>
      <t xml:space="preserve"> </t>
    </r>
    <r>
      <rPr>
        <sz val="11"/>
        <color rgb="FF000000"/>
        <rFont val="MS PGothic"/>
        <family val="3"/>
        <charset val="128"/>
      </rPr>
      <t xml:space="preserve">카드를
공개해도</t>
    </r>
    <r>
      <rPr>
        <sz val="11"/>
        <color rgb="FF000000"/>
        <rFont val="MS PGothic"/>
        <family val="2"/>
        <charset val="1"/>
      </rPr>
      <t xml:space="preserve"> </t>
    </r>
    <r>
      <rPr>
        <sz val="11"/>
        <color rgb="FF000000"/>
        <rFont val="MS PGothic"/>
        <family val="3"/>
        <charset val="128"/>
      </rPr>
      <t xml:space="preserve">된다</t>
    </r>
    <r>
      <rPr>
        <sz val="11"/>
        <color rgb="FF000000"/>
        <rFont val="MS PGothic"/>
        <family val="2"/>
        <charset val="1"/>
      </rPr>
      <t xml:space="preserve">. </t>
    </r>
    <r>
      <rPr>
        <sz val="11"/>
        <color rgb="FF000000"/>
        <rFont val="MS PGothic"/>
        <family val="3"/>
        <charset val="128"/>
      </rPr>
      <t xml:space="preserve">그것이</t>
    </r>
    <r>
      <rPr>
        <sz val="11"/>
        <color rgb="FF000000"/>
        <rFont val="MS PGothic"/>
        <family val="2"/>
        <charset val="1"/>
      </rPr>
      <t xml:space="preserve"> </t>
    </r>
    <r>
      <rPr>
        <sz val="11"/>
        <color rgb="FF000000"/>
        <rFont val="MS PGothic"/>
        <family val="3"/>
        <charset val="128"/>
      </rPr>
      <t xml:space="preserve">거짓이었다면</t>
    </r>
    <r>
      <rPr>
        <sz val="11"/>
        <color rgb="FF000000"/>
        <rFont val="MS PGothic"/>
        <family val="2"/>
        <charset val="1"/>
      </rPr>
      <t xml:space="preserve">, </t>
    </r>
    <r>
      <rPr>
        <sz val="11"/>
        <color rgb="FF000000"/>
        <rFont val="MS PGothic"/>
        <family val="3"/>
        <charset val="128"/>
      </rPr>
      <t xml:space="preserve">상대는</t>
    </r>
    <r>
      <rPr>
        <sz val="11"/>
        <color rgb="FF000000"/>
        <rFont val="MS PGothic"/>
        <family val="2"/>
        <charset val="1"/>
      </rPr>
      <t xml:space="preserve"> </t>
    </r>
    <r>
      <rPr>
        <sz val="11"/>
        <color rgb="FF000000"/>
        <rFont val="MS PGothic"/>
        <family val="3"/>
        <charset val="128"/>
      </rPr>
      <t xml:space="preserve">오라</t>
    </r>
    <r>
      <rPr>
        <sz val="11"/>
        <color rgb="FF000000"/>
        <rFont val="MS PGothic"/>
        <family val="2"/>
        <charset val="1"/>
      </rPr>
      <t xml:space="preserve"> </t>
    </r>
    <r>
      <rPr>
        <sz val="11"/>
        <color rgb="FF000000"/>
        <rFont val="MS PGothic"/>
        <family val="3"/>
        <charset val="128"/>
      </rPr>
      <t xml:space="preserve">데미지를</t>
    </r>
    <r>
      <rPr>
        <sz val="11"/>
        <color rgb="FF000000"/>
        <rFont val="MS PGothic"/>
        <family val="2"/>
        <charset val="1"/>
      </rPr>
      <t xml:space="preserve"> </t>
    </r>
    <r>
      <rPr>
        <sz val="11"/>
        <color rgb="FF000000"/>
        <rFont val="MS PGothic"/>
        <family val="3"/>
        <charset val="128"/>
      </rPr>
      <t xml:space="preserve">선택할</t>
    </r>
    <r>
      <rPr>
        <sz val="11"/>
        <color rgb="FF000000"/>
        <rFont val="MS PGothic"/>
        <family val="2"/>
        <charset val="1"/>
      </rPr>
      <t xml:space="preserve"> </t>
    </r>
    <r>
      <rPr>
        <sz val="11"/>
        <color rgb="FF000000"/>
        <rFont val="MS PGothic"/>
        <family val="3"/>
        <charset val="128"/>
      </rPr>
      <t xml:space="preserve">수</t>
    </r>
    <r>
      <rPr>
        <sz val="11"/>
        <color rgb="FF000000"/>
        <rFont val="MS PGothic"/>
        <family val="2"/>
        <charset val="1"/>
      </rPr>
      <t xml:space="preserve"> </t>
    </r>
    <r>
      <rPr>
        <sz val="11"/>
        <color rgb="FF000000"/>
        <rFont val="MS PGothic"/>
        <family val="3"/>
        <charset val="128"/>
      </rPr>
      <t xml:space="preserve">없다</t>
    </r>
    <r>
      <rPr>
        <sz val="11"/>
        <color rgb="FF000000"/>
        <rFont val="MS PGothic"/>
        <family val="2"/>
        <charset val="1"/>
      </rPr>
      <t xml:space="preserve">.
(</t>
    </r>
    <r>
      <rPr>
        <sz val="11"/>
        <color rgb="FF000000"/>
        <rFont val="MS PGothic"/>
        <family val="3"/>
        <charset val="128"/>
      </rPr>
      <t xml:space="preserve">공개했다면</t>
    </r>
    <r>
      <rPr>
        <sz val="11"/>
        <color rgb="FF000000"/>
        <rFont val="MS PGothic"/>
        <family val="2"/>
        <charset val="1"/>
      </rPr>
      <t xml:space="preserve"> </t>
    </r>
    <r>
      <rPr>
        <sz val="11"/>
        <color rgb="FF000000"/>
        <rFont val="MS PGothic"/>
        <family val="3"/>
        <charset val="128"/>
      </rPr>
      <t xml:space="preserve">해결한</t>
    </r>
    <r>
      <rPr>
        <sz val="11"/>
        <color rgb="FF000000"/>
        <rFont val="MS PGothic"/>
        <family val="2"/>
        <charset val="1"/>
      </rPr>
      <t xml:space="preserve"> </t>
    </r>
    <r>
      <rPr>
        <sz val="11"/>
        <color rgb="FF000000"/>
        <rFont val="MS PGothic"/>
        <family val="3"/>
        <charset val="128"/>
      </rPr>
      <t xml:space="preserve">후에</t>
    </r>
    <r>
      <rPr>
        <sz val="11"/>
        <color rgb="FF000000"/>
        <rFont val="MS PGothic"/>
        <family val="2"/>
        <charset val="1"/>
      </rPr>
      <t xml:space="preserve"> </t>
    </r>
    <r>
      <rPr>
        <sz val="11"/>
        <color rgb="FF000000"/>
        <rFont val="MS PGothic"/>
        <family val="3"/>
        <charset val="128"/>
      </rPr>
      <t xml:space="preserve">버림패가</t>
    </r>
    <r>
      <rPr>
        <sz val="11"/>
        <color rgb="FF000000"/>
        <rFont val="MS PGothic"/>
        <family val="2"/>
        <charset val="1"/>
      </rPr>
      <t xml:space="preserve"> </t>
    </r>
    <r>
      <rPr>
        <sz val="11"/>
        <color rgb="FF000000"/>
        <rFont val="MS PGothic"/>
        <family val="3"/>
        <charset val="128"/>
      </rPr>
      <t xml:space="preserve">된다</t>
    </r>
    <r>
      <rPr>
        <sz val="11"/>
        <color rgb="FF000000"/>
        <rFont val="MS PGothic"/>
        <family val="2"/>
        <charset val="1"/>
      </rPr>
      <t xml:space="preserve">.)</t>
    </r>
  </si>
  <si>
    <t xml:space="preserve">Falsehood
Forced: If this Falsehood was not refuted, you may reveal this card. If it was a fake, your opponent cannot choose to take damage to Aura.
(Put it into your played pile if it was revealed.)</t>
  </si>
  <si>
    <t xml:space="preserve">22-renri-o-n-2</t>
  </si>
  <si>
    <t xml:space="preserve">都度討ち</t>
  </si>
  <si>
    <t xml:space="preserve">つどうち</t>
  </si>
  <si>
    <t xml:space="preserve">嗟连</t>
  </si>
  <si>
    <t xml:space="preserve">骛虚谝言</t>
  </si>
  <si>
    <t xml:space="preserve">接连</t>
  </si>
  <si>
    <t xml:space="preserve">임시변통</t>
  </si>
  <si>
    <r>
      <rPr>
        <sz val="10"/>
        <color rgb="FF000000"/>
        <rFont val="Arial"/>
        <family val="2"/>
        <charset val="1"/>
      </rPr>
      <t xml:space="preserve">Com</t>
    </r>
    <r>
      <rPr>
        <sz val="10"/>
        <color rgb="FFD9D9D9"/>
        <rFont val="Arial"/>
        <family val="2"/>
        <charset val="1"/>
      </rPr>
      <t xml:space="preserve">pound</t>
    </r>
  </si>
  <si>
    <t xml:space="preserve">偽証
【常時】あなたの捨て札と付与札に通常札が合計3枚以上あるならば、この《攻撃》は+1/+0となる。</t>
  </si>
  <si>
    <t xml:space="preserve">伪证
【常时】你的弃牌和付与区的通常牌合计有3张或更多的话，此攻击得+1/+0。</t>
  </si>
  <si>
    <t xml:space="preserve">伪证
【常时】若你的弃牌区与付与区的通常牌的张数之和大于等于3，则此《攻击》获得+1/+0。</t>
  </si>
  <si>
    <t xml:space="preserve">위증
【상시】당신의 버림패 및 부여패 영역에 통상패가
합계 3장 이상 있다면, 이 《공격》은 +1/+0 된다.</t>
  </si>
  <si>
    <t xml:space="preserve">Falsehood
Forced: If there are 3 or more Normal cards among your played pile and Enhancements in play, this attack gains +1/+0.</t>
  </si>
  <si>
    <t xml:space="preserve">22-renri-o-n-3</t>
  </si>
  <si>
    <t xml:space="preserve">玄塗り</t>
  </si>
  <si>
    <t xml:space="preserve">くろぬり</t>
  </si>
  <si>
    <t xml:space="preserve">墨黑</t>
  </si>
  <si>
    <t xml:space="preserve">涂污谗言</t>
  </si>
  <si>
    <t xml:space="preserve">抹黑</t>
  </si>
  <si>
    <t xml:space="preserve">누명 씌우기</t>
  </si>
  <si>
    <r>
      <rPr>
        <sz val="10"/>
        <color rgb="FF000000"/>
        <rFont val="Arial"/>
        <family val="2"/>
        <charset val="1"/>
      </rPr>
      <t xml:space="preserve">Re</t>
    </r>
    <r>
      <rPr>
        <sz val="10"/>
        <color rgb="FFD9D9D9"/>
        <rFont val="Arial"/>
        <family val="2"/>
        <charset val="1"/>
      </rPr>
      <t xml:space="preserve">d</t>
    </r>
    <r>
      <rPr>
        <sz val="10"/>
        <color rgb="FF000000"/>
        <rFont val="Arial"/>
        <family val="2"/>
        <charset val="1"/>
      </rPr>
      <t xml:space="preserve">act</t>
    </r>
  </si>
  <si>
    <t xml:space="preserve">偽証（偽証は対応では行えない）
【攻撃後】このターン中にダストから桜花結晶が移動しているならば、対応した《攻撃》に以下を行う。
その《攻撃》はオーラへのダメージが3以上ならば-1/+0、そうでないならば+0/-1となる。</t>
  </si>
  <si>
    <t xml:space="preserve">伪证（不能用伪证来对应）
【攻击后】这个回合如果有樱花结晶从虚移动到其他区域的话，被对应的《攻击》受以下效果：
此《攻击》的对装伤害为3或以上的话得-1/+0，否则得+0/-1。</t>
  </si>
  <si>
    <t xml:space="preserve">伪证（对应时不能进行伪证）
【攻击后】若本回合内有樱花结晶移出虚，则被对应的《攻击》结算以下效果。
若该《攻击》的对装伤害大于等于3则获得-1/+0，否则获得+0/-1。</t>
  </si>
  <si>
    <r>
      <rPr>
        <sz val="11"/>
        <color rgb="FF000000"/>
        <rFont val="MS PGothic"/>
        <family val="3"/>
        <charset val="128"/>
      </rPr>
      <t xml:space="preserve">위증（위증은 대응으로 사용할 수 없다）
【공격후】이 턴 중에 더스트로부터 벛꽃결정이 이동한 적이 있다면,</t>
    </r>
    <r>
      <rPr>
        <sz val="11"/>
        <color rgb="FF000000"/>
        <rFont val="Arial Unicode MS"/>
        <family val="3"/>
        <charset val="129"/>
      </rPr>
      <t xml:space="preserve"> </t>
    </r>
    <r>
      <rPr>
        <sz val="11"/>
        <color rgb="FF000000"/>
        <rFont val="MS PGothic"/>
        <family val="3"/>
        <charset val="128"/>
      </rPr>
      <t xml:space="preserve">대응한 《공격》에 다음을 수행한다;
그 《공격》이 오라의 데미지가 3 이상이라면 -1/+0, 그렇지 않다면 +0/-1 된다.</t>
    </r>
  </si>
  <si>
    <t xml:space="preserve">Falsehood (You cannot play cards face-down as a Reaction to an attack.)
After Attack: If any Sakura tokens were moved from Shadow this turn:
If the attack you played this card as a Reaction to has 3 or more Damage to Aura, it gets -1/+0. Otherwise, it gets +0/-1.</t>
  </si>
  <si>
    <t xml:space="preserve">22-renri-o-n-4</t>
  </si>
  <si>
    <t xml:space="preserve">煽り殺陣</t>
  </si>
  <si>
    <t xml:space="preserve">あおりたて</t>
  </si>
  <si>
    <t xml:space="preserve">竦恿</t>
  </si>
  <si>
    <t xml:space="preserve">唆使</t>
  </si>
  <si>
    <t xml:space="preserve">怂恿</t>
  </si>
  <si>
    <t xml:space="preserve">약올리는 몸짓</t>
  </si>
  <si>
    <r>
      <rPr>
        <sz val="10"/>
        <color rgb="FFD9D9D9"/>
        <rFont val="Arial"/>
        <family val="2"/>
        <charset val="1"/>
      </rPr>
      <t xml:space="preserve">Leve</t>
    </r>
    <r>
      <rPr>
        <sz val="10"/>
        <color rgb="FF000000"/>
        <rFont val="Arial"/>
        <family val="2"/>
        <charset val="1"/>
      </rPr>
      <t xml:space="preserve">rage</t>
    </r>
  </si>
  <si>
    <t xml:space="preserve">相手を畏縮させる。
このターン中に相手が反証に失敗しているならば、あなたの捨て札にある偽証を持つカード1枚を選び、手札に戻してもよい。</t>
  </si>
  <si>
    <t xml:space="preserve">令对手畏缩。
这个回合对手反证失败过的话，可以选择你弃牌中的一张带伪证的牌移回手牌。</t>
  </si>
  <si>
    <t xml:space="preserve">对手畏缩。
若对手本回合内曾反证失败，则你可以从弃牌区中选择1张具伪证关键字的牌置入手牌。</t>
  </si>
  <si>
    <t xml:space="preserve">상대를 위축시킨다.
이번 턴 동안 상대가 반증에 실패한 적이 있다면,
당신은 버림패에 있는 위증을 가진 카드 1장을 선택하고, 손패로 되돌려도 된다.</t>
  </si>
  <si>
    <t xml:space="preserve">Flinch your opponent.
If your opponent unsuccessfully refuted a Falsehood this turn, you may return a card with Falsehood from your played pile to your hand.</t>
  </si>
  <si>
    <t xml:space="preserve">22-renri-o-n-5</t>
  </si>
  <si>
    <t xml:space="preserve">雲喰い</t>
  </si>
  <si>
    <t xml:space="preserve">くもぐい</t>
  </si>
  <si>
    <t xml:space="preserve">喰云</t>
  </si>
  <si>
    <t xml:space="preserve">鹘鹜谖言</t>
  </si>
  <si>
    <t xml:space="preserve">吞云</t>
  </si>
  <si>
    <t xml:space="preserve">뜬구름 잡기</t>
  </si>
  <si>
    <r>
      <rPr>
        <sz val="10"/>
        <color rgb="FF000000"/>
        <rFont val="Arial"/>
        <family val="2"/>
        <charset val="1"/>
      </rPr>
      <t xml:space="preserve">Beg</t>
    </r>
    <r>
      <rPr>
        <sz val="10"/>
        <color rgb="FFD9D9D9"/>
        <rFont val="Arial"/>
        <family val="2"/>
        <charset val="1"/>
      </rPr>
      <t xml:space="preserve">uile</t>
    </r>
  </si>
  <si>
    <t xml:space="preserve">偽証
あなたの捨て札と付与札に通常札が合計3枚以上あるならば、相手は手札を1枚伏せ札にする。伏せ札にしようとした上で行えないならば、相手を畏縮させる。
【常時】この偽証に反証されてこのカードが本物だったならば、相手は焦燥を1回でなく2回受ける。</t>
  </si>
  <si>
    <t xml:space="preserve">伪证
你的弃牌和付与区的通常牌合计有3张或更多的话，对手将1张手牌盖伏。无法盖伏的话，令对手畏缩。
【常时】这个伪证被反证时如果为真，对手承受2次焦躁而不是1次。</t>
  </si>
  <si>
    <t xml:space="preserve">伪证
若你的弃牌区与付与区中的通常牌的张数之和大于等于3，则对手盖伏1张手牌。若对手不能如此做，则对手畏缩。
【常时】若此伪证被对手反证，且用于伪证的牌为此牌，则对手因反证失败受到的焦躁改为2次。</t>
  </si>
  <si>
    <r>
      <rPr>
        <sz val="11"/>
        <color rgb="FF000000"/>
        <rFont val="MS PGothic"/>
        <family val="3"/>
        <charset val="128"/>
      </rPr>
      <t xml:space="preserve">위증
당신의 버림패 및 부여패 영역에 통상패가 합계 </t>
    </r>
    <r>
      <rPr>
        <sz val="11"/>
        <color rgb="FF000000"/>
        <rFont val="Calibri"/>
        <family val="3"/>
        <charset val="1"/>
      </rPr>
      <t xml:space="preserve">3</t>
    </r>
    <r>
      <rPr>
        <sz val="11"/>
        <color rgb="FF000000"/>
        <rFont val="MS PGothic"/>
        <family val="3"/>
        <charset val="128"/>
      </rPr>
      <t xml:space="preserve">장 이상 있다면</t>
    </r>
    <r>
      <rPr>
        <sz val="11"/>
        <color rgb="FF000000"/>
        <rFont val="Calibri"/>
        <family val="3"/>
        <charset val="1"/>
      </rPr>
      <t xml:space="preserve">, </t>
    </r>
    <r>
      <rPr>
        <sz val="11"/>
        <color rgb="FF000000"/>
        <rFont val="MS PGothic"/>
        <family val="3"/>
        <charset val="128"/>
      </rPr>
      <t xml:space="preserve">상대는 손패 </t>
    </r>
    <r>
      <rPr>
        <sz val="11"/>
        <color rgb="FF000000"/>
        <rFont val="Calibri"/>
        <family val="3"/>
        <charset val="1"/>
      </rPr>
      <t xml:space="preserve">1</t>
    </r>
    <r>
      <rPr>
        <sz val="11"/>
        <color rgb="FF000000"/>
        <rFont val="MS PGothic"/>
        <family val="3"/>
        <charset val="128"/>
      </rPr>
      <t xml:space="preserve">장을 덮은패로 만든다</t>
    </r>
    <r>
      <rPr>
        <sz val="11"/>
        <color rgb="FF000000"/>
        <rFont val="Calibri"/>
        <family val="3"/>
        <charset val="1"/>
      </rPr>
      <t xml:space="preserve">.
</t>
    </r>
    <r>
      <rPr>
        <sz val="11"/>
        <color rgb="FF000000"/>
        <rFont val="MS PGothic"/>
        <family val="3"/>
        <charset val="128"/>
      </rPr>
      <t xml:space="preserve">덮은패로 보내려 했으나 보낼 수 없었다면 상대를 위축시킨다</t>
    </r>
    <r>
      <rPr>
        <sz val="11"/>
        <color rgb="FF000000"/>
        <rFont val="Calibri"/>
        <family val="3"/>
        <charset val="1"/>
      </rPr>
      <t xml:space="preserve">.
</t>
    </r>
    <r>
      <rPr>
        <sz val="11"/>
        <color rgb="FF000000"/>
        <rFont val="MS PGothic"/>
        <family val="3"/>
        <charset val="128"/>
      </rPr>
      <t xml:space="preserve">【상시】이 위증이 반증되었을 때 이 카드가 진짜임이 밝혀지면</t>
    </r>
    <r>
      <rPr>
        <sz val="11"/>
        <color rgb="FF000000"/>
        <rFont val="Calibri"/>
        <family val="3"/>
        <charset val="1"/>
      </rPr>
      <t xml:space="preserve">, </t>
    </r>
    <r>
      <rPr>
        <sz val="11"/>
        <color rgb="FF000000"/>
        <rFont val="MS PGothic"/>
        <family val="3"/>
        <charset val="128"/>
      </rPr>
      <t xml:space="preserve">상대는 초조 데미지를 </t>
    </r>
    <r>
      <rPr>
        <sz val="11"/>
        <color rgb="FF000000"/>
        <rFont val="Calibri"/>
        <family val="3"/>
        <charset val="1"/>
      </rPr>
      <t xml:space="preserve">1</t>
    </r>
    <r>
      <rPr>
        <sz val="11"/>
        <color rgb="FF000000"/>
        <rFont val="MS PGothic"/>
        <family val="3"/>
        <charset val="128"/>
      </rPr>
      <t xml:space="preserve">번이 아닌 </t>
    </r>
    <r>
      <rPr>
        <sz val="11"/>
        <color rgb="FF000000"/>
        <rFont val="Calibri"/>
        <family val="3"/>
        <charset val="1"/>
      </rPr>
      <t xml:space="preserve">2</t>
    </r>
    <r>
      <rPr>
        <sz val="11"/>
        <color rgb="FF000000"/>
        <rFont val="MS PGothic"/>
        <family val="3"/>
        <charset val="128"/>
      </rPr>
      <t xml:space="preserve">번을 받는다</t>
    </r>
    <r>
      <rPr>
        <sz val="11"/>
        <color rgb="FF000000"/>
        <rFont val="Calibri"/>
        <family val="3"/>
        <charset val="1"/>
      </rPr>
      <t xml:space="preserve">.</t>
    </r>
  </si>
  <si>
    <t xml:space="preserve">Falsehood
If there are 3 or more Normal cards among your played pile and Enhancements in play, your opponent discards a card. If they tried to do so but could not, flinch them.
Forced: If this Falsehood is unsuccessfully refuted, your opponent takes Burnout damage twice instead of once.</t>
  </si>
  <si>
    <t xml:space="preserve">22-renri-o-n-6</t>
  </si>
  <si>
    <t xml:space="preserve">魚吊り</t>
  </si>
  <si>
    <t xml:space="preserve">うおつり</t>
  </si>
  <si>
    <t xml:space="preserve">吊魚</t>
  </si>
  <si>
    <t xml:space="preserve">辜毒谄言</t>
  </si>
  <si>
    <t xml:space="preserve">钓鱼</t>
  </si>
  <si>
    <t xml:space="preserve">낚시질</t>
  </si>
  <si>
    <r>
      <rPr>
        <sz val="10"/>
        <color rgb="FF000000"/>
        <rFont val="Arial"/>
        <family val="2"/>
        <charset val="1"/>
      </rPr>
      <t xml:space="preserve">Mo</t>
    </r>
    <r>
      <rPr>
        <sz val="10"/>
        <color rgb="FFD9D9D9"/>
        <rFont val="Arial"/>
        <family val="2"/>
        <charset val="1"/>
      </rPr>
      <t xml:space="preserve">ti</t>
    </r>
    <r>
      <rPr>
        <sz val="10"/>
        <color rgb="FF000000"/>
        <rFont val="Arial"/>
        <family val="2"/>
        <charset val="1"/>
      </rPr>
      <t xml:space="preserve">ve</t>
    </r>
  </si>
  <si>
    <t xml:space="preserve">偽証（偽証は対応では行えない）
間合→ダスト：1</t>
  </si>
  <si>
    <t xml:space="preserve">伪证（不能用伪证来对应）
距→1→虚</t>
  </si>
  <si>
    <t xml:space="preserve">伪证（对应时不能进行伪证）
距（1）→虚</t>
  </si>
  <si>
    <t xml:space="preserve">위증（위증은 대응으로 사용할 수 없다）
간격→더스트：1</t>
  </si>
  <si>
    <t xml:space="preserve">Falsehood (You cannot play cards face-down as a Reaction to an attack.)
Distance (1)→ Shadow</t>
  </si>
  <si>
    <t xml:space="preserve">22-renri-o-n-7</t>
  </si>
  <si>
    <t xml:space="preserve">惹き騙り</t>
  </si>
  <si>
    <t xml:space="preserve">ひきがたり</t>
  </si>
  <si>
    <t xml:space="preserve">搪唱</t>
  </si>
  <si>
    <t xml:space="preserve">蛊惑</t>
  </si>
  <si>
    <t xml:space="preserve">弹唱</t>
  </si>
  <si>
    <t xml:space="preserve">속임수</t>
  </si>
  <si>
    <r>
      <rPr>
        <sz val="10"/>
        <color rgb="FFD9D9D9"/>
        <rFont val="Arial"/>
        <family val="2"/>
        <charset val="1"/>
      </rPr>
      <t xml:space="preserve">En</t>
    </r>
    <r>
      <rPr>
        <sz val="10"/>
        <color rgb="FF000000"/>
        <rFont val="Arial"/>
        <family val="2"/>
        <charset val="1"/>
      </rPr>
      <t xml:space="preserve">close</t>
    </r>
  </si>
  <si>
    <t xml:space="preserve">【展開時/破棄時】現在の間合が2以上ならば、間合→ダスト：1</t>
  </si>
  <si>
    <t xml:space="preserve">【展开时/破弃时】当前的距为2或以上的话，距→1→虚</t>
  </si>
  <si>
    <t xml:space="preserve">【展开时/破弃时】若当前距离大于等于2，则距（1）→虚</t>
  </si>
  <si>
    <r>
      <rPr>
        <sz val="11"/>
        <color rgb="FF000000"/>
        <rFont val="MS PGothic"/>
        <family val="3"/>
        <charset val="128"/>
      </rPr>
      <t xml:space="preserve">【전개시/파기시】현재 간격이 </t>
    </r>
    <r>
      <rPr>
        <sz val="11"/>
        <color rgb="FF000000"/>
        <rFont val="Arial Unicode MS"/>
        <family val="3"/>
        <charset val="129"/>
      </rPr>
      <t xml:space="preserve">2</t>
    </r>
    <r>
      <rPr>
        <sz val="11"/>
        <color rgb="FF000000"/>
        <rFont val="MS PGothic"/>
        <family val="3"/>
        <charset val="128"/>
      </rPr>
      <t xml:space="preserve">이상이라면</t>
    </r>
    <r>
      <rPr>
        <sz val="11"/>
        <color rgb="FF000000"/>
        <rFont val="Arial Unicode MS"/>
        <family val="3"/>
        <charset val="129"/>
      </rPr>
      <t xml:space="preserve">, 
</t>
    </r>
    <r>
      <rPr>
        <sz val="11"/>
        <color rgb="FF000000"/>
        <rFont val="MS PGothic"/>
        <family val="3"/>
        <charset val="128"/>
      </rPr>
      <t xml:space="preserve">간격→더스트：1</t>
    </r>
  </si>
  <si>
    <t xml:space="preserve">Initialize/Disenchant: If the current Distance is 2 or more, Distance (1)→ Shadow.</t>
  </si>
  <si>
    <t xml:space="preserve">22-renri-o-s-1</t>
  </si>
  <si>
    <t xml:space="preserve">ルルララリ</t>
  </si>
  <si>
    <t xml:space="preserve">＝ル＝＝＝</t>
  </si>
  <si>
    <t xml:space="preserve">布可桡术</t>
  </si>
  <si>
    <t xml:space="preserve">谰戾淋漓</t>
  </si>
  <si>
    <t xml:space="preserve">不可饶恕</t>
  </si>
  <si>
    <t xml:space="preserve">루루라라리</t>
  </si>
  <si>
    <r>
      <rPr>
        <sz val="10"/>
        <color rgb="FFD9D9D9"/>
        <rFont val="Arial"/>
        <family val="2"/>
        <charset val="1"/>
      </rPr>
      <t xml:space="preserve">W</t>
    </r>
    <r>
      <rPr>
        <sz val="10"/>
        <color rgb="FF000000"/>
        <rFont val="Arial"/>
        <family val="2"/>
        <charset val="1"/>
      </rPr>
      <t xml:space="preserve">allow</t>
    </r>
  </si>
  <si>
    <t xml:space="preserve">【常時】この《攻撃》がダメージを与えるに際してこのターン中に相手が反証に失敗しているならば、相手は片方を選ぶのではなく両方のダメージを受ける。
【使用済】あなたの終了フェイズに相手のオーラに1ダメージを与え、このカードを未使用に戻す。</t>
  </si>
  <si>
    <t xml:space="preserve">【常时】此《攻击》给予伤害的时候如果对手在本回合反证失败过，则改为对敌装和敌命均造成伤害。
【使用后】在你的结束步骤，给予敌装1点伤害并将此卡恢复为未使用的状态。</t>
  </si>
  <si>
    <t xml:space="preserve">【常时】若本回合内对手曾反证失败，则此攻击对敌装和敌命均造成伤害。
【使用后】当你的结束阶段开始时，对敌装造成1点伤害，然后将此牌变为未使用状态。</t>
  </si>
  <si>
    <r>
      <rPr>
        <sz val="11"/>
        <color rgb="FF000000"/>
        <rFont val="MS PGothic"/>
        <family val="3"/>
        <charset val="128"/>
      </rPr>
      <t xml:space="preserve">【상시】이 공격이 데미지를 줄 때,</t>
    </r>
    <r>
      <rPr>
        <sz val="11"/>
        <color rgb="FF000000"/>
        <rFont val="Arial Unicode MS"/>
        <family val="3"/>
        <charset val="129"/>
      </rPr>
      <t xml:space="preserve"> </t>
    </r>
    <r>
      <rPr>
        <sz val="11"/>
        <color rgb="FF000000"/>
        <rFont val="MS PGothic"/>
        <family val="3"/>
        <charset val="128"/>
      </rPr>
      <t xml:space="preserve">이번 턴에 상대가 반증에 실패한 적이 있다면,</t>
    </r>
    <r>
      <rPr>
        <sz val="11"/>
        <color rgb="FF000000"/>
        <rFont val="Arial Unicode MS"/>
        <family val="3"/>
        <charset val="129"/>
      </rPr>
      <t xml:space="preserve"> </t>
    </r>
    <r>
      <rPr>
        <sz val="11"/>
        <color rgb="FF000000"/>
        <rFont val="MS PGothic"/>
        <family val="3"/>
        <charset val="128"/>
      </rPr>
      <t xml:space="preserve">오라와 라이프 양쪽의 데미지를 받는다.
【사용됨】자신의 턴의 종료 페이즈에, 상대의 오라에 1 데미지를 준다.
그 후 이 카드를 미사용으로 되돌린다.</t>
    </r>
  </si>
  <si>
    <t xml:space="preserve">Forced: If your opponent unsuccessfully refuted a Falsehood this turn, this attack deals damage to both Aura and Life.
Devoted: At the end of your turn, deal 1 damage to your opponent's Aura, then turn this card face-down.</t>
  </si>
  <si>
    <t xml:space="preserve">22-renri-o-s-2</t>
  </si>
  <si>
    <t xml:space="preserve">ラナラロミレリラ</t>
  </si>
  <si>
    <t xml:space="preserve">＝ナ＝＝ミ＝＝＝</t>
  </si>
  <si>
    <t xml:space="preserve">衎鉴你了</t>
  </si>
  <si>
    <t xml:space="preserve">立睖凌厉</t>
  </si>
  <si>
    <t xml:space="preserve">看见你了</t>
  </si>
  <si>
    <t xml:space="preserve">라나라로미레리라</t>
  </si>
  <si>
    <r>
      <rPr>
        <sz val="10"/>
        <color rgb="FF000000"/>
        <rFont val="Arial"/>
        <family val="2"/>
        <charset val="1"/>
      </rPr>
      <t xml:space="preserve">Sp</t>
    </r>
    <r>
      <rPr>
        <sz val="10"/>
        <color rgb="FFD9D9D9"/>
        <rFont val="Arial"/>
        <family val="2"/>
        <charset val="1"/>
      </rPr>
      <t xml:space="preserve">la</t>
    </r>
    <r>
      <rPr>
        <sz val="10"/>
        <color rgb="FF000000"/>
        <rFont val="Arial"/>
        <family val="2"/>
        <charset val="1"/>
      </rPr>
      <t xml:space="preserve">y</t>
    </r>
  </si>
  <si>
    <t xml:space="preserve">【常時】このカードは対応でしか使用できない。
相手の手札を見て、《全力》でない他のメガミのカード1枚を選んでもよい。そうした場合、そのカードを使用するか伏せ札にする。使用されたカードはこのカードが対応している《攻撃》に対応しているものと扱う。</t>
  </si>
  <si>
    <t xml:space="preserve">【常时】此卡只能在对应时使用。
查看对手手牌，你可以选择一张非全力的其他女神的《攻击》牌。若如此做，使用或者盖伏所选择的牌。使用了的话也视为对应了此卡所对应的那个《攻击》。</t>
  </si>
  <si>
    <t xml:space="preserve">【常时】仅当对应时可以使用此牌。
检视对手的手牌，你可以从中选择1张其他女神的非《全力》的牌。若如此做，则你可以使用或盖伏该牌。所使用的牌视为对应了此牌对应的《攻击》。</t>
  </si>
  <si>
    <r>
      <rPr>
        <sz val="11"/>
        <color rgb="FF000000"/>
        <rFont val="MS PGothic"/>
        <family val="3"/>
        <charset val="128"/>
      </rPr>
      <t xml:space="preserve">【상시】이 카드는 대응으로만 사용할 수 있다</t>
    </r>
    <r>
      <rPr>
        <sz val="11"/>
        <color rgb="FF000000"/>
        <rFont val="Arial Unicode MS"/>
        <family val="3"/>
        <charset val="129"/>
      </rPr>
      <t xml:space="preserve">.
</t>
    </r>
    <r>
      <rPr>
        <sz val="11"/>
        <color rgb="FF000000"/>
        <rFont val="MS PGothic"/>
        <family val="3"/>
        <charset val="128"/>
      </rPr>
      <t xml:space="preserve">상대의 손패를 보고 《전력》이 아닌 다른 여신의 카드 1장을 선택할 수 있다.
그렇게 했다면, 그 카드를 사용하거나 덮은패로 만들 수 있다.
사용한 카드는 이 카드가 대응하고 있는 《공격》에 대응하고 있는 것으로 취급한다.</t>
    </r>
  </si>
  <si>
    <t xml:space="preserve">Forced: This card cannot be played except as a Reaction to an attack.
Look at your opponent's hand. You may choose a non-Throughout card from a non-Renri Megami from it. If you do, either put it into their discard pile, or play it, treating it as if it were played as a Reaction to the original attack.</t>
  </si>
  <si>
    <t xml:space="preserve">22-renri-o-s-3</t>
  </si>
  <si>
    <t xml:space="preserve">オリレテラレル</t>
  </si>
  <si>
    <t xml:space="preserve">オ＝＝テ＝＝ル</t>
  </si>
  <si>
    <t xml:space="preserve">祰簌你罢</t>
  </si>
  <si>
    <t xml:space="preserve">论理怜悧</t>
  </si>
  <si>
    <t xml:space="preserve">告诉你吧</t>
  </si>
  <si>
    <t xml:space="preserve">내라라려루레</t>
  </si>
  <si>
    <r>
      <rPr>
        <sz val="10"/>
        <color rgb="FF000000"/>
        <rFont val="Arial"/>
        <family val="2"/>
        <charset val="1"/>
      </rPr>
      <t xml:space="preserve">Dumb</t>
    </r>
    <r>
      <rPr>
        <sz val="10"/>
        <color rgb="FFD9D9D9"/>
        <rFont val="Arial"/>
        <family val="2"/>
        <charset val="1"/>
      </rPr>
      <t xml:space="preserve">found</t>
    </r>
  </si>
  <si>
    <t xml:space="preserve">眼前構築で選んでいないあなたの通常札から偽証を持つ1枚を公開し、それを使用する。その後、それを取り除く。このカードが対応している《攻撃》があるならば、使用されたカードはそれに対応しているものと扱う。
----
【再起】あなたの捨て札と付与札に通常札が合計3枚以上ある。</t>
  </si>
  <si>
    <t xml:space="preserve">从眼前构筑时没有被选上的通常牌里公开并使用1张带伪证的牌。之后，把那张牌移出游戏。若此牌对应了一个《攻击》，则视为所选择的牌也对应了那个《攻击》。
----
【再起】你的弃牌和付与区的通常牌合计有3张或更多。</t>
  </si>
  <si>
    <t xml:space="preserve">从眼前构筑时未选用的具伪证关键字的通常牌中选择1张，展示之，然后使用该牌。若此牌对应了一个《攻击》，则视为该牌也对应了该《攻击》。然后将该牌移出游戏。
----
【再起】你的弃牌区与付与区中的通常牌的张数之和大于等于3。</t>
  </si>
  <si>
    <t xml:space="preserve">	
안전구축에서 선택하지 않은 당신의 통상패 중에서
위증을 가진 카드 1장을 공개하고, 그 카드를 사용한다.그 후, 그 카드를 게임에서 제외한다.
이 카드가 대응하고 있는 《공격》이 있다면,
이 카드로 사용된 카드는 그 공격에 대응하고 있는 것으로 취급한다.
----
【재기】당신의 버림패 및 부여패 영역에 통상패가 합계 3장 이상 있다.</t>
  </si>
  <si>
    <t xml:space="preserve">Choose a Normal card with Falsehood that you did not include in your deck during deck construction, reveal it, and play it. Then, remove it from the game. If this card was played as a Reaction to an attack, treat that card as if it were played as a Reaction to that attack.
Resurgence: There are 3 or more Normal cards among your played pile and Enhancements in play.</t>
  </si>
  <si>
    <t xml:space="preserve">22-renri-o-s-4</t>
  </si>
  <si>
    <t xml:space="preserve">夜山恋離のなれの果て</t>
  </si>
  <si>
    <t xml:space="preserve">よやまれんりのなれのはて</t>
  </si>
  <si>
    <t xml:space="preserve">夜山恋离的惯见之末</t>
  </si>
  <si>
    <t xml:space="preserve">夜山恋离的终幕</t>
  </si>
  <si>
    <t xml:space="preserve">요야마 렌리의 말로</t>
  </si>
  <si>
    <t xml:space="preserve">Renri's Last Gasp</t>
  </si>
  <si>
    <t xml:space="preserve">終端
【展開時】追加札から「刻まれし衣」を未使用で得る。
【展開中】この付与札の上の桜花結晶はあなたの開始フェイズの処理でしか移動しない。</t>
  </si>
  <si>
    <t xml:space="preserve">终端
【展开时】从追加牌区域以未使用的状态获得『铭刻于衣』。
【展开中】此付与牌上的樱花结晶只在你的准备阶段的处理步骤中才能被移动。
</t>
  </si>
  <si>
    <t xml:space="preserve">终端
【展开时】从追加牌中将『铭镌之衣』以未使用状态加入王牌。
【展开中】仅在你的准备阶段移除所有付与牌上的樱花结晶时可以移除此牌上的樱花结晶。</t>
  </si>
  <si>
    <r>
      <rPr>
        <sz val="11"/>
        <color rgb="FF000000"/>
        <rFont val="MS PGothic"/>
        <family val="3"/>
        <charset val="128"/>
      </rPr>
      <t xml:space="preserve">종단
【전개시】추가패에서 『각인된 옷감』을 미사용으로 얻는다</t>
    </r>
    <r>
      <rPr>
        <sz val="11"/>
        <color rgb="FF000000"/>
        <rFont val="Calibri"/>
        <family val="3"/>
        <charset val="1"/>
      </rPr>
      <t xml:space="preserve">.
</t>
    </r>
    <r>
      <rPr>
        <sz val="11"/>
        <color rgb="FF000000"/>
        <rFont val="MS PGothic"/>
        <family val="3"/>
        <charset val="128"/>
      </rPr>
      <t xml:space="preserve">【전개중】이 부여패 위의 벛꽃결정은 당신의 개시 페이즈의 처리에 의해서만 이동할 수 있다</t>
    </r>
    <r>
      <rPr>
        <sz val="11"/>
        <color rgb="FF000000"/>
        <rFont val="Calibri"/>
        <family val="3"/>
        <charset val="1"/>
      </rPr>
      <t xml:space="preserve">.</t>
    </r>
  </si>
  <si>
    <t xml:space="preserve">Terminal
Initialize: Add your set aside "Sigiled Robe" to your Special cards, face-down.
Ongoing: Sakura tokens cannot leave this card except as part of the beginning of turn process on your turn.</t>
  </si>
  <si>
    <t xml:space="preserve">22-renri-o-s-4-ex-1</t>
  </si>
  <si>
    <t xml:space="preserve">刻まれし衣</t>
  </si>
  <si>
    <t xml:space="preserve">きざまれしころも</t>
  </si>
  <si>
    <t xml:space="preserve">铭刻于衣</t>
  </si>
  <si>
    <t xml:space="preserve">铭镌之衣</t>
  </si>
  <si>
    <t xml:space="preserve">각인된 옷감</t>
  </si>
  <si>
    <t xml:space="preserve">Sigiled Robe</t>
  </si>
  <si>
    <t xml:space="preserve">【常時】このカードはあなたの「夜山恋離のなれの果て」の上の桜花結晶の個数に応じて、以下のカードの複製となる。
3以上…「久遠ノ花」
2…「完全論破」
1…「望我」
0…「御劔桐子の巫女神楽」</t>
  </si>
  <si>
    <t xml:space="preserve">（各カードの効果については、カードリストよりトコヨ、シンラ、終章ウツロ、レンリの該当カードを参照）</t>
  </si>
  <si>
    <t xml:space="preserve">【常时】此牌依照你的『夜山恋离的惯见之末』之上的樱花结晶的个数，成为以下对应卡牌的复制。
3或以上…『久远之花』
2…『完美驳倒』
1…『夙愿』
1…『御剑桐子的巫女神乐』</t>
  </si>
  <si>
    <t xml:space="preserve">（各张牌的具体效果，请参考卡牌一览中常世、森罗、终章虚路、恋离的对应卡牌。）</t>
  </si>
  <si>
    <t xml:space="preserve">【常时】根据你的『夜山恋离的终幕』上的樱花结晶的数目，此牌成为以下牌的复制。
大于等于3……『久远之花』
2……『完全论破』
1……『夙愿』
0……『御剑桐子的巫女神乐』</t>
  </si>
  <si>
    <t xml:space="preserve">【상시】이 카드는 당신의 『요야마 렌리의 말로』의 위에 놓인 벛꽃결정 수에 따라 이하의 카드의 복제가 된다.
3이상…「영원의 꽃」
2…「완전논파」
1…「망아」
0…「미츠루기 키리코의 무녀카구라」</t>
  </si>
  <si>
    <r>
      <rPr>
        <sz val="10"/>
        <color rgb="FF000000"/>
        <rFont val="MS PGothic"/>
        <family val="3"/>
        <charset val="128"/>
      </rPr>
      <t xml:space="preserve">（각 카드의 효과는 토코요</t>
    </r>
    <r>
      <rPr>
        <sz val="10"/>
        <color rgb="FF000000"/>
        <rFont val="Arial Unicode MS"/>
        <family val="3"/>
        <charset val="129"/>
      </rPr>
      <t xml:space="preserve">, </t>
    </r>
    <r>
      <rPr>
        <sz val="10"/>
        <color rgb="FF000000"/>
        <rFont val="MS PGothic"/>
        <family val="3"/>
        <charset val="128"/>
      </rPr>
      <t xml:space="preserve">신라</t>
    </r>
    <r>
      <rPr>
        <sz val="10"/>
        <color rgb="FF000000"/>
        <rFont val="Arial Unicode MS"/>
        <family val="3"/>
        <charset val="129"/>
      </rPr>
      <t xml:space="preserve">, </t>
    </r>
    <r>
      <rPr>
        <sz val="10"/>
        <color rgb="FF000000"/>
        <rFont val="MS PGothic"/>
        <family val="3"/>
        <charset val="128"/>
      </rPr>
      <t xml:space="preserve">종장 우츠로</t>
    </r>
    <r>
      <rPr>
        <sz val="10"/>
        <color rgb="FF000000"/>
        <rFont val="Arial Unicode MS"/>
        <family val="3"/>
        <charset val="129"/>
      </rPr>
      <t xml:space="preserve">, </t>
    </r>
    <r>
      <rPr>
        <sz val="10"/>
        <color rgb="FF000000"/>
        <rFont val="MS PGothic"/>
        <family val="3"/>
        <charset val="128"/>
      </rPr>
      <t xml:space="preserve">렌리의 카드 리스트를 참조）</t>
    </r>
  </si>
  <si>
    <t xml:space="preserve">Forced: Based on the number of Sakura tokens on your "Renri's Last Gasp", this card is a copy of the following card:
3 or more: "Immortal Flower"
2: "Shake the Mind"
1: "желание"
0: "Kiriko's Sacred Dance"</t>
  </si>
  <si>
    <t xml:space="preserve">(The text of these cards can be found in the card list under "Tokoyo", "Shinra", "Final Chapter Utsuro", and "Renri".)</t>
  </si>
  <si>
    <t xml:space="preserve">22-kiriko-o-s-1</t>
  </si>
  <si>
    <t xml:space="preserve">御劔桐子の巫女神楽</t>
  </si>
  <si>
    <t xml:space="preserve">みつるぎきりこのみこかぐら</t>
  </si>
  <si>
    <t xml:space="preserve">御剑桐子的巫女神乐</t>
  </si>
  <si>
    <t xml:space="preserve">미츠루기 키리코의 무녀카구라</t>
  </si>
  <si>
    <t xml:space="preserve">Kiriko's Sacred Dance</t>
  </si>
  <si>
    <t xml:space="preserve">【使用済】あなたが剣舞により基本動作《纏い》を行うならば、代わりに基本動作《宿し》を行ってもよい。
【使用済】あなたがこのターンに3回目の剣舞を行った時、このカードを使用してもよい。（消費は支払う）</t>
  </si>
  <si>
    <t xml:space="preserve">（「剣舞」は現在のルール上では定義されておらず、意味を持たないキーワードである）</t>
  </si>
  <si>
    <t xml:space="preserve">【使用后】你因剑舞执行基本动作《装附》的时候，可以改为执行基本动作《聚气》。
【使用后】你在每回合里执行第三次剑舞的时候，可以使用这张牌。（需要支付费用）</t>
  </si>
  <si>
    <t xml:space="preserve">（「剑舞」在现在的规则中没有被定义，是没有意义的关键词）</t>
  </si>
  <si>
    <t xml:space="preserve">【使用后】若你由剑舞执行基本动作《装附》，则你可以选择不执行基本动作《装附》，而改为执行基本动作《聚气》。
【使用后】每当你进行本回合内的第3次剑舞时，结算完毕后你可以使用此牌。（需要支付费用）</t>
  </si>
  <si>
    <r>
      <rPr>
        <sz val="11"/>
        <color rgb="FF000000"/>
        <rFont val="MS PGothic"/>
        <family val="3"/>
        <charset val="128"/>
      </rPr>
      <t xml:space="preserve">【사용됨】당신이 검무로 기본동작 《휘감기》를 수행할 때,</t>
    </r>
    <r>
      <rPr>
        <sz val="11"/>
        <color rgb="FF000000"/>
        <rFont val="Arial Unicode MS"/>
        <family val="3"/>
        <charset val="129"/>
      </rPr>
      <t xml:space="preserve"> </t>
    </r>
    <r>
      <rPr>
        <sz val="11"/>
        <color rgb="FF000000"/>
        <rFont val="MS PGothic"/>
        <family val="3"/>
        <charset val="128"/>
      </rPr>
      <t xml:space="preserve">대신 기본동작《품기》를 수행할 수 있다.
【사용됨】당신이 이번 턴에 3회째의 검무를 수행할 때,
이 카드를 사용할 수 있다(비용은 지불한다)</t>
    </r>
  </si>
  <si>
    <t xml:space="preserve">（「검무」는 현재 어떠한 정의도 되어 있지 않은 의미가 없는 키워드다）</t>
  </si>
  <si>
    <t xml:space="preserve">Devoted: If you would perform a Recover basic action with Sword Dance, you may instead perform a Focus basic action.
Devoted: When you Sword Dance for the third time in a turn, you may play this card (paying its cost).</t>
  </si>
  <si>
    <t xml:space="preserve">("Sword Dance" currently has no rules associated with it, so the textbox of this card has no functional effect.)</t>
  </si>
  <si>
    <t xml:space="preserve">normal</t>
  </si>
  <si>
    <t xml:space="preserve">attack</t>
  </si>
  <si>
    <t xml:space="preserve">special</t>
  </si>
  <si>
    <t xml:space="preserve">action</t>
  </si>
  <si>
    <t xml:space="preserve">extra</t>
  </si>
  <si>
    <t xml:space="preserve">variable</t>
  </si>
  <si>
    <t xml:space="preserve">reaction</t>
  </si>
  <si>
    <t xml:space="preserve">storm</t>
  </si>
  <si>
    <t xml:space="preserve">fullpower</t>
  </si>
  <si>
    <t xml:space="preserve">troop</t>
  </si>
  <si>
    <t xml:space="preserve">enhance</t>
  </si>
  <si>
    <t xml:space="preserve">plan</t>
  </si>
</sst>
</file>

<file path=xl/styles.xml><?xml version="1.0" encoding="utf-8"?>
<styleSheet xmlns="http://schemas.openxmlformats.org/spreadsheetml/2006/main">
  <numFmts count="3">
    <numFmt numFmtId="164" formatCode="General"/>
    <numFmt numFmtId="165" formatCode="@"/>
    <numFmt numFmtId="166" formatCode="General"/>
  </numFmts>
  <fonts count="107">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9"/>
      <color rgb="FF000000"/>
      <name val="SimSun"/>
      <family val="0"/>
      <charset val="134"/>
    </font>
    <font>
      <sz val="10"/>
      <color rgb="FF000000"/>
      <name val="SimSun"/>
      <family val="0"/>
      <charset val="134"/>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1"/>
      <color rgb="FF000000"/>
      <name val="Arial"/>
      <family val="2"/>
      <charset val="1"/>
    </font>
    <font>
      <sz val="10"/>
      <color rgb="FFFF0000"/>
      <name val="MS PGothic"/>
      <family val="3"/>
      <charset val="128"/>
    </font>
    <font>
      <sz val="10"/>
      <color rgb="FF000000"/>
      <name val="SimSun"/>
      <family val="3"/>
      <charset val="134"/>
    </font>
    <font>
      <sz val="9"/>
      <name val="宋体"/>
      <family val="0"/>
      <charset val="128"/>
    </font>
    <font>
      <b val="true"/>
      <sz val="10"/>
      <name val="Arial"/>
      <family val="2"/>
      <charset val="1"/>
    </font>
    <font>
      <i val="true"/>
      <sz val="10"/>
      <name val="宋体"/>
      <family val="0"/>
      <charset val="128"/>
    </font>
    <font>
      <sz val="10"/>
      <name val="宋体"/>
      <family val="0"/>
      <charset val="128"/>
    </font>
    <font>
      <b val="true"/>
      <sz val="10"/>
      <name val="宋体"/>
      <family val="0"/>
      <charset val="128"/>
    </font>
    <font>
      <b val="true"/>
      <i val="true"/>
      <sz val="10"/>
      <name val="宋体"/>
      <family val="0"/>
      <charset val="128"/>
    </font>
    <font>
      <b val="true"/>
      <sz val="10"/>
      <color rgb="FF000000"/>
      <name val="Arial"/>
      <family val="2"/>
      <charset val="1"/>
    </font>
    <font>
      <sz val="10"/>
      <name val="Arial"/>
      <family val="2"/>
      <charset val="1"/>
    </font>
    <font>
      <sz val="11"/>
      <color rgb="FF000000"/>
      <name val="SimSun"/>
      <family val="0"/>
      <charset val="134"/>
    </font>
    <font>
      <b val="true"/>
      <i val="true"/>
      <sz val="10"/>
      <color rgb="FF000000"/>
      <name val="SimSun"/>
      <family val="0"/>
      <charset val="134"/>
    </font>
    <font>
      <b val="true"/>
      <sz val="10"/>
      <color rgb="FF000000"/>
      <name val="SimSun"/>
      <family val="0"/>
      <charset val="134"/>
    </font>
    <font>
      <sz val="10"/>
      <name val="MS Gothic"/>
      <family val="3"/>
      <charset val="128"/>
    </font>
    <font>
      <sz val="11"/>
      <color rgb="FF000000"/>
      <name val="ＭＳ Ｐゴシック"/>
      <family val="3"/>
      <charset val="128"/>
    </font>
    <font>
      <sz val="11"/>
      <color rgb="FF000000"/>
      <name val="Malgun Gothic Semilight"/>
      <family val="3"/>
      <charset val="129"/>
    </font>
    <font>
      <sz val="11"/>
      <color rgb="FF000000"/>
      <name val="&quot;MS PGothic&quot;"/>
      <family val="3"/>
      <charset val="128"/>
    </font>
    <font>
      <sz val="9"/>
      <color rgb="FF2A2A2A"/>
      <name val="MS PGothic"/>
      <family val="3"/>
      <charset val="128"/>
    </font>
    <font>
      <sz val="10"/>
      <color rgb="FF2A2A2A"/>
      <name val="SimSun"/>
      <family val="3"/>
      <charset val="134"/>
    </font>
    <font>
      <sz val="11"/>
      <color rgb="FF2A2A2A"/>
      <name val="MS PGothic"/>
      <family val="3"/>
      <charset val="128"/>
    </font>
    <font>
      <b val="true"/>
      <i val="true"/>
      <sz val="10"/>
      <color rgb="FF000000"/>
      <name val="Arial"/>
      <family val="2"/>
      <charset val="1"/>
    </font>
    <font>
      <sz val="11"/>
      <color rgb="FF2A2A2A"/>
      <name val="Arial"/>
      <family val="2"/>
      <charset val="1"/>
    </font>
    <font>
      <b val="true"/>
      <sz val="10"/>
      <name val="ＭＳ Ｐゴシック"/>
      <family val="3"/>
      <charset val="128"/>
    </font>
    <font>
      <b val="true"/>
      <i val="true"/>
      <sz val="10"/>
      <color rgb="FF000000"/>
      <name val="MS PGothic"/>
      <family val="3"/>
      <charset val="128"/>
    </font>
    <font>
      <sz val="9"/>
      <color rgb="FFFF0000"/>
      <name val="ＭＳ ゴシック"/>
      <family val="3"/>
      <charset val="128"/>
    </font>
    <font>
      <sz val="9"/>
      <color rgb="FF000000"/>
      <name val="Arial"/>
      <family val="2"/>
      <charset val="1"/>
    </font>
    <font>
      <sz val="9"/>
      <color rgb="FF000000"/>
      <name val="BatangChe"/>
      <family val="3"/>
      <charset val="129"/>
    </font>
    <font>
      <sz val="9"/>
      <color rgb="FF000000"/>
      <name val="宋体"/>
      <family val="0"/>
      <charset val="128"/>
    </font>
    <font>
      <sz val="10"/>
      <color rgb="FF000000"/>
      <name val="ＭＳ Ｐゴシック"/>
      <family val="3"/>
      <charset val="128"/>
    </font>
    <font>
      <sz val="10"/>
      <color rgb="FF000000"/>
      <name val="宋体"/>
      <family val="0"/>
      <charset val="128"/>
    </font>
    <font>
      <sz val="10"/>
      <name val="ＭＳ Ｐゴシック"/>
      <family val="3"/>
      <charset val="128"/>
    </font>
    <font>
      <sz val="10"/>
      <color rgb="FFFF0000"/>
      <name val="SimSun"/>
      <family val="0"/>
      <charset val="134"/>
    </font>
    <font>
      <sz val="11"/>
      <color rgb="FF000000"/>
      <name val="SimSun"/>
      <family val="3"/>
      <charset val="134"/>
    </font>
    <font>
      <b val="true"/>
      <i val="true"/>
      <sz val="10"/>
      <color rgb="FF000000"/>
      <name val="宋体"/>
      <family val="0"/>
      <charset val="128"/>
    </font>
    <font>
      <sz val="10"/>
      <color rgb="FFFF0000"/>
      <name val="宋体"/>
      <family val="0"/>
      <charset val="128"/>
    </font>
    <font>
      <b val="true"/>
      <sz val="10"/>
      <color rgb="FF000000"/>
      <name val="宋体"/>
      <family val="0"/>
      <charset val="128"/>
    </font>
    <font>
      <sz val="10"/>
      <color rgb="FF000000"/>
      <name val="Malgun Gothic Semilight"/>
      <family val="3"/>
      <charset val="129"/>
    </font>
    <font>
      <sz val="9"/>
      <color rgb="FFFF0000"/>
      <name val="SimSun"/>
      <family val="0"/>
      <charset val="134"/>
    </font>
    <font>
      <i val="true"/>
      <sz val="10"/>
      <color rgb="FF000000"/>
      <name val="ＭＳ ゴシック"/>
      <family val="3"/>
      <charset val="128"/>
    </font>
    <font>
      <sz val="10"/>
      <color rgb="FF000000"/>
      <name val="ＭＳ ゴシック"/>
      <family val="3"/>
      <charset val="128"/>
    </font>
    <font>
      <sz val="10"/>
      <name val="宋体"/>
      <family val="3"/>
      <charset val="128"/>
    </font>
    <font>
      <b val="true"/>
      <sz val="9"/>
      <color rgb="FF000000"/>
      <name val="SimSun"/>
      <family val="0"/>
      <charset val="134"/>
    </font>
    <font>
      <sz val="10"/>
      <color rgb="FF000000"/>
      <name val="NSimSun"/>
      <family val="3"/>
      <charset val="134"/>
    </font>
    <font>
      <sz val="11"/>
      <name val="SimSun"/>
      <family val="0"/>
      <charset val="134"/>
    </font>
    <font>
      <sz val="11"/>
      <name val="MS PGothic"/>
      <family val="3"/>
      <charset val="128"/>
    </font>
    <font>
      <sz val="11"/>
      <name val="Arial"/>
      <family val="2"/>
      <charset val="1"/>
    </font>
    <font>
      <sz val="10"/>
      <color rgb="FF212121"/>
      <name val="Inherit"/>
      <family val="3"/>
      <charset val="128"/>
    </font>
    <font>
      <sz val="10"/>
      <color rgb="FF000000"/>
      <name val="MS PGothic"/>
      <family val="3"/>
      <charset val="134"/>
    </font>
    <font>
      <sz val="9"/>
      <color rgb="FF000000"/>
      <name val="MS PGothic"/>
      <family val="3"/>
      <charset val="128"/>
    </font>
    <font>
      <sz val="11"/>
      <color rgb="FF000000"/>
      <name val="NSimSun"/>
      <family val="3"/>
      <charset val="134"/>
    </font>
    <font>
      <sz val="10"/>
      <name val="MS PGothic"/>
      <family val="3"/>
      <charset val="128"/>
    </font>
    <font>
      <sz val="9"/>
      <color rgb="FF000000"/>
      <name val="MS Gothic"/>
      <family val="3"/>
      <charset val="128"/>
    </font>
    <font>
      <sz val="9"/>
      <color rgb="FF000000"/>
      <name val="宋体"/>
      <family val="3"/>
      <charset val="134"/>
    </font>
    <font>
      <sz val="10"/>
      <color rgb="FF0000FF"/>
      <name val="MS PGothic"/>
      <family val="3"/>
      <charset val="128"/>
    </font>
    <font>
      <sz val="9"/>
      <color rgb="FF0000FF"/>
      <name val="MS PGothic"/>
      <family val="3"/>
      <charset val="128"/>
    </font>
    <font>
      <sz val="10"/>
      <color rgb="FF2A2A2A"/>
      <name val="SimSun"/>
      <family val="0"/>
      <charset val="134"/>
    </font>
    <font>
      <i val="true"/>
      <sz val="10"/>
      <name val="SimSun"/>
      <family val="0"/>
      <charset val="134"/>
    </font>
    <font>
      <sz val="9"/>
      <color rgb="FF000000"/>
      <name val="SimSun"/>
      <family val="3"/>
      <charset val="134"/>
    </font>
    <font>
      <b val="true"/>
      <sz val="10"/>
      <name val="SimSun"/>
      <family val="0"/>
      <charset val="134"/>
    </font>
    <font>
      <sz val="11"/>
      <color rgb="FF0000FF"/>
      <name val="MS PGothic"/>
      <family val="3"/>
      <charset val="128"/>
    </font>
    <font>
      <b val="true"/>
      <sz val="10"/>
      <name val="MS PGothic"/>
      <family val="3"/>
      <charset val="128"/>
    </font>
    <font>
      <sz val="9"/>
      <color rgb="FF000000"/>
      <name val="ＭＳ Ｐゴシック"/>
      <family val="3"/>
      <charset val="128"/>
    </font>
    <font>
      <sz val="9"/>
      <color rgb="FF000000"/>
      <name val="ＭＳ Ｐゴシック"/>
      <family val="3"/>
      <charset val="134"/>
    </font>
    <font>
      <sz val="10"/>
      <color rgb="FFFF0000"/>
      <name val="SimSun"/>
      <family val="3"/>
      <charset val="134"/>
    </font>
    <font>
      <i val="true"/>
      <sz val="10"/>
      <name val="Arial"/>
      <family val="2"/>
      <charset val="1"/>
    </font>
    <font>
      <sz val="9"/>
      <color rgb="FF000000"/>
      <name val="NSimSun"/>
      <family val="3"/>
      <charset val="134"/>
    </font>
    <font>
      <sz val="10"/>
      <color rgb="FF000000"/>
      <name val="ＭＳ Ｐゴシック"/>
      <family val="3"/>
      <charset val="134"/>
    </font>
    <font>
      <sz val="10"/>
      <name val="Malgun Gothic Semilight"/>
      <family val="3"/>
      <charset val="129"/>
    </font>
    <font>
      <sz val="10"/>
      <name val="ＭＳ Ｐゴシック"/>
      <family val="2"/>
      <charset val="128"/>
    </font>
    <font>
      <sz val="10"/>
      <name val="돋움"/>
      <family val="3"/>
      <charset val="129"/>
    </font>
    <font>
      <sz val="10"/>
      <color rgb="FF000000"/>
      <name val="돋움"/>
      <family val="3"/>
      <charset val="129"/>
    </font>
    <font>
      <sz val="10"/>
      <name val="맑은 고딕"/>
      <family val="3"/>
      <charset val="129"/>
    </font>
    <font>
      <sz val="10"/>
      <name val="MS PGothic"/>
      <family val="2"/>
      <charset val="128"/>
    </font>
    <font>
      <sz val="10"/>
      <name val="돋움"/>
      <family val="2"/>
      <charset val="129"/>
    </font>
    <font>
      <sz val="10"/>
      <color rgb="FF4F81BD"/>
      <name val="ＭＳ Ｐゴシック"/>
      <family val="3"/>
      <charset val="128"/>
    </font>
    <font>
      <sz val="10"/>
      <color rgb="FF4F81BD"/>
      <name val="Malgun Gothic Semilight"/>
      <family val="3"/>
      <charset val="129"/>
    </font>
    <font>
      <sz val="10"/>
      <color rgb="FF000000"/>
      <name val="맑은 고딕"/>
      <family val="3"/>
      <charset val="129"/>
    </font>
    <font>
      <sz val="10"/>
      <color rgb="FF000000"/>
      <name val="MS PGothic"/>
      <family val="2"/>
      <charset val="128"/>
    </font>
    <font>
      <sz val="10"/>
      <color rgb="FF000000"/>
      <name val="맑은 고딕"/>
      <family val="2"/>
      <charset val="129"/>
    </font>
    <font>
      <sz val="10"/>
      <color rgb="FF000000"/>
      <name val="돋움"/>
      <family val="2"/>
      <charset val="129"/>
    </font>
    <font>
      <sz val="10"/>
      <name val="맑은 고딕"/>
      <family val="2"/>
      <charset val="129"/>
    </font>
    <font>
      <sz val="10"/>
      <color rgb="FF000000"/>
      <name val="Dotum"/>
      <family val="3"/>
      <charset val="128"/>
    </font>
    <font>
      <sz val="11"/>
      <color rgb="FF000000"/>
      <name val="맑은 고딕"/>
      <family val="3"/>
      <charset val="129"/>
    </font>
    <font>
      <sz val="11"/>
      <color rgb="FF000000"/>
      <name val="Calibri"/>
      <family val="3"/>
      <charset val="1"/>
    </font>
    <font>
      <sz val="10"/>
      <color rgb="FF000000"/>
      <name val="MS PGothic"/>
      <family val="0"/>
      <charset val="1"/>
    </font>
    <font>
      <sz val="11"/>
      <color rgb="FF000000"/>
      <name val="MS PGothic"/>
      <family val="2"/>
      <charset val="1"/>
    </font>
    <font>
      <sz val="11"/>
      <color rgb="FF000000"/>
      <name val="돋움"/>
      <family val="2"/>
      <charset val="129"/>
    </font>
    <font>
      <sz val="11"/>
      <color rgb="FF000000"/>
      <name val="Calibri"/>
      <family val="2"/>
      <charset val="1"/>
    </font>
    <font>
      <sz val="11"/>
      <color rgb="FF000000"/>
      <name val="Arial Unicode MS"/>
      <family val="2"/>
      <charset val="129"/>
    </font>
    <font>
      <sz val="11"/>
      <color rgb="FF000000"/>
      <name val="Arial Unicode MS"/>
      <family val="3"/>
      <charset val="129"/>
    </font>
    <font>
      <strike val="true"/>
      <sz val="10"/>
      <color rgb="FF000000"/>
      <name val="MS PGothic"/>
      <family val="3"/>
      <charset val="128"/>
    </font>
    <font>
      <sz val="10"/>
      <color rgb="FFD9D9D9"/>
      <name val="Arial"/>
      <family val="2"/>
      <charset val="1"/>
    </font>
    <font>
      <sz val="10"/>
      <color rgb="FF000000"/>
      <name val="Arial Unicode MS"/>
      <family val="3"/>
      <charset val="129"/>
    </font>
  </fonts>
  <fills count="6">
    <fill>
      <patternFill patternType="none"/>
    </fill>
    <fill>
      <patternFill patternType="gray125"/>
    </fill>
    <fill>
      <patternFill patternType="solid">
        <fgColor rgb="FFBFBFBF"/>
        <bgColor rgb="FFCCCCCC"/>
      </patternFill>
    </fill>
    <fill>
      <patternFill patternType="solid">
        <fgColor rgb="FFFFFFFF"/>
        <bgColor rgb="FFFFFFCC"/>
      </patternFill>
    </fill>
    <fill>
      <patternFill patternType="solid">
        <fgColor rgb="FFFDEADA"/>
        <bgColor rgb="FFFFFFCC"/>
      </patternFill>
    </fill>
    <fill>
      <patternFill patternType="solid">
        <fgColor rgb="FFFFFFCC"/>
        <bgColor rgb="FFFDEADA"/>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220">
    <xf numFmtId="164" fontId="0" fillId="0" borderId="0" xfId="0" applyFont="fals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true" applyAlignment="true" applyProtection="false">
      <alignment horizontal="general" vertical="center" textRotation="0" wrapText="false" indent="0" shrinkToFit="false"/>
      <protection locked="true" hidden="false"/>
    </xf>
    <xf numFmtId="165" fontId="7"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5" fontId="8" fillId="0"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general" vertical="center" textRotation="0" wrapText="false" indent="0" shrinkToFit="false"/>
      <protection locked="true" hidden="false"/>
    </xf>
    <xf numFmtId="165" fontId="0" fillId="0" borderId="1" xfId="0" applyFont="true" applyBorder="true" applyAlignment="true" applyProtection="false">
      <alignment horizontal="general" vertical="center" textRotation="0" wrapText="true" indent="0" shrinkToFit="false"/>
      <protection locked="true" hidden="false"/>
    </xf>
    <xf numFmtId="166" fontId="10" fillId="0" borderId="0" xfId="0" applyFont="true" applyBorder="false" applyAlignment="true" applyProtection="false">
      <alignment horizontal="general" vertical="center" textRotation="0" wrapText="false" indent="0" shrinkToFit="false"/>
      <protection locked="true" hidden="false"/>
    </xf>
    <xf numFmtId="166" fontId="11" fillId="0" borderId="0" xfId="21" applyFont="true" applyBorder="false" applyAlignment="true" applyProtection="false">
      <alignment horizontal="general" vertical="center" textRotation="0" wrapText="false" indent="0" shrinkToFit="false"/>
      <protection locked="true" hidden="false"/>
    </xf>
    <xf numFmtId="166" fontId="12" fillId="0" borderId="0" xfId="21" applyFont="true" applyBorder="false" applyAlignment="true" applyProtection="false">
      <alignment horizontal="general" vertical="center" textRotation="0" wrapText="fals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5" fontId="14" fillId="0" borderId="0" xfId="0" applyFont="true" applyBorder="false" applyAlignment="true" applyProtection="false">
      <alignment horizontal="general" vertical="center" textRotation="0" wrapText="false" indent="0" shrinkToFit="false"/>
      <protection locked="true" hidden="false"/>
    </xf>
    <xf numFmtId="165" fontId="15"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5" fontId="28" fillId="0" borderId="1" xfId="0" applyFont="true" applyBorder="true" applyAlignment="true" applyProtection="false">
      <alignment horizontal="general" vertical="center" textRotation="0" wrapText="tru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33" fillId="0" borderId="1" xfId="0" applyFont="true" applyBorder="true" applyAlignment="true" applyProtection="false">
      <alignment horizontal="general" vertical="center" textRotation="0" wrapText="true" indent="0" shrinkToFit="false"/>
      <protection locked="true" hidden="false"/>
    </xf>
    <xf numFmtId="164" fontId="34" fillId="0" borderId="0" xfId="0" applyFont="true" applyBorder="fals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center" textRotation="0" wrapText="true" indent="0" shrinkToFit="false"/>
      <protection locked="true" hidden="false"/>
    </xf>
    <xf numFmtId="164" fontId="32"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5" fontId="7" fillId="3" borderId="0" xfId="0" applyFont="true" applyBorder="true" applyAlignment="true" applyProtection="false">
      <alignment horizontal="general" vertical="center" textRotation="0" wrapText="false" indent="0" shrinkToFit="false"/>
      <protection locked="true" hidden="false"/>
    </xf>
    <xf numFmtId="164" fontId="37" fillId="0" borderId="0" xfId="0" applyFont="true" applyBorder="false" applyAlignment="true" applyProtection="false">
      <alignment horizontal="general" vertical="bottom" textRotation="0" wrapText="true" indent="0" shrinkToFit="false"/>
      <protection locked="true" hidden="false"/>
    </xf>
    <xf numFmtId="166" fontId="3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39" fillId="3" borderId="0"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true" applyProtection="false">
      <alignment horizontal="general" vertical="bottom" textRotation="0" wrapText="true" indent="0" shrinkToFit="false"/>
      <protection locked="true" hidden="false"/>
    </xf>
    <xf numFmtId="165" fontId="13"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45" fillId="0" borderId="0" xfId="0" applyFont="true" applyBorder="false" applyAlignment="true" applyProtection="false">
      <alignment horizontal="general" vertical="center"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45" fillId="0" borderId="0" xfId="0" applyFont="true" applyBorder="false" applyAlignment="true" applyProtection="false">
      <alignment horizontal="general" vertical="center" textRotation="0" wrapText="false" indent="0" shrinkToFit="false"/>
      <protection locked="true" hidden="false"/>
    </xf>
    <xf numFmtId="164" fontId="46"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47" fillId="0" borderId="0" xfId="0" applyFont="true" applyBorder="false" applyAlignment="true" applyProtection="false">
      <alignment horizontal="general" vertical="bottom" textRotation="0" wrapText="true" indent="0" shrinkToFit="false"/>
      <protection locked="true" hidden="false"/>
    </xf>
    <xf numFmtId="164" fontId="43" fillId="0" borderId="0" xfId="0" applyFont="true" applyBorder="false" applyAlignment="true" applyProtection="false">
      <alignment horizontal="general" vertical="center" textRotation="0" wrapText="true" indent="0" shrinkToFit="false"/>
      <protection locked="true" hidden="false"/>
    </xf>
    <xf numFmtId="164" fontId="48" fillId="0" borderId="0" xfId="0" applyFont="true" applyBorder="false" applyAlignment="true" applyProtection="false">
      <alignment horizontal="general" vertical="center" textRotation="0" wrapText="true" indent="0" shrinkToFit="false"/>
      <protection locked="true" hidden="false"/>
    </xf>
    <xf numFmtId="164" fontId="49"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5" fontId="42" fillId="0" borderId="0" xfId="0" applyFont="true" applyBorder="false" applyAlignment="true" applyProtection="false">
      <alignment horizontal="general" vertical="center" textRotation="0" wrapText="false" indent="0" shrinkToFit="false"/>
      <protection locked="true" hidden="false"/>
    </xf>
    <xf numFmtId="165" fontId="51" fillId="0" borderId="0" xfId="0" applyFont="true" applyBorder="false" applyAlignment="true" applyProtection="false">
      <alignment horizontal="general" vertical="top" textRotation="0" wrapText="true" indent="0" shrinkToFit="false"/>
      <protection locked="true" hidden="false"/>
    </xf>
    <xf numFmtId="165" fontId="14" fillId="2" borderId="0" xfId="0" applyFont="true" applyBorder="true" applyAlignment="true" applyProtection="false">
      <alignment horizontal="general" vertical="center" textRotation="0" wrapText="false" indent="0" shrinkToFit="false"/>
      <protection locked="true" hidden="false"/>
    </xf>
    <xf numFmtId="165" fontId="14" fillId="0" borderId="0" xfId="0" applyFont="true" applyBorder="false" applyAlignment="true" applyProtection="false">
      <alignment horizontal="general" vertical="center" textRotation="0" wrapText="true" indent="0" shrinkToFit="false"/>
      <protection locked="true" hidden="false"/>
    </xf>
    <xf numFmtId="165" fontId="45" fillId="0" borderId="0" xfId="0" applyFont="true" applyBorder="false" applyAlignment="true" applyProtection="false">
      <alignment horizontal="general" vertical="center" textRotation="0" wrapText="true" indent="0" shrinkToFit="false"/>
      <protection locked="true" hidden="false"/>
    </xf>
    <xf numFmtId="166" fontId="38"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2" fillId="0" borderId="0" xfId="0" applyFont="true" applyBorder="false" applyAlignment="true" applyProtection="false">
      <alignment horizontal="general" vertical="bottom" textRotation="0" wrapText="true" indent="0" shrinkToFit="false"/>
      <protection locked="true" hidden="false"/>
    </xf>
    <xf numFmtId="164" fontId="53" fillId="0" borderId="0" xfId="0" applyFont="true" applyBorder="false" applyAlignment="tru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true" indent="0" shrinkToFit="false"/>
      <protection locked="true" hidden="false"/>
    </xf>
    <xf numFmtId="165" fontId="42" fillId="0" borderId="0" xfId="0" applyFont="true" applyBorder="false" applyAlignment="true" applyProtection="false">
      <alignment horizontal="general" vertical="center" textRotation="0" wrapText="true" indent="0" shrinkToFit="false"/>
      <protection locked="true" hidden="false"/>
    </xf>
    <xf numFmtId="164" fontId="60" fillId="3" borderId="0" xfId="0" applyFont="true" applyBorder="true" applyAlignment="true" applyProtection="false">
      <alignment horizontal="left" vertical="bottom" textRotation="0" wrapText="true" indent="0" shrinkToFit="false"/>
      <protection locked="true" hidden="false"/>
    </xf>
    <xf numFmtId="165" fontId="61"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62"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left"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5" fontId="7" fillId="0" borderId="0" xfId="21" applyFont="true" applyBorder="false" applyAlignment="true" applyProtection="false">
      <alignment horizontal="general" vertical="center" textRotation="0" wrapText="false" indent="0" shrinkToFit="false"/>
      <protection locked="true" hidden="false"/>
    </xf>
    <xf numFmtId="164" fontId="5" fillId="0" borderId="0" xfId="21" applyFont="true" applyBorder="false" applyAlignment="true" applyProtection="false">
      <alignment horizontal="general" vertical="center" textRotation="0" wrapText="false" indent="0" shrinkToFit="false"/>
      <protection locked="true" hidden="false"/>
    </xf>
    <xf numFmtId="164" fontId="62" fillId="0" borderId="0" xfId="21" applyFont="true" applyBorder="false" applyAlignment="true" applyProtection="false">
      <alignment horizontal="general" vertical="center" textRotation="0" wrapText="false" indent="0" shrinkToFit="false"/>
      <protection locked="true" hidden="false"/>
    </xf>
    <xf numFmtId="165" fontId="66" fillId="0" borderId="0" xfId="21" applyFont="true" applyBorder="true" applyAlignment="true" applyProtection="false">
      <alignment horizontal="general" vertical="top" textRotation="0" wrapText="false" indent="0" shrinkToFit="false"/>
      <protection locked="true" hidden="false"/>
    </xf>
    <xf numFmtId="165" fontId="7" fillId="2" borderId="0" xfId="21" applyFont="true" applyBorder="true" applyAlignment="true" applyProtection="false">
      <alignment horizontal="general" vertical="center" textRotation="0" wrapText="false" indent="0" shrinkToFit="false"/>
      <protection locked="true" hidden="false"/>
    </xf>
    <xf numFmtId="165" fontId="7" fillId="0" borderId="0" xfId="21" applyFont="true" applyBorder="false" applyAlignment="true" applyProtection="false">
      <alignment horizontal="general" vertical="center" textRotation="0" wrapText="true" indent="0" shrinkToFit="false"/>
      <protection locked="true" hidden="false"/>
    </xf>
    <xf numFmtId="164" fontId="7" fillId="0" borderId="0" xfId="21" applyFont="true" applyBorder="false" applyAlignment="true" applyProtection="false">
      <alignment horizontal="general" vertical="center" textRotation="0" wrapText="false" indent="0" shrinkToFit="false"/>
      <protection locked="true" hidden="false"/>
    </xf>
    <xf numFmtId="165" fontId="9" fillId="0" borderId="0" xfId="21" applyFont="true" applyBorder="false" applyAlignment="true" applyProtection="false">
      <alignment horizontal="general" vertical="center" textRotation="0" wrapText="false" indent="0" shrinkToFit="false"/>
      <protection locked="true" hidden="false"/>
    </xf>
    <xf numFmtId="165" fontId="67" fillId="0" borderId="0" xfId="21" applyFont="true" applyBorder="false" applyAlignment="true" applyProtection="false">
      <alignment horizontal="general" vertical="center" textRotation="0" wrapText="false" indent="0" shrinkToFit="false"/>
      <protection locked="true" hidden="false"/>
    </xf>
    <xf numFmtId="165" fontId="67" fillId="0" borderId="0" xfId="21" applyFont="true" applyBorder="false" applyAlignment="true" applyProtection="false">
      <alignment horizontal="general" vertical="center" textRotation="0" wrapText="true" indent="0" shrinkToFit="false"/>
      <protection locked="true" hidden="false"/>
    </xf>
    <xf numFmtId="165" fontId="66" fillId="0" borderId="0" xfId="21" applyFont="true" applyBorder="true" applyAlignment="true" applyProtection="false">
      <alignment horizontal="general" vertical="top" textRotation="0" wrapText="true" indent="0" shrinkToFit="false"/>
      <protection locked="true" hidden="false"/>
    </xf>
    <xf numFmtId="165" fontId="9" fillId="0" borderId="0" xfId="21" applyFont="true" applyBorder="false" applyAlignment="true" applyProtection="false">
      <alignment horizontal="general" vertical="center" textRotation="0" wrapText="true" indent="0" shrinkToFit="false"/>
      <protection locked="true" hidden="false"/>
    </xf>
    <xf numFmtId="165" fontId="5" fillId="0" borderId="1" xfId="21" applyFont="true" applyBorder="true" applyAlignment="true" applyProtection="false">
      <alignment horizontal="general" vertical="center" textRotation="0" wrapText="true" indent="0" shrinkToFit="false"/>
      <protection locked="true" hidden="false"/>
    </xf>
    <xf numFmtId="166" fontId="10" fillId="0" borderId="0" xfId="21" applyFont="true" applyBorder="false" applyAlignment="true" applyProtection="false">
      <alignment horizontal="general" vertical="center" textRotation="0" wrapText="false" indent="0" shrinkToFit="false"/>
      <protection locked="true" hidden="false"/>
    </xf>
    <xf numFmtId="164" fontId="23" fillId="0" borderId="0" xfId="21" applyFont="true" applyBorder="false" applyAlignment="true" applyProtection="false">
      <alignment horizontal="general" vertical="bottom" textRotation="0" wrapText="true" indent="0" shrinkToFit="false"/>
      <protection locked="true" hidden="false"/>
    </xf>
    <xf numFmtId="164" fontId="24" fillId="0" borderId="0" xfId="21" applyFont="true" applyBorder="false" applyAlignment="true" applyProtection="false">
      <alignment horizontal="general" vertical="center" textRotation="0" wrapText="false" indent="0" shrinkToFit="false"/>
      <protection locked="true" hidden="false"/>
    </xf>
    <xf numFmtId="164" fontId="68" fillId="0" borderId="0" xfId="21" applyFont="true" applyBorder="false" applyAlignment="true" applyProtection="false">
      <alignment horizontal="general" vertical="center" textRotation="0" wrapText="true" indent="0" shrinkToFit="false"/>
      <protection locked="true" hidden="false"/>
    </xf>
    <xf numFmtId="164" fontId="31" fillId="0" borderId="0" xfId="21" applyFont="true" applyBorder="false" applyAlignment="true" applyProtection="false">
      <alignment horizontal="general" vertical="center" textRotation="0" wrapText="true" indent="0" shrinkToFit="false"/>
      <protection locked="true" hidden="false"/>
    </xf>
    <xf numFmtId="164" fontId="69" fillId="0" borderId="0" xfId="21" applyFont="true" applyBorder="false" applyAlignment="true" applyProtection="false">
      <alignment horizontal="general" vertical="center" textRotation="0" wrapText="true" indent="0" shrinkToFit="false"/>
      <protection locked="true" hidden="false"/>
    </xf>
    <xf numFmtId="164" fontId="33" fillId="0" borderId="1" xfId="21" applyFont="true" applyBorder="true" applyAlignment="true" applyProtection="false">
      <alignment horizontal="general" vertical="center" textRotation="0" wrapText="true" indent="0" shrinkToFit="false"/>
      <protection locked="true" hidden="false"/>
    </xf>
    <xf numFmtId="164" fontId="70" fillId="0" borderId="0" xfId="21" applyFont="true" applyBorder="false" applyAlignment="true" applyProtection="false">
      <alignment horizontal="general" vertical="bottom" textRotation="0" wrapText="true" indent="0" shrinkToFit="false"/>
      <protection locked="true" hidden="false"/>
    </xf>
    <xf numFmtId="164" fontId="9" fillId="0" borderId="0" xfId="21" applyFont="true" applyBorder="false" applyAlignment="true" applyProtection="false">
      <alignment horizontal="general" vertical="center" textRotation="0" wrapText="true" indent="0" shrinkToFit="false"/>
      <protection locked="true" hidden="false"/>
    </xf>
    <xf numFmtId="164" fontId="17" fillId="0" borderId="0" xfId="21" applyFont="true" applyBorder="false" applyAlignment="true" applyProtection="false">
      <alignment horizontal="general" vertical="bottom" textRotation="0" wrapText="true" indent="0" shrinkToFit="false"/>
      <protection locked="true" hidden="false"/>
    </xf>
    <xf numFmtId="165" fontId="71" fillId="0" borderId="0" xfId="21" applyFont="true" applyBorder="true" applyAlignment="true" applyProtection="false">
      <alignment horizontal="general" vertical="top" textRotation="0" wrapText="true" indent="0" shrinkToFit="false"/>
      <protection locked="true" hidden="false"/>
    </xf>
    <xf numFmtId="164" fontId="72" fillId="0" borderId="0" xfId="21" applyFont="true" applyBorder="false" applyAlignment="true" applyProtection="false">
      <alignment horizontal="general" vertical="bottom" textRotation="0" wrapText="true" indent="0" shrinkToFit="false"/>
      <protection locked="true" hidden="false"/>
    </xf>
    <xf numFmtId="165" fontId="5" fillId="0" borderId="0" xfId="21" applyFont="true" applyBorder="false" applyAlignment="true" applyProtection="false">
      <alignment horizontal="general" vertical="center" textRotation="0" wrapText="false" indent="0" shrinkToFit="false"/>
      <protection locked="true" hidden="false"/>
    </xf>
    <xf numFmtId="165" fontId="73" fillId="0" borderId="0" xfId="21" applyFont="true" applyBorder="false" applyAlignment="true" applyProtection="false">
      <alignment horizontal="general" vertical="center" textRotation="0" wrapText="false" indent="0" shrinkToFit="false"/>
      <protection locked="true" hidden="false"/>
    </xf>
    <xf numFmtId="164" fontId="31" fillId="0" borderId="0" xfId="21" applyFont="true" applyBorder="false" applyAlignment="true" applyProtection="false">
      <alignment horizontal="general" vertical="center" textRotation="0" wrapText="false" indent="0" shrinkToFit="false"/>
      <protection locked="true" hidden="false"/>
    </xf>
    <xf numFmtId="164" fontId="5" fillId="0" borderId="0" xfId="21" applyFont="true" applyBorder="false" applyAlignment="true" applyProtection="false">
      <alignment horizontal="general" vertical="center" textRotation="0" wrapText="true" indent="0" shrinkToFit="false"/>
      <protection locked="true" hidden="false"/>
    </xf>
    <xf numFmtId="164" fontId="28" fillId="0" borderId="0" xfId="21" applyFont="true" applyBorder="false" applyAlignment="true" applyProtection="false">
      <alignment horizontal="general" vertical="center" textRotation="0" wrapText="false" indent="0" shrinkToFit="false"/>
      <protection locked="true" hidden="false"/>
    </xf>
    <xf numFmtId="165" fontId="42" fillId="0" borderId="0" xfId="21" applyFont="true" applyBorder="false" applyAlignment="true" applyProtection="false">
      <alignment horizontal="general" vertical="center" textRotation="0" wrapText="false" indent="0" shrinkToFit="false"/>
      <protection locked="true" hidden="false"/>
    </xf>
    <xf numFmtId="165" fontId="75" fillId="0" borderId="0" xfId="21" applyFont="true" applyBorder="false" applyAlignment="true" applyProtection="false">
      <alignment horizontal="general" vertical="top" textRotation="0" wrapText="false" indent="0" shrinkToFit="false"/>
      <protection locked="true" hidden="false"/>
    </xf>
    <xf numFmtId="165" fontId="42" fillId="2" borderId="0" xfId="21" applyFont="true" applyBorder="true" applyAlignment="true" applyProtection="false">
      <alignment horizontal="general" vertical="center" textRotation="0" wrapText="false" indent="0" shrinkToFit="false"/>
      <protection locked="true" hidden="false"/>
    </xf>
    <xf numFmtId="165" fontId="42" fillId="0" borderId="0" xfId="21" applyFont="true" applyBorder="false" applyAlignment="true" applyProtection="false">
      <alignment horizontal="general" vertical="center" textRotation="0" wrapText="true" indent="0" shrinkToFit="false"/>
      <protection locked="true" hidden="false"/>
    </xf>
    <xf numFmtId="164" fontId="42" fillId="0" borderId="0" xfId="21" applyFont="true" applyBorder="false" applyAlignment="true" applyProtection="false">
      <alignment horizontal="general" vertical="center" textRotation="0" wrapText="false" indent="0" shrinkToFit="false"/>
      <protection locked="true" hidden="false"/>
    </xf>
    <xf numFmtId="165" fontId="44" fillId="0" borderId="0" xfId="21" applyFont="true" applyBorder="false" applyAlignment="true" applyProtection="false">
      <alignment horizontal="general" vertical="center" textRotation="0" wrapText="true" indent="0" shrinkToFit="false"/>
      <protection locked="true" hidden="false"/>
    </xf>
    <xf numFmtId="165" fontId="75" fillId="0" borderId="0" xfId="21" applyFont="true" applyBorder="false" applyAlignment="true" applyProtection="false">
      <alignment horizontal="general" vertical="top" textRotation="0" wrapText="true" indent="0" shrinkToFit="false"/>
      <protection locked="true" hidden="false"/>
    </xf>
    <xf numFmtId="165" fontId="43" fillId="0" borderId="0" xfId="0" applyFont="true" applyBorder="true" applyAlignment="true" applyProtection="false">
      <alignment horizontal="general" vertical="center" textRotation="0" wrapText="false" indent="0" shrinkToFit="false"/>
      <protection locked="true" hidden="false"/>
    </xf>
    <xf numFmtId="165" fontId="76" fillId="0" borderId="0" xfId="21" applyFont="true" applyBorder="false" applyAlignment="true" applyProtection="false">
      <alignment horizontal="general" vertical="top" textRotation="0" wrapText="true" indent="0" shrinkToFit="false"/>
      <protection locked="true" hidden="false"/>
    </xf>
    <xf numFmtId="165" fontId="15" fillId="0" borderId="0" xfId="0" applyFont="true" applyBorder="false" applyAlignment="true" applyProtection="false">
      <alignment horizontal="left" vertical="center" textRotation="0" wrapText="true" indent="0" shrinkToFit="false"/>
      <protection locked="true" hidden="false"/>
    </xf>
    <xf numFmtId="164" fontId="43" fillId="0" borderId="0" xfId="0" applyFont="true" applyBorder="true" applyAlignment="true" applyProtection="false">
      <alignment horizontal="general" vertical="bottom" textRotation="0" wrapText="false" indent="0" shrinkToFit="false"/>
      <protection locked="true" hidden="false"/>
    </xf>
    <xf numFmtId="164" fontId="42" fillId="0" borderId="0" xfId="21" applyFont="true" applyBorder="false" applyAlignment="true" applyProtection="false">
      <alignment horizontal="left" vertical="bottom" textRotation="0" wrapText="true" indent="0" shrinkToFit="false"/>
      <protection locked="true" hidden="false"/>
    </xf>
    <xf numFmtId="165" fontId="43" fillId="0" borderId="0" xfId="0" applyFont="true" applyBorder="false" applyAlignment="true" applyProtection="false">
      <alignment horizontal="left" vertical="center" textRotation="0" wrapText="true" indent="0" shrinkToFit="false"/>
      <protection locked="true" hidden="false"/>
    </xf>
    <xf numFmtId="165" fontId="77" fillId="0" borderId="0" xfId="0" applyFont="true" applyBorder="false" applyAlignment="true" applyProtection="false">
      <alignment horizontal="left" vertical="center" textRotation="0" wrapText="true" indent="0" shrinkToFit="false"/>
      <protection locked="true" hidden="false"/>
    </xf>
    <xf numFmtId="164" fontId="42" fillId="0" borderId="0" xfId="21" applyFont="true" applyBorder="false" applyAlignment="true" applyProtection="false">
      <alignment horizontal="general" vertical="bottom" textRotation="0" wrapText="false" indent="0" shrinkToFit="false"/>
      <protection locked="true" hidden="false"/>
    </xf>
    <xf numFmtId="165" fontId="50" fillId="0" borderId="0" xfId="21" applyFont="true" applyBorder="false" applyAlignment="true" applyProtection="false">
      <alignment horizontal="general" vertical="center" textRotation="0" wrapText="true" indent="0" shrinkToFit="false"/>
      <protection locked="true" hidden="false"/>
    </xf>
    <xf numFmtId="165" fontId="75" fillId="0" borderId="0" xfId="0" applyFont="true" applyBorder="false" applyAlignment="true" applyProtection="false">
      <alignment horizontal="general" vertical="top" textRotation="0" wrapText="false" indent="0" shrinkToFit="false"/>
      <protection locked="true" hidden="false"/>
    </xf>
    <xf numFmtId="164" fontId="42" fillId="0" borderId="0" xfId="0" applyFont="true" applyBorder="false" applyAlignment="true" applyProtection="false">
      <alignment horizontal="general" vertical="bottom" textRotation="0" wrapText="false" indent="0" shrinkToFit="false"/>
      <protection locked="true" hidden="false"/>
    </xf>
    <xf numFmtId="165" fontId="42" fillId="0" borderId="0" xfId="0" applyFont="true" applyBorder="true" applyAlignment="true" applyProtection="false">
      <alignment horizontal="general" vertical="center" textRotation="0" wrapText="false" indent="0" shrinkToFit="false"/>
      <protection locked="true" hidden="false"/>
    </xf>
    <xf numFmtId="165" fontId="42" fillId="3" borderId="0" xfId="0" applyFont="true" applyBorder="false" applyAlignment="true" applyProtection="false">
      <alignment horizontal="general" vertical="center" textRotation="0" wrapText="false" indent="0" shrinkToFit="false"/>
      <protection locked="true" hidden="false"/>
    </xf>
    <xf numFmtId="165" fontId="44" fillId="0" borderId="0" xfId="0" applyFont="true" applyBorder="false" applyAlignment="true" applyProtection="false">
      <alignment horizontal="general" vertical="center" textRotation="0" wrapText="true" indent="0" shrinkToFit="false"/>
      <protection locked="true" hidden="false"/>
    </xf>
    <xf numFmtId="165" fontId="75" fillId="0" borderId="0" xfId="0" applyFont="true" applyBorder="false" applyAlignment="true" applyProtection="false">
      <alignment horizontal="general" vertical="top" textRotation="0" wrapText="true" indent="0" shrinkToFit="false"/>
      <protection locked="true" hidden="false"/>
    </xf>
    <xf numFmtId="164" fontId="42" fillId="0" borderId="0" xfId="0" applyFont="true" applyBorder="false" applyAlignment="true" applyProtection="false">
      <alignment horizontal="left" vertical="bottom" textRotation="0" wrapText="true" indent="0" shrinkToFit="false"/>
      <protection locked="true" hidden="false"/>
    </xf>
    <xf numFmtId="165" fontId="42" fillId="3" borderId="0" xfId="0" applyFont="true" applyBorder="true" applyAlignment="true" applyProtection="false">
      <alignment horizontal="general" vertical="center" textRotation="0" wrapText="false" indent="0" shrinkToFit="false"/>
      <protection locked="true" hidden="false"/>
    </xf>
    <xf numFmtId="165" fontId="42" fillId="3" borderId="0" xfId="0" applyFont="true" applyBorder="tru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false" indent="0" shrinkToFit="false"/>
      <protection locked="true" hidden="false"/>
    </xf>
    <xf numFmtId="165" fontId="42" fillId="2" borderId="0" xfId="0" applyFont="true" applyBorder="true" applyAlignment="true" applyProtection="false">
      <alignment horizontal="general" vertical="center" textRotation="0" wrapText="false" indent="0" shrinkToFit="false"/>
      <protection locked="true" hidden="false"/>
    </xf>
    <xf numFmtId="164" fontId="42" fillId="0" borderId="0" xfId="0" applyFont="true" applyBorder="false" applyAlignment="true" applyProtection="false">
      <alignment horizontal="left" vertical="bottom" textRotation="0" wrapText="false" indent="0" shrinkToFit="false"/>
      <protection locked="true" hidden="false"/>
    </xf>
    <xf numFmtId="165" fontId="79" fillId="0" borderId="0" xfId="0" applyFont="true" applyBorder="false" applyAlignment="true" applyProtection="false">
      <alignment horizontal="general" vertical="top" textRotation="0" wrapText="true" indent="0" shrinkToFit="false"/>
      <protection locked="true" hidden="false"/>
    </xf>
    <xf numFmtId="165" fontId="42" fillId="4" borderId="0" xfId="0" applyFont="true" applyBorder="false" applyAlignment="true" applyProtection="false">
      <alignment horizontal="general" vertical="center" textRotation="0" wrapText="false" indent="0" shrinkToFit="false"/>
      <protection locked="true" hidden="false"/>
    </xf>
    <xf numFmtId="165" fontId="75" fillId="4" borderId="0" xfId="0" applyFont="true" applyBorder="false" applyAlignment="true" applyProtection="false">
      <alignment horizontal="general" vertical="top" textRotation="0" wrapText="false" indent="0" shrinkToFit="false"/>
      <protection locked="true" hidden="false"/>
    </xf>
    <xf numFmtId="164" fontId="42" fillId="4" borderId="0" xfId="0" applyFont="true" applyBorder="false" applyAlignment="true" applyProtection="false">
      <alignment horizontal="general" vertical="bottom" textRotation="0" wrapText="false" indent="0" shrinkToFit="false"/>
      <protection locked="true" hidden="false"/>
    </xf>
    <xf numFmtId="165" fontId="42" fillId="4" borderId="0" xfId="0" applyFont="true" applyBorder="true" applyAlignment="true" applyProtection="false">
      <alignment horizontal="general" vertical="center" textRotation="0" wrapText="false" indent="0" shrinkToFit="false"/>
      <protection locked="true" hidden="false"/>
    </xf>
    <xf numFmtId="165" fontId="44" fillId="4" borderId="0" xfId="0" applyFont="true" applyBorder="false" applyAlignment="true" applyProtection="false">
      <alignment horizontal="general" vertical="center" textRotation="0" wrapText="true" indent="0" shrinkToFit="false"/>
      <protection locked="true" hidden="false"/>
    </xf>
    <xf numFmtId="165" fontId="75" fillId="4" borderId="0" xfId="0" applyFont="true" applyBorder="false" applyAlignment="true" applyProtection="false">
      <alignment horizontal="general" vertical="top" textRotation="0" wrapText="true" indent="0" shrinkToFit="false"/>
      <protection locked="true" hidden="false"/>
    </xf>
    <xf numFmtId="165" fontId="42" fillId="4" borderId="0" xfId="0" applyFont="true" applyBorder="false" applyAlignment="true" applyProtection="false">
      <alignment horizontal="general" vertical="center" textRotation="0" wrapText="true" indent="0" shrinkToFit="false"/>
      <protection locked="true" hidden="false"/>
    </xf>
    <xf numFmtId="165" fontId="79" fillId="4" borderId="0" xfId="0" applyFont="true" applyBorder="false" applyAlignment="true" applyProtection="false">
      <alignment horizontal="general" vertical="top" textRotation="0" wrapText="true" indent="0" shrinkToFit="false"/>
      <protection locked="true" hidden="false"/>
    </xf>
    <xf numFmtId="164" fontId="42" fillId="4" borderId="0" xfId="0" applyFont="true" applyBorder="false" applyAlignment="true" applyProtection="false">
      <alignment horizontal="left" vertical="bottom" textRotation="0" wrapText="true" indent="0" shrinkToFit="false"/>
      <protection locked="true" hidden="false"/>
    </xf>
    <xf numFmtId="164" fontId="44" fillId="0" borderId="0" xfId="0" applyFont="true" applyBorder="false" applyAlignment="true" applyProtection="false">
      <alignment horizontal="left" vertical="bottom" textRotation="0" wrapText="true" indent="0" shrinkToFit="false"/>
      <protection locked="true" hidden="false"/>
    </xf>
    <xf numFmtId="164" fontId="44" fillId="0" borderId="0" xfId="0" applyFont="true" applyBorder="false" applyAlignment="true" applyProtection="false">
      <alignment horizontal="general" vertical="bottom" textRotation="0" wrapText="true" indent="0" shrinkToFit="false"/>
      <protection locked="true" hidden="false"/>
    </xf>
    <xf numFmtId="165" fontId="28" fillId="0" borderId="0" xfId="0" applyFont="true" applyBorder="false" applyAlignment="true" applyProtection="false">
      <alignment horizontal="general" vertical="bottom" textRotation="0" wrapText="false" indent="0" shrinkToFit="false"/>
      <protection locked="true" hidden="false"/>
    </xf>
    <xf numFmtId="164" fontId="42" fillId="0" borderId="0" xfId="0" applyFont="true" applyBorder="false" applyAlignment="true" applyProtection="false">
      <alignment horizontal="general" vertical="center" textRotation="0" wrapText="false" indent="0" shrinkToFit="false"/>
      <protection locked="true" hidden="false"/>
    </xf>
    <xf numFmtId="165" fontId="80" fillId="0" borderId="0" xfId="0" applyFont="true" applyBorder="false" applyAlignment="true" applyProtection="false">
      <alignment horizontal="general" vertical="center" textRotation="0" wrapText="false" indent="0" shrinkToFit="false"/>
      <protection locked="true" hidden="false"/>
    </xf>
    <xf numFmtId="164" fontId="36" fillId="0" borderId="0" xfId="0" applyFont="true" applyBorder="false" applyAlignment="true" applyProtection="false">
      <alignment horizontal="general" vertical="bottom" textRotation="0" wrapText="true" indent="0" shrinkToFit="false"/>
      <protection locked="true" hidden="false"/>
    </xf>
    <xf numFmtId="164" fontId="42" fillId="0" borderId="0" xfId="0" applyFont="true" applyBorder="false" applyAlignment="true" applyProtection="false">
      <alignment horizontal="general" vertical="bottom" textRotation="0" wrapText="true" indent="0" shrinkToFit="false"/>
      <protection locked="true" hidden="false"/>
    </xf>
    <xf numFmtId="165" fontId="76" fillId="0" borderId="0" xfId="0" applyFont="true" applyBorder="false" applyAlignment="true" applyProtection="false">
      <alignment horizontal="general" vertical="top" textRotation="0" wrapText="true" indent="0" shrinkToFit="false"/>
      <protection locked="true" hidden="false"/>
    </xf>
    <xf numFmtId="164" fontId="75" fillId="0" borderId="0" xfId="21" applyFont="true" applyBorder="false" applyAlignment="true" applyProtection="false">
      <alignment horizontal="general" vertical="center" textRotation="0" wrapText="false" indent="0" shrinkToFit="false"/>
      <protection locked="true" hidden="false"/>
    </xf>
    <xf numFmtId="165" fontId="8" fillId="0" borderId="0" xfId="21" applyFont="true" applyBorder="false" applyAlignment="true" applyProtection="false">
      <alignment horizontal="general" vertical="top" textRotation="0" wrapText="false" indent="0" shrinkToFit="false"/>
      <protection locked="true" hidden="false"/>
    </xf>
    <xf numFmtId="164" fontId="6" fillId="0" borderId="0" xfId="21" applyFont="true" applyBorder="false" applyAlignment="true" applyProtection="false">
      <alignment horizontal="general" vertical="bottom" textRotation="0" wrapText="false" indent="0" shrinkToFit="false"/>
      <protection locked="true" hidden="false"/>
    </xf>
    <xf numFmtId="165" fontId="8" fillId="0" borderId="0" xfId="21" applyFont="true" applyBorder="false" applyAlignment="true" applyProtection="false">
      <alignment horizontal="general" vertical="top" textRotation="0" wrapText="true" indent="0" shrinkToFit="false"/>
      <protection locked="true" hidden="false"/>
    </xf>
    <xf numFmtId="164" fontId="9" fillId="0" borderId="0" xfId="21" applyFont="true" applyBorder="false" applyAlignment="true" applyProtection="false">
      <alignment horizontal="general" vertical="center" textRotation="0" wrapText="false" indent="0" shrinkToFit="false"/>
      <protection locked="true" hidden="false"/>
    </xf>
    <xf numFmtId="164" fontId="42" fillId="0" borderId="0" xfId="21" applyFont="true" applyBorder="false" applyAlignment="true" applyProtection="false">
      <alignment horizontal="left" vertical="bottom" textRotation="0" wrapText="false" indent="0" shrinkToFit="false"/>
      <protection locked="true" hidden="false"/>
    </xf>
    <xf numFmtId="165" fontId="42" fillId="4" borderId="0" xfId="21" applyFont="true" applyBorder="false" applyAlignment="true" applyProtection="false">
      <alignment horizontal="general" vertical="center" textRotation="0" wrapText="false" indent="0" shrinkToFit="false"/>
      <protection locked="true" hidden="false"/>
    </xf>
    <xf numFmtId="165" fontId="75" fillId="4" borderId="0" xfId="21" applyFont="true" applyBorder="false" applyAlignment="true" applyProtection="false">
      <alignment horizontal="general" vertical="top" textRotation="0" wrapText="false" indent="0" shrinkToFit="false"/>
      <protection locked="true" hidden="false"/>
    </xf>
    <xf numFmtId="164" fontId="42" fillId="4" borderId="0" xfId="21" applyFont="true" applyBorder="false" applyAlignment="true" applyProtection="false">
      <alignment horizontal="general" vertical="bottom" textRotation="0" wrapText="false" indent="0" shrinkToFit="false"/>
      <protection locked="true" hidden="false"/>
    </xf>
    <xf numFmtId="165" fontId="42" fillId="4" borderId="0" xfId="21" applyFont="true" applyBorder="true" applyAlignment="true" applyProtection="false">
      <alignment horizontal="general" vertical="center" textRotation="0" wrapText="false" indent="0" shrinkToFit="false"/>
      <protection locked="true" hidden="false"/>
    </xf>
    <xf numFmtId="165" fontId="44" fillId="4" borderId="0" xfId="21" applyFont="true" applyBorder="false" applyAlignment="true" applyProtection="false">
      <alignment horizontal="general" vertical="center" textRotation="0" wrapText="true" indent="0" shrinkToFit="false"/>
      <protection locked="true" hidden="false"/>
    </xf>
    <xf numFmtId="165" fontId="75" fillId="4" borderId="0" xfId="21" applyFont="true" applyBorder="false" applyAlignment="true" applyProtection="false">
      <alignment horizontal="general" vertical="top" textRotation="0" wrapText="true" indent="0" shrinkToFit="false"/>
      <protection locked="true" hidden="false"/>
    </xf>
    <xf numFmtId="165" fontId="42" fillId="4" borderId="0" xfId="21" applyFont="true" applyBorder="false" applyAlignment="true" applyProtection="false">
      <alignment horizontal="general" vertical="center" textRotation="0" wrapText="true" indent="0" shrinkToFit="false"/>
      <protection locked="true" hidden="false"/>
    </xf>
    <xf numFmtId="164" fontId="42" fillId="4" borderId="0" xfId="21" applyFont="true" applyBorder="false" applyAlignment="true" applyProtection="false">
      <alignment horizontal="left" vertical="bottom" textRotation="0" wrapText="true" indent="0" shrinkToFit="false"/>
      <protection locked="true" hidden="false"/>
    </xf>
    <xf numFmtId="165" fontId="5" fillId="0" borderId="0" xfId="21" applyFont="true" applyBorder="false" applyAlignment="true" applyProtection="false">
      <alignment horizontal="general" vertical="bottom" textRotation="0" wrapText="false" indent="0" shrinkToFit="false"/>
      <protection locked="true" hidden="false"/>
    </xf>
    <xf numFmtId="164" fontId="22" fillId="0" borderId="0" xfId="21" applyFont="true" applyBorder="false" applyAlignment="true" applyProtection="false">
      <alignment horizontal="general" vertical="bottom" textRotation="0" wrapText="true" indent="0" shrinkToFit="false"/>
      <protection locked="true" hidden="false"/>
    </xf>
    <xf numFmtId="164" fontId="6" fillId="0" borderId="0" xfId="21" applyFont="true" applyBorder="false" applyAlignment="true" applyProtection="false">
      <alignment horizontal="general" vertical="bottom" textRotation="0" wrapText="true" indent="0" shrinkToFit="false"/>
      <protection locked="true" hidden="false"/>
    </xf>
    <xf numFmtId="164" fontId="42" fillId="0" borderId="0" xfId="21" applyFont="true" applyBorder="false" applyAlignment="true" applyProtection="false">
      <alignment horizontal="general" vertical="bottom" textRotation="0" wrapText="true" indent="0" shrinkToFit="false"/>
      <protection locked="true" hidden="false"/>
    </xf>
    <xf numFmtId="165" fontId="79" fillId="0" borderId="0" xfId="21" applyFont="true" applyBorder="false" applyAlignment="true" applyProtection="false">
      <alignment horizontal="general" vertical="top" textRotation="0" wrapText="true" indent="0" shrinkToFit="false"/>
      <protection locked="true" hidden="false"/>
    </xf>
    <xf numFmtId="165" fontId="83" fillId="0" borderId="0" xfId="21" applyFont="true" applyBorder="false" applyAlignment="true" applyProtection="false">
      <alignment horizontal="general" vertical="center" textRotation="0" wrapText="true" indent="0" shrinkToFit="false"/>
      <protection locked="true" hidden="false"/>
    </xf>
    <xf numFmtId="164" fontId="44" fillId="0" borderId="0" xfId="21" applyFont="true" applyBorder="false" applyAlignment="true" applyProtection="false">
      <alignment horizontal="general" vertical="bottom" textRotation="0" wrapText="true" indent="0" shrinkToFit="false"/>
      <protection locked="true" hidden="false"/>
    </xf>
    <xf numFmtId="165" fontId="5" fillId="0" borderId="0" xfId="21" applyFont="true" applyBorder="true" applyAlignment="true" applyProtection="false">
      <alignment horizontal="general" vertical="center" textRotation="0" wrapText="true" indent="0" shrinkToFit="false"/>
      <protection locked="true" hidden="false"/>
    </xf>
    <xf numFmtId="165" fontId="84" fillId="0" borderId="0" xfId="21" applyFont="true" applyBorder="false" applyAlignment="true" applyProtection="false">
      <alignment horizontal="general" vertical="center" textRotation="0" wrapText="false" indent="0" shrinkToFit="false"/>
      <protection locked="true" hidden="false"/>
    </xf>
    <xf numFmtId="165" fontId="56" fillId="0" borderId="0" xfId="21" applyFont="true" applyBorder="false" applyAlignment="true" applyProtection="false">
      <alignment horizontal="general" vertical="center" textRotation="0" wrapText="true" indent="0" shrinkToFit="false"/>
      <protection locked="true" hidden="false"/>
    </xf>
    <xf numFmtId="165" fontId="88" fillId="0" borderId="0" xfId="21" applyFont="true" applyBorder="false" applyAlignment="true" applyProtection="false">
      <alignment horizontal="general" vertical="center" textRotation="0" wrapText="true" indent="0" shrinkToFit="false"/>
      <protection locked="true" hidden="false"/>
    </xf>
    <xf numFmtId="165" fontId="8" fillId="0" borderId="0" xfId="21" applyFont="true" applyBorder="false" applyAlignment="true" applyProtection="false">
      <alignment horizontal="general" vertical="center" textRotation="0" wrapText="false" indent="0" shrinkToFit="false"/>
      <protection locked="true" hidden="false"/>
    </xf>
    <xf numFmtId="165" fontId="56" fillId="0" borderId="0" xfId="0" applyFont="true" applyBorder="false" applyAlignment="true" applyProtection="false">
      <alignment horizontal="general" vertical="center" textRotation="0" wrapText="true" indent="0" shrinkToFit="false"/>
      <protection locked="true" hidden="false"/>
    </xf>
    <xf numFmtId="165" fontId="90" fillId="0" borderId="0" xfId="0" applyFont="true" applyBorder="false" applyAlignment="true" applyProtection="false">
      <alignment horizontal="general" vertical="center" textRotation="0" wrapText="true" indent="0" shrinkToFit="false"/>
      <protection locked="true" hidden="false"/>
    </xf>
    <xf numFmtId="165" fontId="7" fillId="0" borderId="0"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true" applyAlignment="true" applyProtection="false">
      <alignment horizontal="left" vertical="bottom" textRotation="0" wrapText="true" indent="0" shrinkToFit="false"/>
      <protection locked="true" hidden="false"/>
    </xf>
    <xf numFmtId="164" fontId="90" fillId="0" borderId="0" xfId="21" applyFont="true" applyBorder="false" applyAlignment="true" applyProtection="false">
      <alignment horizontal="general" vertical="bottom" textRotation="0" wrapText="true" indent="0" shrinkToFit="false"/>
      <protection locked="true" hidden="false"/>
    </xf>
    <xf numFmtId="165" fontId="64" fillId="0" borderId="0" xfId="0" applyFont="true" applyBorder="true" applyAlignment="true" applyProtection="false">
      <alignment horizontal="general" vertical="center" textRotation="0" wrapText="true" indent="0" shrinkToFit="false"/>
      <protection locked="true" hidden="false"/>
    </xf>
    <xf numFmtId="165" fontId="85" fillId="0" borderId="0" xfId="21" applyFont="true" applyBorder="false" applyAlignment="true" applyProtection="false">
      <alignment horizontal="general" vertical="center" textRotation="0" wrapText="true" indent="0" shrinkToFit="false"/>
      <protection locked="true" hidden="false"/>
    </xf>
    <xf numFmtId="165" fontId="7" fillId="0" borderId="0" xfId="0" applyFont="true" applyBorder="true" applyAlignment="true" applyProtection="false">
      <alignment horizontal="general" vertical="center" textRotation="0" wrapText="false" indent="0" shrinkToFit="false"/>
      <protection locked="true" hidden="false"/>
    </xf>
    <xf numFmtId="165" fontId="81" fillId="0" borderId="0" xfId="21" applyFont="true" applyBorder="false" applyAlignment="true" applyProtection="false">
      <alignment horizontal="general" vertical="center" textRotation="0" wrapText="true" indent="0" shrinkToFit="false"/>
      <protection locked="true" hidden="false"/>
    </xf>
    <xf numFmtId="165" fontId="7" fillId="0" borderId="0" xfId="0" applyFont="true" applyBorder="true" applyAlignment="true" applyProtection="false">
      <alignment horizontal="general" vertical="center" textRotation="0" wrapText="true" indent="0" shrinkToFit="false"/>
      <protection locked="true" hidden="false"/>
    </xf>
    <xf numFmtId="165" fontId="84" fillId="0" borderId="0" xfId="0" applyFont="true" applyBorder="false" applyAlignment="true" applyProtection="false">
      <alignment horizontal="general" vertical="center" textRotation="0" wrapText="false" indent="0" shrinkToFit="false"/>
      <protection locked="true" hidden="false"/>
    </xf>
    <xf numFmtId="165" fontId="95" fillId="0" borderId="0" xfId="0" applyFont="true" applyBorder="false" applyAlignment="true" applyProtection="false">
      <alignment horizontal="general" vertical="center" textRotation="0" wrapText="false" indent="0" shrinkToFit="false"/>
      <protection locked="true" hidden="false"/>
    </xf>
    <xf numFmtId="165" fontId="64" fillId="0" borderId="0" xfId="0" applyFont="true" applyBorder="false" applyAlignment="true" applyProtection="false">
      <alignment horizontal="general" vertical="center" textRotation="0" wrapText="false" indent="0" shrinkToFit="false"/>
      <protection locked="true" hidden="false"/>
    </xf>
    <xf numFmtId="165" fontId="56" fillId="0" borderId="0" xfId="0" applyFont="true" applyBorder="false" applyAlignment="true" applyProtection="false">
      <alignment horizontal="general" vertical="center" textRotation="0" wrapText="false" indent="0" shrinkToFit="false"/>
      <protection locked="true" hidden="false"/>
    </xf>
    <xf numFmtId="165" fontId="7" fillId="5" borderId="0" xfId="21" applyFont="true" applyBorder="false" applyAlignment="true" applyProtection="false">
      <alignment horizontal="general" vertical="center" textRotation="0" wrapText="true" indent="0" shrinkToFit="false"/>
      <protection locked="true" hidden="false"/>
    </xf>
    <xf numFmtId="165" fontId="44" fillId="5" borderId="0" xfId="21" applyFont="true" applyBorder="false" applyAlignment="true" applyProtection="false">
      <alignment horizontal="general" vertical="center" textRotation="0" wrapText="true" indent="0" shrinkToFit="false"/>
      <protection locked="true" hidden="false"/>
    </xf>
    <xf numFmtId="165" fontId="7" fillId="5" borderId="0" xfId="0" applyFont="true" applyBorder="true" applyAlignment="true" applyProtection="false">
      <alignment horizontal="general" vertical="center" textRotation="0" wrapText="true" indent="0" shrinkToFit="false"/>
      <protection locked="true" hidden="false"/>
    </xf>
    <xf numFmtId="164" fontId="6" fillId="5" borderId="0" xfId="0" applyFont="true" applyBorder="true" applyAlignment="true" applyProtection="false">
      <alignment horizontal="general" vertical="bottom" textRotation="0" wrapText="false" indent="0" shrinkToFit="false"/>
      <protection locked="true" hidden="false"/>
    </xf>
    <xf numFmtId="165" fontId="8" fillId="5" borderId="0" xfId="21" applyFont="true" applyBorder="false" applyAlignment="true" applyProtection="false">
      <alignment horizontal="general" vertical="top" textRotation="0" wrapText="true" indent="0" shrinkToFit="false"/>
      <protection locked="true" hidden="false"/>
    </xf>
    <xf numFmtId="164" fontId="6" fillId="5" borderId="0" xfId="0" applyFont="true" applyBorder="true" applyAlignment="true" applyProtection="false">
      <alignment horizontal="general" vertical="bottom" textRotation="0" wrapText="true" indent="0" shrinkToFit="false"/>
      <protection locked="true" hidden="false"/>
    </xf>
    <xf numFmtId="165" fontId="96" fillId="0" borderId="1" xfId="21" applyFont="true" applyBorder="true" applyAlignment="true" applyProtection="false">
      <alignment horizontal="general" vertical="center" textRotation="0" wrapText="true" indent="0" shrinkToFit="false"/>
      <protection locked="true" hidden="false"/>
    </xf>
    <xf numFmtId="165" fontId="7" fillId="4" borderId="0" xfId="21" applyFont="true" applyBorder="false" applyAlignment="true" applyProtection="false">
      <alignment horizontal="general" vertical="center" textRotation="0" wrapText="false" indent="0" shrinkToFit="false"/>
      <protection locked="true" hidden="false"/>
    </xf>
    <xf numFmtId="165" fontId="8" fillId="4" borderId="0" xfId="21" applyFont="true" applyBorder="false" applyAlignment="true" applyProtection="false">
      <alignment horizontal="general" vertical="top" textRotation="0" wrapText="false" indent="0" shrinkToFit="false"/>
      <protection locked="true" hidden="false"/>
    </xf>
    <xf numFmtId="164" fontId="24" fillId="4" borderId="0" xfId="21" applyFont="true" applyBorder="false" applyAlignment="true" applyProtection="false">
      <alignment horizontal="general" vertical="center" textRotation="0" wrapText="false" indent="0" shrinkToFit="false"/>
      <protection locked="true" hidden="false"/>
    </xf>
    <xf numFmtId="165" fontId="7" fillId="4" borderId="0" xfId="21" applyFont="true" applyBorder="true" applyAlignment="true" applyProtection="false">
      <alignment horizontal="general" vertical="center" textRotation="0" wrapText="false" indent="0" shrinkToFit="false"/>
      <protection locked="true" hidden="false"/>
    </xf>
    <xf numFmtId="165" fontId="7" fillId="4" borderId="0" xfId="21" applyFont="true" applyBorder="false" applyAlignment="true" applyProtection="false">
      <alignment horizontal="general" vertical="center" textRotation="0" wrapText="true" indent="0" shrinkToFit="false"/>
      <protection locked="true" hidden="false"/>
    </xf>
    <xf numFmtId="164" fontId="9" fillId="4" borderId="0" xfId="21" applyFont="true" applyBorder="false" applyAlignment="true" applyProtection="false">
      <alignment horizontal="general" vertical="center" textRotation="0" wrapText="true" indent="0" shrinkToFit="false"/>
      <protection locked="true" hidden="false"/>
    </xf>
    <xf numFmtId="165" fontId="5" fillId="4" borderId="1" xfId="21" applyFont="true" applyBorder="true" applyAlignment="true" applyProtection="false">
      <alignment horizontal="general" vertical="center" textRotation="0" wrapText="true" indent="0" shrinkToFit="false"/>
      <protection locked="true" hidden="false"/>
    </xf>
    <xf numFmtId="166" fontId="10" fillId="4" borderId="0" xfId="21" applyFont="true" applyBorder="false" applyAlignment="true" applyProtection="false">
      <alignment horizontal="general" vertical="center" textRotation="0" wrapText="false" indent="0" shrinkToFit="false"/>
      <protection locked="true" hidden="false"/>
    </xf>
    <xf numFmtId="166" fontId="11" fillId="4" borderId="0" xfId="21" applyFont="true" applyBorder="false" applyAlignment="true" applyProtection="false">
      <alignment horizontal="general" vertical="center" textRotation="0" wrapText="false" indent="0" shrinkToFit="false"/>
      <protection locked="true" hidden="false"/>
    </xf>
    <xf numFmtId="166" fontId="12" fillId="4" borderId="0" xfId="21" applyFont="true" applyBorder="false" applyAlignment="true" applyProtection="false">
      <alignment horizontal="general" vertical="center" textRotation="0" wrapText="false" indent="0" shrinkToFit="false"/>
      <protection locked="true" hidden="false"/>
    </xf>
    <xf numFmtId="164" fontId="5" fillId="4" borderId="0" xfId="21" applyFont="true" applyBorder="false" applyAlignment="true" applyProtection="false">
      <alignment horizontal="general" vertical="center" textRotation="0" wrapText="false" indent="0" shrinkToFit="false"/>
      <protection locked="true" hidden="false"/>
    </xf>
    <xf numFmtId="164" fontId="7" fillId="0" borderId="0" xfId="21" applyFont="true" applyBorder="false" applyAlignment="true" applyProtection="false">
      <alignment horizontal="general" vertical="center" textRotation="0" wrapText="true" indent="0" shrinkToFit="false"/>
      <protection locked="true" hidden="false"/>
    </xf>
    <xf numFmtId="165" fontId="104" fillId="0" borderId="0" xfId="0" applyFont="true" applyBorder="false" applyAlignment="true" applyProtection="false">
      <alignment horizontal="general" vertical="center" textRotation="0" wrapText="false" indent="0" shrinkToFit="false"/>
      <protection locked="true" hidden="false"/>
    </xf>
    <xf numFmtId="164" fontId="105" fillId="5" borderId="0" xfId="0" applyFont="true" applyBorder="false" applyAlignment="tru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bottom" textRotation="0" wrapText="false" indent="0" shrinkToFit="false"/>
      <protection locked="true" hidden="false"/>
    </xf>
    <xf numFmtId="164" fontId="23" fillId="5" borderId="0" xfId="0" applyFont="true" applyBorder="false" applyAlignment="true" applyProtection="false">
      <alignment horizontal="general" vertical="bottom" textRotation="0" wrapText="false" indent="0" shrinkToFit="false"/>
      <protection locked="true" hidden="false"/>
    </xf>
    <xf numFmtId="164" fontId="101" fillId="0" borderId="0" xfId="0" applyFont="true" applyBorder="false" applyAlignment="true" applyProtection="fals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DEADA"/>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212121"/>
      <rgbColor rgb="FF993300"/>
      <rgbColor rgb="FF993366"/>
      <rgbColor rgb="FF333399"/>
      <rgbColor rgb="FF2A2A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C97" activePane="bottomRight" state="frozen"/>
      <selection pane="topLeft" activeCell="A1" activeCellId="0" sqref="A1"/>
      <selection pane="topRight" activeCell="AC1" activeCellId="0" sqref="AC1"/>
      <selection pane="bottomLeft" activeCell="A97" activeCellId="0" sqref="A97"/>
      <selection pane="bottomRight" activeCell="AG122" activeCellId="0" sqref="AG122"/>
    </sheetView>
  </sheetViews>
  <sheetFormatPr defaultRowHeight="13.5" zeroHeight="false" outlineLevelRow="0" outlineLevelCol="0"/>
  <cols>
    <col collapsed="false" customWidth="true" hidden="false" outlineLevel="0" max="1" min="1" style="0" width="12.62"/>
    <col collapsed="false" customWidth="true" hidden="false" outlineLevel="0" max="3" min="2" style="0" width="6.88"/>
    <col collapsed="false" customWidth="true" hidden="false" outlineLevel="0" max="4" min="4" style="0" width="11.12"/>
    <col collapsed="false" customWidth="true" hidden="false" outlineLevel="0" max="5" min="5" style="0" width="14.12"/>
    <col collapsed="false" customWidth="true" hidden="false" outlineLevel="0" max="10" min="6" style="0" width="16.38"/>
    <col collapsed="false" customWidth="true" hidden="false" outlineLevel="0" max="11" min="11" style="0" width="14.12"/>
    <col collapsed="false" customWidth="true" hidden="false" outlineLevel="0" max="12" min="12" style="0" width="16.38"/>
    <col collapsed="false" customWidth="true" hidden="false" outlineLevel="0" max="13" min="13" style="0" width="6.88"/>
    <col collapsed="false" customWidth="true" hidden="false" outlineLevel="0" max="14" min="14" style="0" width="4.87"/>
    <col collapsed="false" customWidth="true" hidden="false" outlineLevel="0" max="15" min="15" style="0" width="14.12"/>
    <col collapsed="false" customWidth="true" hidden="false" outlineLevel="0" max="16" min="16" style="0" width="14.26"/>
    <col collapsed="false" customWidth="true" hidden="false" outlineLevel="0" max="17" min="17" style="0" width="3.87"/>
    <col collapsed="false" customWidth="true" hidden="false" outlineLevel="0" max="19" min="18" style="0" width="6.88"/>
    <col collapsed="false" customWidth="true" hidden="false" outlineLevel="0" max="23" min="20" style="0" width="9.76"/>
    <col collapsed="false" customWidth="true" hidden="false" outlineLevel="0" max="27" min="24" style="0" width="6.88"/>
    <col collapsed="false" customWidth="true" hidden="false" outlineLevel="0" max="28" min="28" style="0" width="57.37"/>
    <col collapsed="false" customWidth="true" hidden="false" outlineLevel="0" max="29" min="29" style="0" width="9"/>
    <col collapsed="false" customWidth="true" hidden="false" outlineLevel="0" max="30" min="30" style="0" width="45.5"/>
    <col collapsed="false" customWidth="true" hidden="false" outlineLevel="0" max="31" min="31" style="0" width="9"/>
    <col collapsed="false" customWidth="true" hidden="false" outlineLevel="0" max="33" min="32" style="0" width="45.5"/>
    <col collapsed="false" customWidth="true" hidden="false" outlineLevel="0" max="34" min="34" style="0" width="42.88"/>
    <col collapsed="false" customWidth="true" hidden="false" outlineLevel="0" max="39" min="35" style="0" width="18.75"/>
    <col collapsed="false" customWidth="true" hidden="false" outlineLevel="0" max="40" min="40" style="0" width="45.12"/>
    <col collapsed="false" customWidth="true" hidden="false" outlineLevel="0" max="41" min="41" style="0" width="50.88"/>
    <col collapsed="false" customWidth="true" hidden="false" outlineLevel="0" max="42" min="42" style="0" width="21.38"/>
    <col collapsed="false" customWidth="true" hidden="false" outlineLevel="0" max="1025" min="43" style="0" width="12.62"/>
  </cols>
  <sheetData>
    <row r="1" customFormat="false" ht="11.2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c r="AO1" s="4"/>
    </row>
    <row r="2" customFormat="false" ht="12" hidden="false" customHeight="true" outlineLevel="0" collapsed="false">
      <c r="A2" s="1" t="s">
        <v>37</v>
      </c>
      <c r="B2" s="1" t="s">
        <v>38</v>
      </c>
      <c r="C2" s="1"/>
      <c r="D2" s="1"/>
      <c r="E2" s="1" t="s">
        <v>39</v>
      </c>
      <c r="F2" s="1" t="s">
        <v>40</v>
      </c>
      <c r="G2" s="5" t="s">
        <v>41</v>
      </c>
      <c r="H2" s="6" t="s">
        <v>41</v>
      </c>
      <c r="I2" s="5"/>
      <c r="J2" s="6" t="s">
        <v>42</v>
      </c>
      <c r="K2" s="6" t="s">
        <v>43</v>
      </c>
      <c r="L2" s="1"/>
      <c r="M2" s="1" t="s">
        <v>44</v>
      </c>
      <c r="N2" s="1"/>
      <c r="O2" s="1"/>
      <c r="P2" s="1"/>
      <c r="Q2" s="1"/>
      <c r="R2" s="1" t="s">
        <v>45</v>
      </c>
      <c r="S2" s="1"/>
      <c r="T2" s="1" t="s">
        <v>46</v>
      </c>
      <c r="U2" s="2"/>
      <c r="V2" s="1" t="s">
        <v>47</v>
      </c>
      <c r="W2" s="2"/>
      <c r="X2" s="1"/>
      <c r="Y2" s="1"/>
      <c r="Z2" s="1"/>
      <c r="AA2" s="1"/>
      <c r="AB2" s="3"/>
      <c r="AC2" s="3"/>
      <c r="AE2" s="3"/>
      <c r="AF2" s="3"/>
      <c r="AG2" s="7"/>
      <c r="AH2" s="3"/>
      <c r="AI2" s="2"/>
      <c r="AJ2" s="2"/>
      <c r="AK2" s="2"/>
      <c r="AL2" s="2"/>
      <c r="AM2" s="2"/>
      <c r="AN2" s="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'01-yurina-o-n-1': {megami: 'yurina', name: '斬', nameEn: 'Slash', nameZh: '斩', nameZhG1: '斩', nameKo: '참', ruby: 'ざん', rubyEn: '', baseType: 'normal', type: 'attack', range: '3-4', damage: '3/1', text: '', textZh: '', textZhG1: '', textKo: '', textEn: ''}</v>
      </c>
      <c r="AO2" s="9" t="str">
        <f aca="false">IF($A2&lt;&gt;"", "    /** 《"&amp;$E2&amp;"》 */ export const "&amp;SUBSTITUTE(UPPER(IF(MID($A2, 3, 1)="-", RIGHT($A2,LEN($A2)-3), $A2)), "-", "_")&amp;": TCardId = '"&amp;$A2&amp;"';", "")</f>
        <v>    /** 《斬》 */ export const YURINA_O_N_1: TCardId = '01-yurina-o-n-1';</v>
      </c>
      <c r="AP2" s="10" t="str">
        <f aca="false">IF($A2&lt;&gt;"", "    | '"&amp;$A2&amp;"'", "")</f>
        <v>    | '01-yurina-o-n-1'</v>
      </c>
    </row>
    <row r="3" customFormat="false" ht="12" hidden="false" customHeight="true" outlineLevel="0" collapsed="false">
      <c r="A3" s="1" t="s">
        <v>48</v>
      </c>
      <c r="B3" s="1" t="s">
        <v>38</v>
      </c>
      <c r="C3" s="1" t="s">
        <v>49</v>
      </c>
      <c r="D3" s="1" t="s">
        <v>37</v>
      </c>
      <c r="E3" s="1" t="s">
        <v>50</v>
      </c>
      <c r="F3" s="1" t="s">
        <v>51</v>
      </c>
      <c r="G3" s="5" t="s">
        <v>50</v>
      </c>
      <c r="H3" s="6" t="s">
        <v>50</v>
      </c>
      <c r="I3" s="5"/>
      <c r="J3" s="6" t="s">
        <v>52</v>
      </c>
      <c r="K3" s="6" t="s">
        <v>53</v>
      </c>
      <c r="L3" s="1"/>
      <c r="M3" s="1" t="s">
        <v>44</v>
      </c>
      <c r="N3" s="1"/>
      <c r="O3" s="1"/>
      <c r="P3" s="1"/>
      <c r="Q3" s="1"/>
      <c r="R3" s="1" t="s">
        <v>45</v>
      </c>
      <c r="S3" s="1"/>
      <c r="T3" s="1" t="s">
        <v>54</v>
      </c>
      <c r="U3" s="2"/>
      <c r="V3" s="1" t="s">
        <v>55</v>
      </c>
      <c r="W3" s="2"/>
      <c r="X3" s="1"/>
      <c r="Y3" s="1"/>
      <c r="Z3" s="1"/>
      <c r="AA3" s="1"/>
      <c r="AB3" s="3" t="s">
        <v>56</v>
      </c>
      <c r="AC3" s="3"/>
      <c r="AD3" s="11" t="s">
        <v>57</v>
      </c>
      <c r="AE3" s="3"/>
      <c r="AF3" s="12" t="s">
        <v>58</v>
      </c>
      <c r="AG3" s="13" t="s">
        <v>59</v>
      </c>
      <c r="AH3" s="3" t="s">
        <v>60</v>
      </c>
      <c r="AI3" s="2"/>
      <c r="AJ3" s="2"/>
      <c r="AK3" s="2"/>
      <c r="AL3" s="2"/>
      <c r="AM3" s="2"/>
      <c r="AN3" s="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'01-yurina-A1-n-1': {megami: 'yurina', anotherID: 'A1', replace: '01-yurina-o-n-1', name: '乱打', nameEn: 'Wild Swing', nameZh: '乱打', nameZhG1: '乱打', nameKo: '난타', ruby: 'らんだ', rubyEn: '', baseType: 'normal', type: 'attack', range: '2', damage: '2/1', text: '【常時】決死-あなたのライフが3以下ならば、この《攻撃》は+0/+2となり、対応不可を得る。', textZh: '【常时】决死～若自命中的樱花结晶数小于等于3，则此《攻击》得+0/+2和不可被对应。', textZhG1: '【常时】决死-若自命中的樱花结晶的数目小于3，则此《攻击》得+0/+2和不可被对应。', textKo: '【상시】결사-당신의 라이프가 3 이하라면, 이 《공격》은 +0/+2가 되고, 대응불가를 얻는다.', textEn: 'Forced: Resolve - If your Life is 3 or less, this attack gains +0/+2 and No Reactions.'}</v>
      </c>
      <c r="AO3" s="9" t="str">
        <f aca="false">IF($A3&lt;&gt;"", "    /** 《"&amp;$E3&amp;"》 */ export const "&amp;SUBSTITUTE(UPPER(IF(MID($A3, 3, 1)="-", RIGHT($A3,LEN($A3)-3), $A3)), "-", "_")&amp;": TCardId = '"&amp;$A3&amp;"';", "")</f>
        <v>    /** 《乱打》 */ export const YURINA_A1_N_1: TCardId = '01-yurina-A1-n-1';</v>
      </c>
      <c r="AP3" s="10" t="str">
        <f aca="false">IF($A3&lt;&gt;"", "    | '"&amp;$A3&amp;"'", "")</f>
        <v>    | '01-yurina-A1-n-1'</v>
      </c>
    </row>
    <row r="4" customFormat="false" ht="12" hidden="false" customHeight="true" outlineLevel="0" collapsed="false">
      <c r="A4" s="1" t="s">
        <v>61</v>
      </c>
      <c r="B4" s="1" t="s">
        <v>38</v>
      </c>
      <c r="C4" s="1"/>
      <c r="D4" s="1"/>
      <c r="E4" s="1" t="s">
        <v>62</v>
      </c>
      <c r="F4" s="1" t="s">
        <v>63</v>
      </c>
      <c r="G4" s="5" t="s">
        <v>64</v>
      </c>
      <c r="H4" s="6" t="s">
        <v>64</v>
      </c>
      <c r="I4" s="5"/>
      <c r="J4" s="6" t="s">
        <v>65</v>
      </c>
      <c r="K4" s="6" t="s">
        <v>66</v>
      </c>
      <c r="L4" s="1"/>
      <c r="M4" s="1" t="s">
        <v>44</v>
      </c>
      <c r="N4" s="14"/>
      <c r="O4" s="14"/>
      <c r="P4" s="14"/>
      <c r="Q4" s="14"/>
      <c r="R4" s="1" t="s">
        <v>45</v>
      </c>
      <c r="S4" s="1"/>
      <c r="T4" s="1" t="s">
        <v>67</v>
      </c>
      <c r="U4" s="2"/>
      <c r="V4" s="1" t="s">
        <v>68</v>
      </c>
      <c r="W4" s="2"/>
      <c r="X4" s="1"/>
      <c r="Y4" s="1"/>
      <c r="Z4" s="1"/>
      <c r="AA4" s="1"/>
      <c r="AB4" s="3" t="s">
        <v>69</v>
      </c>
      <c r="AC4" s="3"/>
      <c r="AD4" s="11" t="s">
        <v>70</v>
      </c>
      <c r="AE4" s="3"/>
      <c r="AF4" s="12" t="s">
        <v>71</v>
      </c>
      <c r="AG4" s="13" t="s">
        <v>72</v>
      </c>
      <c r="AH4" s="3" t="s">
        <v>73</v>
      </c>
      <c r="AI4" s="2"/>
      <c r="AJ4" s="2"/>
      <c r="AK4" s="2"/>
      <c r="AL4" s="2"/>
      <c r="AM4" s="2"/>
      <c r="AN4" s="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'01-yurina-o-n-2': {megami: 'yurina', name: '一閃', nameEn: 'Brandish', nameZh: '一闪', nameZhG1: '一闪', nameKo: '일섬', ruby: 'いっせん', rubyEn: '', baseType: 'normal', type: 'attack', range: '3', damage: '2/2', text: '【常時】決死-あなたのライフが3以下ならば、この《攻撃》は+1/+0となる。', textZh: '【常时】决死～若自命中的樱花结晶数小于等于3，则此《攻击》得+1/+0。', textZhG1: '【常时】决死-若自命中的樱花结晶的数目小于3，则此《攻击》得+1/+0。', textKo: '【상시】결사-당신의 라이프가 3 이하라면, 이 《공격》은 +1/+0이 된다.', textEn: 'Forced: Resolve - This attack gains +1/+0 if your Life is 3 or less.'}</v>
      </c>
      <c r="AO4" s="9" t="str">
        <f aca="false">IF($A4&lt;&gt;"", "    /** 《"&amp;$E4&amp;"》 */ export const "&amp;SUBSTITUTE(UPPER(IF(MID($A4, 3, 1)="-", RIGHT($A4,LEN($A4)-3), $A4)), "-", "_")&amp;": TCardId = '"&amp;$A4&amp;"';", "")</f>
        <v>    /** 《一閃》 */ export const YURINA_O_N_2: TCardId = '01-yurina-o-n-2';</v>
      </c>
      <c r="AP4" s="10" t="str">
        <f aca="false">IF($A4&lt;&gt;"", "    | '"&amp;$A4&amp;"'", "")</f>
        <v>    | '01-yurina-o-n-2'</v>
      </c>
    </row>
    <row r="5" customFormat="false" ht="12" hidden="false" customHeight="true" outlineLevel="0" collapsed="false">
      <c r="A5" s="1" t="s">
        <v>74</v>
      </c>
      <c r="B5" s="1" t="s">
        <v>38</v>
      </c>
      <c r="C5" s="1"/>
      <c r="D5" s="1"/>
      <c r="E5" s="1" t="s">
        <v>75</v>
      </c>
      <c r="F5" s="1" t="s">
        <v>76</v>
      </c>
      <c r="G5" s="5" t="s">
        <v>77</v>
      </c>
      <c r="H5" s="15" t="s">
        <v>77</v>
      </c>
      <c r="I5" s="5"/>
      <c r="J5" s="6" t="s">
        <v>78</v>
      </c>
      <c r="K5" s="6" t="s">
        <v>79</v>
      </c>
      <c r="L5" s="1"/>
      <c r="M5" s="1" t="s">
        <v>44</v>
      </c>
      <c r="N5" s="1"/>
      <c r="O5" s="1"/>
      <c r="P5" s="1"/>
      <c r="Q5" s="1"/>
      <c r="R5" s="1" t="s">
        <v>45</v>
      </c>
      <c r="S5" s="1"/>
      <c r="T5" s="1" t="s">
        <v>80</v>
      </c>
      <c r="U5" s="2"/>
      <c r="V5" s="1" t="s">
        <v>55</v>
      </c>
      <c r="W5" s="2"/>
      <c r="X5" s="1"/>
      <c r="Y5" s="1"/>
      <c r="Z5" s="1"/>
      <c r="AA5" s="1"/>
      <c r="AB5" s="3" t="s">
        <v>81</v>
      </c>
      <c r="AC5" s="3"/>
      <c r="AD5" s="11" t="s">
        <v>82</v>
      </c>
      <c r="AE5" s="3"/>
      <c r="AF5" s="12" t="s">
        <v>83</v>
      </c>
      <c r="AG5" s="13" t="s">
        <v>84</v>
      </c>
      <c r="AH5" s="3" t="s">
        <v>85</v>
      </c>
      <c r="AI5" s="2"/>
      <c r="AJ5" s="2"/>
      <c r="AK5" s="2"/>
      <c r="AL5" s="2"/>
      <c r="AM5" s="2"/>
      <c r="AN5" s="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'01-yurina-o-n-3': {megami: 'yurina', name: '柄打ち', nameEn: 'Hilt Strike', nameZh: '柄击', nameZhG1: '柄击', nameKo: '자루치기', ruby: 'つかうち', rubyEn: '', baseType: 'normal', type: 'attack', range: '1-2', damage: '2/1', text: '【攻撃後】決死-あなたのライフが3以下ならば、このターンにあなたが次に行う《攻撃》は+1/+0となる。', textZh: '【攻击后】决死～若自命中的樱花结晶数小于等于3，则本回合你的下一次《攻击》得+1/+0。', textZhG1: '【攻击后】决死-若自命中的樱花结晶的数目小于3，则本回合你的下一次《攻击》得+1/+0。', textKo: '【공격후】결사-당신의 라이프가 3 이하라면, 이 턴에 당신이 다음에 행하는 《공격》은 +1/+0이 된다.', textEn: 'After Attack: Resolve - The next attack you make this turn gains +1/+0 if your Life is 3 or less.'}</v>
      </c>
      <c r="AO5" s="9" t="str">
        <f aca="false">IF($A5&lt;&gt;"", "    /** 《"&amp;$E5&amp;"》 */ export const "&amp;SUBSTITUTE(UPPER(IF(MID($A5, 3, 1)="-", RIGHT($A5,LEN($A5)-3), $A5)), "-", "_")&amp;": TCardId = '"&amp;$A5&amp;"';", "")</f>
        <v>    /** 《柄打ち》 */ export const YURINA_O_N_3: TCardId = '01-yurina-o-n-3';</v>
      </c>
      <c r="AP5" s="10" t="str">
        <f aca="false">IF($A5&lt;&gt;"", "    | '"&amp;$A5&amp;"'", "")</f>
        <v>    | '01-yurina-o-n-3'</v>
      </c>
    </row>
    <row r="6" customFormat="false" ht="12" hidden="false" customHeight="true" outlineLevel="0" collapsed="false">
      <c r="A6" s="1" t="s">
        <v>86</v>
      </c>
      <c r="B6" s="1" t="s">
        <v>38</v>
      </c>
      <c r="C6" s="1"/>
      <c r="D6" s="1"/>
      <c r="E6" s="1" t="s">
        <v>87</v>
      </c>
      <c r="F6" s="1" t="s">
        <v>88</v>
      </c>
      <c r="G6" s="5" t="s">
        <v>87</v>
      </c>
      <c r="H6" s="6" t="s">
        <v>89</v>
      </c>
      <c r="I6" s="5"/>
      <c r="J6" s="6" t="s">
        <v>90</v>
      </c>
      <c r="K6" s="6" t="s">
        <v>91</v>
      </c>
      <c r="L6" s="1"/>
      <c r="M6" s="1" t="s">
        <v>44</v>
      </c>
      <c r="N6" s="1"/>
      <c r="O6" s="1"/>
      <c r="P6" s="1"/>
      <c r="Q6" s="1"/>
      <c r="R6" s="1" t="s">
        <v>45</v>
      </c>
      <c r="S6" s="1" t="s">
        <v>92</v>
      </c>
      <c r="T6" s="1" t="s">
        <v>93</v>
      </c>
      <c r="U6" s="2"/>
      <c r="V6" s="1" t="s">
        <v>94</v>
      </c>
      <c r="W6" s="2"/>
      <c r="X6" s="1"/>
      <c r="Y6" s="1"/>
      <c r="Z6" s="1"/>
      <c r="AA6" s="1"/>
      <c r="AB6" s="3" t="s">
        <v>95</v>
      </c>
      <c r="AC6" s="3"/>
      <c r="AD6" s="11" t="s">
        <v>96</v>
      </c>
      <c r="AE6" s="3"/>
      <c r="AF6" s="12" t="s">
        <v>97</v>
      </c>
      <c r="AG6" s="13" t="s">
        <v>98</v>
      </c>
      <c r="AH6" s="3" t="s">
        <v>99</v>
      </c>
      <c r="AI6" s="2"/>
      <c r="AJ6" s="2"/>
      <c r="AK6" s="2"/>
      <c r="AL6" s="2"/>
      <c r="AM6" s="2"/>
      <c r="AN6" s="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'01-yurina-o-n-4': {megami: 'yurina', name: '居合', nameEn: 'Art of Drawing', nameZh: '居合', nameZhG1: '居合斩', nameKo: '거합', ruby: 'いあい', rubyEn: '', baseType: 'normal', type: 'attack', subType: 'fullpower', range: '2-4', damage: '4/3', text: '【常時】現在の間合が2以下ならば、この攻撃は-1/-1となる。', textZh: '【常时】若当前距离小于等于2，则此《攻击》得-1/-1。', textZhG1: '【常时】若当前距离小于2，则此《攻击》得-1/-1。', textKo: '【상시】현재 간격이 2 이하라면, 이 공격은 -1/-1이 된다.', textEn: 'Forced: If the current Distance is 2 or less, this attack gets -1/-1.'}</v>
      </c>
      <c r="AO6" s="9" t="str">
        <f aca="false">IF($A6&lt;&gt;"", "    /** 《"&amp;$E6&amp;"》 */ export const "&amp;SUBSTITUTE(UPPER(IF(MID($A6, 3, 1)="-", RIGHT($A6,LEN($A6)-3), $A6)), "-", "_")&amp;": TCardId = '"&amp;$A6&amp;"';", "")</f>
        <v>    /** 《居合》 */ export const YURINA_O_N_4: TCardId = '01-yurina-o-n-4';</v>
      </c>
      <c r="AP6" s="10" t="str">
        <f aca="false">IF($A6&lt;&gt;"", "    | '"&amp;$A6&amp;"'", "")</f>
        <v>    | '01-yurina-o-n-4'</v>
      </c>
    </row>
    <row r="7" customFormat="false" ht="12" hidden="false" customHeight="true" outlineLevel="0" collapsed="false">
      <c r="A7" s="1" t="s">
        <v>100</v>
      </c>
      <c r="B7" s="1" t="s">
        <v>38</v>
      </c>
      <c r="C7" s="1"/>
      <c r="D7" s="1"/>
      <c r="E7" s="1" t="s">
        <v>101</v>
      </c>
      <c r="F7" s="1" t="s">
        <v>102</v>
      </c>
      <c r="G7" s="5" t="s">
        <v>103</v>
      </c>
      <c r="H7" s="6" t="s">
        <v>104</v>
      </c>
      <c r="I7" s="5"/>
      <c r="J7" s="6" t="s">
        <v>105</v>
      </c>
      <c r="K7" s="6" t="s">
        <v>106</v>
      </c>
      <c r="L7" s="1"/>
      <c r="M7" s="1" t="s">
        <v>44</v>
      </c>
      <c r="N7" s="1"/>
      <c r="O7" s="1"/>
      <c r="P7" s="1"/>
      <c r="Q7" s="1"/>
      <c r="R7" s="1" t="s">
        <v>107</v>
      </c>
      <c r="S7" s="1"/>
      <c r="T7" s="1"/>
      <c r="U7" s="2"/>
      <c r="V7" s="1"/>
      <c r="W7" s="2"/>
      <c r="X7" s="1"/>
      <c r="Y7" s="1"/>
      <c r="Z7" s="1"/>
      <c r="AA7" s="1"/>
      <c r="AB7" s="3" t="s">
        <v>108</v>
      </c>
      <c r="AC7" s="3"/>
      <c r="AD7" s="11" t="s">
        <v>109</v>
      </c>
      <c r="AE7" s="3"/>
      <c r="AF7" s="12" t="s">
        <v>110</v>
      </c>
      <c r="AG7" s="13" t="s">
        <v>111</v>
      </c>
      <c r="AH7" s="3" t="s">
        <v>112</v>
      </c>
      <c r="AI7" s="2"/>
      <c r="AJ7" s="2"/>
      <c r="AK7" s="2"/>
      <c r="AL7" s="2"/>
      <c r="AM7" s="2"/>
      <c r="AN7" s="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'01-yurina-o-n-5': {megami: 'yurina', name: '足捌き', nameEn: 'Footwork', nameZh: '运足', nameZhG1: '疾跑', nameKo: '발놀림', ruby: 'あしさばき', rubyEn: '', baseType: 'normal', type: 'action', text: '現在の間合が4以上ならば、間合→ダスト：2\n現在の間合が1以下ならば、ダスト→間合：2', textZh: '若当前距离大于等于4，则：距→2→虚。 \n若当前距离小于等于1，则：虚→2→距。', textZhG1: '若当前距离大于4，则距（2）→虚。 \n若当前距离小于1，则虚（2）→距。', textKo: '현재 간격이 4 이상이라면、간격→더스트：2\n현재 간격이 1이하라면, 더스트→간격：2', textEn: 'If the current Distance is 4 or more:\nDistance (2)→ Shadow\n\nIf the current Distance is 1 or less:\nShadow (2)→ Distance'}</v>
      </c>
      <c r="AO7" s="9" t="str">
        <f aca="false">IF($A7&lt;&gt;"", "    /** 《"&amp;$E7&amp;"》 */ export const "&amp;SUBSTITUTE(UPPER(IF(MID($A7, 3, 1)="-", RIGHT($A7,LEN($A7)-3), $A7)), "-", "_")&amp;": TCardId = '"&amp;$A7&amp;"';", "")</f>
        <v>    /** 《足捌き》 */ export const YURINA_O_N_5: TCardId = '01-yurina-o-n-5';</v>
      </c>
      <c r="AP7" s="10" t="str">
        <f aca="false">IF($A7&lt;&gt;"", "    | '"&amp;$A7&amp;"'", "")</f>
        <v>    | '01-yurina-o-n-5'</v>
      </c>
    </row>
    <row r="8" customFormat="false" ht="12" hidden="false" customHeight="true" outlineLevel="0" collapsed="false">
      <c r="A8" s="1" t="s">
        <v>113</v>
      </c>
      <c r="B8" s="1" t="s">
        <v>38</v>
      </c>
      <c r="C8" s="1"/>
      <c r="D8" s="1"/>
      <c r="E8" s="1" t="s">
        <v>114</v>
      </c>
      <c r="F8" s="1" t="s">
        <v>115</v>
      </c>
      <c r="G8" s="5" t="s">
        <v>116</v>
      </c>
      <c r="H8" s="6" t="s">
        <v>117</v>
      </c>
      <c r="I8" s="5"/>
      <c r="J8" s="6" t="s">
        <v>118</v>
      </c>
      <c r="K8" s="6" t="s">
        <v>119</v>
      </c>
      <c r="L8" s="1"/>
      <c r="M8" s="1" t="s">
        <v>44</v>
      </c>
      <c r="N8" s="1"/>
      <c r="O8" s="1"/>
      <c r="P8" s="1"/>
      <c r="Q8" s="1"/>
      <c r="R8" s="1" t="s">
        <v>120</v>
      </c>
      <c r="S8" s="1"/>
      <c r="T8" s="1"/>
      <c r="U8" s="2"/>
      <c r="V8" s="1"/>
      <c r="W8" s="2"/>
      <c r="X8" s="1" t="s">
        <v>54</v>
      </c>
      <c r="Y8" s="1"/>
      <c r="Z8" s="1"/>
      <c r="AA8" s="1"/>
      <c r="AB8" s="3" t="s">
        <v>121</v>
      </c>
      <c r="AC8" s="3"/>
      <c r="AD8" s="11" t="s">
        <v>122</v>
      </c>
      <c r="AE8" s="3"/>
      <c r="AF8" s="12" t="s">
        <v>123</v>
      </c>
      <c r="AG8" s="13" t="s">
        <v>124</v>
      </c>
      <c r="AH8" s="3" t="s">
        <v>125</v>
      </c>
      <c r="AI8" s="2"/>
      <c r="AJ8" s="2"/>
      <c r="AK8" s="2"/>
      <c r="AL8" s="2"/>
      <c r="AM8" s="2"/>
      <c r="AN8" s="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'01-yurina-o-n-6': {megami: 'yurina', name: '圧気', nameEn: 'Overawe', nameZh: '威压', nameZhG1: '气合斩', nameKo: '압기', ruby: 'あっき', rubyEn: '', baseType: 'normal', type: 'enhance', capacity: '2', text: '隙\n【破棄時】攻撃『適正距離1-4、3/-』を行う。', textZh: '破绽\n【破弃时】进行一次“攻击距离1-4、伤害3/-”的攻击。', textZhG1: '破绽\n【破弃时】进行一次“攻击距离1-4 伤害3/-”的攻击。', textKo: '빈틈\n 【파기시】공격『적정거리1-4、3/-』을 행한다.', textEn: 'Unguarded\nDisenchant: You attack with "Range: 1-4, Damage: 3/-".'}</v>
      </c>
      <c r="AO8" s="9" t="str">
        <f aca="false">IF($A8&lt;&gt;"", "    /** 《"&amp;$E8&amp;"》 */ export const "&amp;SUBSTITUTE(UPPER(IF(MID($A8, 3, 1)="-", RIGHT($A8,LEN($A8)-3), $A8)), "-", "_")&amp;": TCardId = '"&amp;$A8&amp;"';", "")</f>
        <v>    /** 《圧気》 */ export const YURINA_O_N_6: TCardId = '01-yurina-o-n-6';</v>
      </c>
      <c r="AP8" s="10" t="str">
        <f aca="false">IF($A8&lt;&gt;"", "    | '"&amp;$A8&amp;"'", "")</f>
        <v>    | '01-yurina-o-n-6'</v>
      </c>
    </row>
    <row r="9" customFormat="false" ht="12" hidden="false" customHeight="true" outlineLevel="0" collapsed="false">
      <c r="A9" s="1" t="s">
        <v>126</v>
      </c>
      <c r="B9" s="1" t="s">
        <v>38</v>
      </c>
      <c r="C9" s="1" t="s">
        <v>49</v>
      </c>
      <c r="D9" s="1" t="s">
        <v>113</v>
      </c>
      <c r="E9" s="1" t="s">
        <v>127</v>
      </c>
      <c r="F9" s="1" t="s">
        <v>128</v>
      </c>
      <c r="G9" s="5" t="s">
        <v>129</v>
      </c>
      <c r="H9" s="6" t="s">
        <v>130</v>
      </c>
      <c r="I9" s="5"/>
      <c r="J9" s="6" t="s">
        <v>131</v>
      </c>
      <c r="K9" s="6" t="s">
        <v>132</v>
      </c>
      <c r="L9" s="1"/>
      <c r="M9" s="1" t="s">
        <v>44</v>
      </c>
      <c r="N9" s="1"/>
      <c r="O9" s="1"/>
      <c r="P9" s="1"/>
      <c r="Q9" s="1"/>
      <c r="R9" s="1" t="s">
        <v>120</v>
      </c>
      <c r="S9" s="1" t="s">
        <v>133</v>
      </c>
      <c r="T9" s="1"/>
      <c r="U9" s="2"/>
      <c r="V9" s="1"/>
      <c r="W9" s="2"/>
      <c r="X9" s="1" t="s">
        <v>134</v>
      </c>
      <c r="Y9" s="1"/>
      <c r="Z9" s="1"/>
      <c r="AA9" s="1"/>
      <c r="AB9" s="3" t="s">
        <v>135</v>
      </c>
      <c r="AC9" s="3"/>
      <c r="AD9" s="11" t="s">
        <v>136</v>
      </c>
      <c r="AE9" s="3"/>
      <c r="AF9" s="12" t="s">
        <v>137</v>
      </c>
      <c r="AG9" s="13" t="s">
        <v>138</v>
      </c>
      <c r="AH9" s="3" t="s">
        <v>139</v>
      </c>
      <c r="AI9" s="2"/>
      <c r="AJ9" s="2"/>
      <c r="AK9" s="2"/>
      <c r="AL9" s="2"/>
      <c r="AM9" s="2"/>
      <c r="AN9" s="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'01-yurina-A1-n-6': {megami: 'yurina', anotherID: 'A1', replace: '01-yurina-o-n-6', name: '癇癪玉', nameEn: 'Outrage', nameZh: '掌心雷', nameZhG1: '暴砂雷', nameKo: '콩알탄', ruby: 'かんしゃくだま ', rubyEn: '', baseType: 'normal', type: 'enhance', subType: 'reaction', capacity: '１', text: '【破棄時】攻撃『適正距離0-4、1/-、対応不可、【攻撃後】相手を畏縮させる』を行う。', textZh: '【破弃时】进行一次“攻击距离0-4、伤害1/-、不可被对应、【攻击后】令对手畏缩”的攻击。', textZhG1: '【破弃时】进行一次“攻击距离0-4 伤害1/- 不可被对应，【攻击后】对手畏缩”的攻击。', textKo: '【파기시】공격『적정거리0-4、1/-、대응불가、【공격후】상대를 위축시킨다』를 행한다.', textEn: 'Disenchant: You attack with "Range: 0-4, Damage: 1/-, No Reactions, After Attack: Flinch your opponent."'}</v>
      </c>
      <c r="AO9" s="9" t="str">
        <f aca="false">IF($A9&lt;&gt;"", "    /** 《"&amp;$E9&amp;"》 */ export const "&amp;SUBSTITUTE(UPPER(IF(MID($A9, 3, 1)="-", RIGHT($A9,LEN($A9)-3), $A9)), "-", "_")&amp;": TCardId = '"&amp;$A9&amp;"';", "")</f>
        <v>    /** 《癇癪玉》 */ export const YURINA_A1_N_6: TCardId = '01-yurina-A1-n-6';</v>
      </c>
      <c r="AP9" s="10" t="str">
        <f aca="false">IF($A9&lt;&gt;"", "    | '"&amp;$A9&amp;"'", "")</f>
        <v>    | '01-yurina-A1-n-6'</v>
      </c>
    </row>
    <row r="10" customFormat="false" ht="12" hidden="false" customHeight="true" outlineLevel="0" collapsed="false">
      <c r="A10" s="1" t="s">
        <v>140</v>
      </c>
      <c r="B10" s="1" t="s">
        <v>38</v>
      </c>
      <c r="C10" s="1"/>
      <c r="D10" s="1"/>
      <c r="E10" s="1" t="s">
        <v>141</v>
      </c>
      <c r="F10" s="1" t="s">
        <v>142</v>
      </c>
      <c r="G10" s="5" t="s">
        <v>143</v>
      </c>
      <c r="H10" s="6" t="s">
        <v>143</v>
      </c>
      <c r="I10" s="5"/>
      <c r="J10" s="6" t="s">
        <v>144</v>
      </c>
      <c r="K10" s="6" t="s">
        <v>145</v>
      </c>
      <c r="L10" s="1"/>
      <c r="M10" s="1" t="s">
        <v>44</v>
      </c>
      <c r="N10" s="1"/>
      <c r="O10" s="1"/>
      <c r="P10" s="1"/>
      <c r="Q10" s="1"/>
      <c r="R10" s="1" t="s">
        <v>120</v>
      </c>
      <c r="S10" s="1" t="s">
        <v>92</v>
      </c>
      <c r="T10" s="1"/>
      <c r="U10" s="2"/>
      <c r="V10" s="1"/>
      <c r="W10" s="2"/>
      <c r="X10" s="1" t="s">
        <v>146</v>
      </c>
      <c r="Y10" s="1"/>
      <c r="Z10" s="1"/>
      <c r="AA10" s="1"/>
      <c r="AB10" s="3" t="s">
        <v>147</v>
      </c>
      <c r="AC10" s="3"/>
      <c r="AD10" s="11" t="s">
        <v>148</v>
      </c>
      <c r="AE10" s="3"/>
      <c r="AF10" s="12" t="s">
        <v>149</v>
      </c>
      <c r="AG10" s="13" t="s">
        <v>150</v>
      </c>
      <c r="AH10" s="3" t="s">
        <v>151</v>
      </c>
      <c r="AI10" s="2"/>
      <c r="AJ10" s="2"/>
      <c r="AK10" s="2"/>
      <c r="AL10" s="2"/>
      <c r="AM10" s="2"/>
      <c r="AN10" s="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'01-yurina-o-n-7': {megami: 'yurina', name: '気炎万丈', nameEn: 'Spirit of Fire', nameZh: '气焰万丈', nameZhG1: '气焰万丈', nameKo: '기염만장', ruby: 'きえんばんじょう', rubyEn: '', baseType: 'normal', type: 'enhance', subType: 'fullpower', capacity: '4', text: '【展開中】決死-あなたのライフが3以下ならば、あなたの他のメガミによる《攻撃》は+1/+1となるとともに超克を得る。', textZh: '【展开中】决死～若自命中的樱花结晶数小于等于3，则你的另一柱女神的《攻击》得+1/+1和超克。', textZhG1: '【展开中】决死-若自命中的樱花结晶的数目小于3，则你的另一柱女武神的《攻击》得+1/+1和超克。', textKo: '【전개중】결사-당신의 라이프가 3 이하라면, 당신의 다른 여신에 의한 《공격》은 +1/+1이 되며 초극을 얻는다.', textEn: 'Ongoing: Resolve - All your other Megami\'s attacks gain +1/+1 and Overwhelm if your Life is 3 or less.'}</v>
      </c>
      <c r="AO10" s="9" t="str">
        <f aca="false">IF($A10&lt;&gt;"", "    /** 《"&amp;$E10&amp;"》 */ export const "&amp;SUBSTITUTE(UPPER(IF(MID($A10, 3, 1)="-", RIGHT($A10,LEN($A10)-3), $A10)), "-", "_")&amp;": TCardId = '"&amp;$A10&amp;"';", "")</f>
        <v>    /** 《気炎万丈》 */ export const YURINA_O_N_7: TCardId = '01-yurina-o-n-7';</v>
      </c>
      <c r="AP10" s="10" t="str">
        <f aca="false">IF($A10&lt;&gt;"", "    | '"&amp;$A10&amp;"'", "")</f>
        <v>    | '01-yurina-o-n-7'</v>
      </c>
    </row>
    <row r="11" customFormat="false" ht="12" hidden="false" customHeight="true" outlineLevel="0" collapsed="false">
      <c r="A11" s="1" t="s">
        <v>152</v>
      </c>
      <c r="B11" s="1" t="s">
        <v>38</v>
      </c>
      <c r="C11" s="1"/>
      <c r="D11" s="1"/>
      <c r="E11" s="1" t="s">
        <v>153</v>
      </c>
      <c r="F11" s="1" t="s">
        <v>154</v>
      </c>
      <c r="G11" s="5" t="s">
        <v>153</v>
      </c>
      <c r="H11" s="6" t="s">
        <v>153</v>
      </c>
      <c r="I11" s="5"/>
      <c r="J11" s="6" t="s">
        <v>155</v>
      </c>
      <c r="K11" s="6" t="s">
        <v>156</v>
      </c>
      <c r="L11" s="1"/>
      <c r="M11" s="1" t="s">
        <v>157</v>
      </c>
      <c r="N11" s="1"/>
      <c r="O11" s="1"/>
      <c r="P11" s="1"/>
      <c r="Q11" s="1"/>
      <c r="R11" s="1" t="s">
        <v>45</v>
      </c>
      <c r="S11" s="1"/>
      <c r="T11" s="1" t="s">
        <v>46</v>
      </c>
      <c r="U11" s="2"/>
      <c r="V11" s="1" t="s">
        <v>158</v>
      </c>
      <c r="W11" s="2"/>
      <c r="X11" s="1"/>
      <c r="Y11" s="1" t="s">
        <v>159</v>
      </c>
      <c r="Z11" s="1"/>
      <c r="AA11" s="1"/>
      <c r="AB11" s="3"/>
      <c r="AC11" s="3"/>
      <c r="AD11" s="11"/>
      <c r="AE11" s="3"/>
      <c r="AF11" s="12"/>
      <c r="AG11" s="7"/>
      <c r="AH11" s="3"/>
      <c r="AI11" s="2"/>
      <c r="AJ11" s="2"/>
      <c r="AK11" s="2"/>
      <c r="AL11" s="2"/>
      <c r="AM11" s="2"/>
      <c r="AN11" s="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'01-yurina-o-s-1': {megami: 'yurina', name: '月影落', nameEn: 'Tsukikage Crush', nameZh: '月影落', nameZhG1: '月影落', nameKo: '월영이 떨어지니', ruby: 'つきかげおとし', rubyEn: '', baseType: 'special', type: 'attack', range: '3-4', damage: '4/4', cost: '7', text: '', textZh: '', textZhG1: '', textKo: '', textEn: ''}</v>
      </c>
      <c r="AO11" s="9" t="str">
        <f aca="false">IF($A11&lt;&gt;"", "    /** 《"&amp;$E11&amp;"》 */ export const "&amp;SUBSTITUTE(UPPER(IF(MID($A11, 3, 1)="-", RIGHT($A11,LEN($A11)-3), $A11)), "-", "_")&amp;": TCardId = '"&amp;$A11&amp;"';", "")</f>
        <v>    /** 《月影落》 */ export const YURINA_O_S_1: TCardId = '01-yurina-o-s-1';</v>
      </c>
      <c r="AP11" s="10" t="str">
        <f aca="false">IF($A11&lt;&gt;"", "    | '"&amp;$A11&amp;"'", "")</f>
        <v>    | '01-yurina-o-s-1'</v>
      </c>
    </row>
    <row r="12" customFormat="false" ht="12" hidden="false" customHeight="true" outlineLevel="0" collapsed="false">
      <c r="A12" s="1" t="s">
        <v>160</v>
      </c>
      <c r="B12" s="1" t="s">
        <v>38</v>
      </c>
      <c r="C12" s="1"/>
      <c r="D12" s="1"/>
      <c r="E12" s="1" t="s">
        <v>161</v>
      </c>
      <c r="F12" s="1" t="s">
        <v>162</v>
      </c>
      <c r="G12" s="5" t="s">
        <v>163</v>
      </c>
      <c r="H12" s="6" t="s">
        <v>163</v>
      </c>
      <c r="I12" s="5"/>
      <c r="J12" s="6" t="s">
        <v>164</v>
      </c>
      <c r="K12" s="6" t="s">
        <v>165</v>
      </c>
      <c r="L12" s="1"/>
      <c r="M12" s="1" t="s">
        <v>157</v>
      </c>
      <c r="N12" s="1"/>
      <c r="O12" s="1"/>
      <c r="P12" s="1"/>
      <c r="Q12" s="1"/>
      <c r="R12" s="1" t="s">
        <v>45</v>
      </c>
      <c r="S12" s="1" t="s">
        <v>133</v>
      </c>
      <c r="T12" s="1" t="s">
        <v>166</v>
      </c>
      <c r="U12" s="2"/>
      <c r="V12" s="1" t="s">
        <v>167</v>
      </c>
      <c r="W12" s="2"/>
      <c r="X12" s="1"/>
      <c r="Y12" s="1" t="s">
        <v>67</v>
      </c>
      <c r="Z12" s="1"/>
      <c r="AA12" s="1"/>
      <c r="AB12" s="3" t="s">
        <v>168</v>
      </c>
      <c r="AC12" s="3"/>
      <c r="AD12" s="11" t="s">
        <v>169</v>
      </c>
      <c r="AE12" s="3"/>
      <c r="AF12" s="12" t="s">
        <v>170</v>
      </c>
      <c r="AG12" s="13" t="s">
        <v>171</v>
      </c>
      <c r="AH12" s="3" t="s">
        <v>172</v>
      </c>
      <c r="AI12" s="2"/>
      <c r="AJ12" s="2"/>
      <c r="AK12" s="2"/>
      <c r="AL12" s="2"/>
      <c r="AM12" s="2"/>
      <c r="AN12" s="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'01-yurina-o-s-2': {megami: 'yurina', name: '浦波嵐', nameEn: 'Uranami Storm', nameZh: '浦波岚', nameZhG1: '浦波岚', nameKo: '파도치는 폭풍우', ruby: 'うらなみあらし', rubyEn: '', baseType: 'special', type: 'attack', subType: 'reaction', range: '0-10', damage: '2/-', cost: '3', text: '【攻撃後】対応した《攻撃》は-2/+0となる。', textZh: '【攻击后】被对应的《攻击》得-2/+0。', textZhG1: '【攻击后】被对应的《攻击》得-2/-0。', textKo: '【공격후】대응한 《공격》은 -2/+0이 된다.', textEn: 'After Attack: The attack this card was played as a Reaction to gets -2/+0.'}</v>
      </c>
      <c r="AO12" s="9" t="str">
        <f aca="false">IF($A12&lt;&gt;"", "    /** 《"&amp;$E12&amp;"》 */ export const "&amp;SUBSTITUTE(UPPER(IF(MID($A12, 3, 1)="-", RIGHT($A12,LEN($A12)-3), $A12)), "-", "_")&amp;": TCardId = '"&amp;$A12&amp;"';", "")</f>
        <v>    /** 《浦波嵐》 */ export const YURINA_O_S_2: TCardId = '01-yurina-o-s-2';</v>
      </c>
      <c r="AP12" s="10" t="str">
        <f aca="false">IF($A12&lt;&gt;"", "    | '"&amp;$A12&amp;"'", "")</f>
        <v>    | '01-yurina-o-s-2'</v>
      </c>
    </row>
    <row r="13" customFormat="false" ht="12" hidden="false" customHeight="true" outlineLevel="0" collapsed="false">
      <c r="A13" s="1" t="s">
        <v>173</v>
      </c>
      <c r="B13" s="1" t="s">
        <v>38</v>
      </c>
      <c r="C13" s="1" t="s">
        <v>49</v>
      </c>
      <c r="D13" s="1" t="s">
        <v>160</v>
      </c>
      <c r="E13" s="1" t="s">
        <v>174</v>
      </c>
      <c r="F13" s="1" t="s">
        <v>175</v>
      </c>
      <c r="G13" s="5" t="s">
        <v>176</v>
      </c>
      <c r="H13" s="6" t="s">
        <v>176</v>
      </c>
      <c r="I13" s="5"/>
      <c r="J13" s="6" t="s">
        <v>177</v>
      </c>
      <c r="K13" s="6" t="s">
        <v>178</v>
      </c>
      <c r="L13" s="1"/>
      <c r="M13" s="1" t="s">
        <v>157</v>
      </c>
      <c r="N13" s="1"/>
      <c r="O13" s="1"/>
      <c r="P13" s="1"/>
      <c r="Q13" s="1"/>
      <c r="R13" s="1" t="s">
        <v>45</v>
      </c>
      <c r="S13" s="1" t="s">
        <v>133</v>
      </c>
      <c r="T13" s="1" t="s">
        <v>166</v>
      </c>
      <c r="U13" s="2"/>
      <c r="V13" s="1" t="s">
        <v>179</v>
      </c>
      <c r="W13" s="2"/>
      <c r="X13" s="1"/>
      <c r="Y13" s="1" t="s">
        <v>180</v>
      </c>
      <c r="Z13" s="1"/>
      <c r="AA13" s="1"/>
      <c r="AB13" s="3" t="s">
        <v>181</v>
      </c>
      <c r="AC13" s="3"/>
      <c r="AD13" s="11" t="s">
        <v>182</v>
      </c>
      <c r="AE13" s="3"/>
      <c r="AF13" s="12" t="s">
        <v>183</v>
      </c>
      <c r="AG13" s="13" t="s">
        <v>184</v>
      </c>
      <c r="AH13" s="3" t="s">
        <v>185</v>
      </c>
      <c r="AI13" s="2"/>
      <c r="AJ13" s="2"/>
      <c r="AK13" s="2"/>
      <c r="AL13" s="2"/>
      <c r="AM13" s="2"/>
      <c r="AN13" s="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'01-yurina-A1-s-2': {megami: 'yurina', anotherID: 'A1', replace: '01-yurina-o-s-2', name: '不完全浦波嵐', nameEn: 'Imperfect Uranami Storm', nameZh: '不完全浦波岚', nameZhG1: '不完全浦波岚', nameKo: '물결치는 폭풍우', ruby: 'ふかんぜんうらなみあらし', rubyEn: '', baseType: 'special', type: 'attack', subType: 'reaction', range: '0-10', damage: '3/-', cost: '5', text: '【攻撃後】対応した《攻撃》は-3/+0となる。', textZh: '【攻击后】被对应的《攻击》得-3/+0。', textZhG1: '【攻击后】被对应的《攻击》得-3/-0。', textKo: '【공격후】대응한 《공격》은 -3/+0이 된다.', textEn: 'After Attack: The attack this card was played as a Reaction to gets -3/+0.'}</v>
      </c>
      <c r="AO13" s="9" t="str">
        <f aca="false">IF($A13&lt;&gt;"", "    /** 《"&amp;$E13&amp;"》 */ export const "&amp;SUBSTITUTE(UPPER(IF(MID($A13, 3, 1)="-", RIGHT($A13,LEN($A13)-3), $A13)), "-", "_")&amp;": TCardId = '"&amp;$A13&amp;"';", "")</f>
        <v>    /** 《不完全浦波嵐》 */ export const YURINA_A1_S_2: TCardId = '01-yurina-A1-s-2';</v>
      </c>
      <c r="AP13" s="10" t="str">
        <f aca="false">IF($A13&lt;&gt;"", "    | '"&amp;$A13&amp;"'", "")</f>
        <v>    | '01-yurina-A1-s-2'</v>
      </c>
    </row>
    <row r="14" customFormat="false" ht="12" hidden="false" customHeight="true" outlineLevel="0" collapsed="false">
      <c r="A14" s="1" t="s">
        <v>186</v>
      </c>
      <c r="B14" s="1" t="s">
        <v>38</v>
      </c>
      <c r="C14" s="1"/>
      <c r="D14" s="1"/>
      <c r="E14" s="1" t="s">
        <v>187</v>
      </c>
      <c r="F14" s="1" t="s">
        <v>188</v>
      </c>
      <c r="G14" s="5" t="s">
        <v>187</v>
      </c>
      <c r="H14" s="6" t="s">
        <v>187</v>
      </c>
      <c r="I14" s="5"/>
      <c r="J14" s="6" t="s">
        <v>189</v>
      </c>
      <c r="K14" s="6" t="s">
        <v>190</v>
      </c>
      <c r="L14" s="1"/>
      <c r="M14" s="1" t="s">
        <v>157</v>
      </c>
      <c r="N14" s="1"/>
      <c r="O14" s="1"/>
      <c r="P14" s="1"/>
      <c r="Q14" s="1"/>
      <c r="R14" s="1" t="s">
        <v>107</v>
      </c>
      <c r="S14" s="1"/>
      <c r="T14" s="1"/>
      <c r="U14" s="2"/>
      <c r="V14" s="1"/>
      <c r="W14" s="2"/>
      <c r="X14" s="1"/>
      <c r="Y14" s="1" t="s">
        <v>54</v>
      </c>
      <c r="Z14" s="1"/>
      <c r="AA14" s="1"/>
      <c r="AB14" s="3" t="s">
        <v>191</v>
      </c>
      <c r="AC14" s="3"/>
      <c r="AD14" s="11" t="s">
        <v>192</v>
      </c>
      <c r="AE14" s="3"/>
      <c r="AF14" s="12" t="s">
        <v>193</v>
      </c>
      <c r="AG14" s="13" t="s">
        <v>194</v>
      </c>
      <c r="AH14" s="3" t="s">
        <v>195</v>
      </c>
      <c r="AI14" s="2"/>
      <c r="AJ14" s="2"/>
      <c r="AK14" s="2"/>
      <c r="AL14" s="2"/>
      <c r="AM14" s="2"/>
      <c r="AN14" s="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'01-yurina-o-s-3': {megami: 'yurina', name: '浮舟宿', nameEn: 'Ukifune Serene', nameZh: '浮舟宿', nameZhG1: '浮舟宿', nameKo: '쪽배에서 쉬노니', ruby: 'うきふねやどし', rubyEn: '', baseType: 'special', type: 'action', cost: '2', text: 'ダスト→自オーラ：5 \n----\n【即再起】決死-あなたのライフが3以下になる。', textZh: '虚→5→自装 \n----\n【即再起】决死～自命中的樱花结晶数小于等于3。', textZhG1: '虚（5）→自装 \n----\n【即再起】：决死-自命中的樱花结晶的数目小于3。', textKo: '더스트→자신 오라：5   \n----  \n【즉재기】결사-당신의 라이프가 3 이하가 된다.', textEn: 'Shadow (5)→ Your Aura\n----\nImmediate Resurgence: Resolve - Your Life becomes 3 or less (from 4 or more).'}</v>
      </c>
      <c r="AO14" s="9" t="str">
        <f aca="false">IF($A14&lt;&gt;"", "    /** 《"&amp;$E14&amp;"》 */ export const "&amp;SUBSTITUTE(UPPER(IF(MID($A14, 3, 1)="-", RIGHT($A14,LEN($A14)-3), $A14)), "-", "_")&amp;": TCardId = '"&amp;$A14&amp;"';", "")</f>
        <v>    /** 《浮舟宿》 */ export const YURINA_O_S_3: TCardId = '01-yurina-o-s-3';</v>
      </c>
      <c r="AP14" s="10" t="str">
        <f aca="false">IF($A14&lt;&gt;"", "    | '"&amp;$A14&amp;"'", "")</f>
        <v>    | '01-yurina-o-s-3'</v>
      </c>
    </row>
    <row r="15" customFormat="false" ht="12" hidden="false" customHeight="true" outlineLevel="0" collapsed="false">
      <c r="A15" s="1" t="s">
        <v>196</v>
      </c>
      <c r="B15" s="1" t="s">
        <v>38</v>
      </c>
      <c r="C15" s="1"/>
      <c r="D15" s="1"/>
      <c r="E15" s="1" t="s">
        <v>197</v>
      </c>
      <c r="F15" s="1" t="s">
        <v>198</v>
      </c>
      <c r="G15" s="5" t="s">
        <v>199</v>
      </c>
      <c r="H15" s="6" t="s">
        <v>199</v>
      </c>
      <c r="I15" s="5"/>
      <c r="J15" s="6" t="s">
        <v>200</v>
      </c>
      <c r="K15" s="6" t="s">
        <v>201</v>
      </c>
      <c r="L15" s="1"/>
      <c r="M15" s="1" t="s">
        <v>157</v>
      </c>
      <c r="N15" s="1"/>
      <c r="O15" s="1"/>
      <c r="P15" s="1"/>
      <c r="Q15" s="1"/>
      <c r="R15" s="1" t="s">
        <v>45</v>
      </c>
      <c r="S15" s="1" t="s">
        <v>92</v>
      </c>
      <c r="T15" s="1" t="s">
        <v>202</v>
      </c>
      <c r="U15" s="2"/>
      <c r="V15" s="1" t="s">
        <v>203</v>
      </c>
      <c r="W15" s="2"/>
      <c r="X15" s="1"/>
      <c r="Y15" s="1" t="s">
        <v>180</v>
      </c>
      <c r="Z15" s="1"/>
      <c r="AA15" s="1"/>
      <c r="AB15" s="3" t="s">
        <v>204</v>
      </c>
      <c r="AC15" s="3"/>
      <c r="AD15" s="11" t="s">
        <v>205</v>
      </c>
      <c r="AE15" s="3"/>
      <c r="AF15" s="12" t="s">
        <v>206</v>
      </c>
      <c r="AG15" s="13" t="s">
        <v>207</v>
      </c>
      <c r="AH15" s="3" t="s">
        <v>208</v>
      </c>
      <c r="AI15" s="2"/>
      <c r="AJ15" s="2"/>
      <c r="AK15" s="2"/>
      <c r="AL15" s="2"/>
      <c r="AM15" s="2"/>
      <c r="AN15" s="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'01-yurina-o-s-4': {megami: 'yurina', name: '天音揺波の底力', nameEn: 'Yurina\'s Final Blow', nameZh: '天音摇波的底力', nameZhG1: '天音摇波的底力', nameKo: '아마네 유리나의 저력', ruby: 'あまねゆりなのそこぢから', rubyEn: '', baseType: 'special', type: 'attack', subType: 'fullpower', range: '1-4', damage: '5/5', cost: '5', text: '【常時】決死-あなたのライフが3以下でないと、このカードは使用できない。', textZh: '【常时】决死～仅当自命中的樱花结晶数小于等于3时，才可以使用此牌。', textZhG1: '【常时】决死-只能当自命中的樱花结晶的数目小于3时使用此牌。', textKo: '【상시】결사-당신의 라이프가 3 이하가 아니면, 이 카드는 사용 할 수 없다.', textEn: 'Forced: Resolve - You can\'t play this card unless your Life is 3 or less.'}</v>
      </c>
      <c r="AO15" s="9" t="str">
        <f aca="false">IF($A15&lt;&gt;"", "    /** 《"&amp;$E15&amp;"》 */ export const "&amp;SUBSTITUTE(UPPER(IF(MID($A15, 3, 1)="-", RIGHT($A15,LEN($A15)-3), $A15)), "-", "_")&amp;": TCardId = '"&amp;$A15&amp;"';", "")</f>
        <v>    /** 《天音揺波の底力》 */ export const YURINA_O_S_4: TCardId = '01-yurina-o-s-4';</v>
      </c>
      <c r="AP15" s="10" t="str">
        <f aca="false">IF($A15&lt;&gt;"", "    | '"&amp;$A15&amp;"'", "")</f>
        <v>    | '01-yurina-o-s-4'</v>
      </c>
    </row>
    <row r="16" customFormat="false" ht="12" hidden="false" customHeight="true" outlineLevel="0" collapsed="false">
      <c r="A16" s="1"/>
      <c r="B16" s="1"/>
      <c r="C16" s="1"/>
      <c r="D16" s="1"/>
      <c r="E16" s="1"/>
      <c r="F16" s="1"/>
      <c r="G16" s="5"/>
      <c r="H16" s="6"/>
      <c r="I16" s="5"/>
      <c r="J16" s="6"/>
      <c r="K16" s="6"/>
      <c r="L16" s="1"/>
      <c r="M16" s="1"/>
      <c r="N16" s="1"/>
      <c r="O16" s="1"/>
      <c r="P16" s="1"/>
      <c r="Q16" s="1"/>
      <c r="R16" s="1"/>
      <c r="S16" s="1"/>
      <c r="T16" s="1"/>
      <c r="U16" s="2"/>
      <c r="V16" s="1"/>
      <c r="W16" s="2"/>
      <c r="X16" s="1"/>
      <c r="Y16" s="1"/>
      <c r="Z16" s="1"/>
      <c r="AA16" s="1"/>
      <c r="AB16" s="3"/>
      <c r="AC16" s="3"/>
      <c r="AD16" s="11"/>
      <c r="AE16" s="3"/>
      <c r="AF16" s="12"/>
      <c r="AG16" s="7"/>
      <c r="AH16" s="3"/>
      <c r="AI16" s="2"/>
      <c r="AJ16" s="2"/>
      <c r="AK16" s="2"/>
      <c r="AL16" s="2"/>
      <c r="AM16" s="2"/>
      <c r="AN16" s="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c>
      <c r="AO16" s="9" t="str">
        <f aca="false">IF($A16&lt;&gt;"", "    /** 《"&amp;$E16&amp;"》 */ export const "&amp;SUBSTITUTE(UPPER(IF(MID($A16, 3, 1)="-", RIGHT($A16,LEN($A16)-3), $A16)), "-", "_")&amp;": TCardId = '"&amp;$A16&amp;"';", "")</f>
        <v/>
      </c>
      <c r="AP16" s="10" t="str">
        <f aca="false">IF($A16&lt;&gt;"", "    | '"&amp;$A16&amp;"'", "")</f>
        <v/>
      </c>
    </row>
    <row r="17" customFormat="false" ht="12" hidden="false" customHeight="true" outlineLevel="0" collapsed="false">
      <c r="A17" s="1" t="s">
        <v>209</v>
      </c>
      <c r="B17" s="1" t="s">
        <v>210</v>
      </c>
      <c r="C17" s="1"/>
      <c r="D17" s="1"/>
      <c r="E17" s="1" t="s">
        <v>211</v>
      </c>
      <c r="F17" s="1" t="s">
        <v>212</v>
      </c>
      <c r="G17" s="5" t="s">
        <v>213</v>
      </c>
      <c r="H17" s="6" t="s">
        <v>214</v>
      </c>
      <c r="I17" s="5"/>
      <c r="J17" s="6" t="s">
        <v>215</v>
      </c>
      <c r="K17" s="6" t="s">
        <v>216</v>
      </c>
      <c r="L17" s="1"/>
      <c r="M17" s="1" t="s">
        <v>44</v>
      </c>
      <c r="N17" s="1"/>
      <c r="O17" s="1"/>
      <c r="P17" s="1"/>
      <c r="Q17" s="1"/>
      <c r="R17" s="1" t="s">
        <v>45</v>
      </c>
      <c r="S17" s="1"/>
      <c r="T17" s="1" t="s">
        <v>217</v>
      </c>
      <c r="U17" s="2"/>
      <c r="V17" s="1" t="s">
        <v>55</v>
      </c>
      <c r="W17" s="2"/>
      <c r="X17" s="1"/>
      <c r="Y17" s="1"/>
      <c r="Z17" s="1"/>
      <c r="AA17" s="1"/>
      <c r="AB17" s="3" t="s">
        <v>218</v>
      </c>
      <c r="AC17" s="3"/>
      <c r="AD17" s="11" t="s">
        <v>219</v>
      </c>
      <c r="AE17" s="3"/>
      <c r="AF17" s="12" t="s">
        <v>220</v>
      </c>
      <c r="AG17" s="13" t="s">
        <v>221</v>
      </c>
      <c r="AH17" s="3" t="s">
        <v>222</v>
      </c>
      <c r="AI17" s="2"/>
      <c r="AJ17" s="2"/>
      <c r="AK17" s="2"/>
      <c r="AL17" s="2"/>
      <c r="AM17" s="2"/>
      <c r="AN17" s="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'02-saine-o-n-1': {megami: 'saine', name: '八方振り', nameEn: 'Swing Rush', nameZh: '八方斩', nameZhG1: '八面斩', nameKo: '팔방 휘두르기', ruby: 'はっぽうぶり', rubyEn: '', baseType: 'normal', type: 'attack', range: '4-5', damage: '2/1', text: '【攻撃後】八相-あなたのオーラが0ならば、攻撃『適正距離4-5、2/1』を行う。', textZh: '【攻击后】八相～若自装中没有樱花结晶，则进行一次“攻击距离4-5、伤害2/1”的攻击。', textZhG1: '【攻击后】八相-若自装中没有樱花结晶，则进行一次“攻击距离4-5 伤害2/1”的攻击。', textKo: '【공격후】팔상-당신의 오라가 0이라면, 공격『적정거리4-5、2/1』을 행한다.', textEn: 'After Attack: Idea - You attack with "Range: 4-5, Damage: 2/1" if you have no Sakura tokens on your Aura.'}</v>
      </c>
      <c r="AO17" s="9" t="str">
        <f aca="false">IF($A17&lt;&gt;"", "    /** 《"&amp;$E17&amp;"》 */ export const "&amp;SUBSTITUTE(UPPER(IF(MID($A17, 3, 1)="-", RIGHT($A17,LEN($A17)-3), $A17)), "-", "_")&amp;": TCardId = '"&amp;$A17&amp;"';", "")</f>
        <v>    /** 《八方振り》 */ export const SAINE_O_N_1: TCardId = '02-saine-o-n-1';</v>
      </c>
      <c r="AP17" s="10" t="str">
        <f aca="false">IF($A17&lt;&gt;"", "    | '"&amp;$A17&amp;"'", "")</f>
        <v>    | '02-saine-o-n-1'</v>
      </c>
    </row>
    <row r="18" customFormat="false" ht="12" hidden="false" customHeight="true" outlineLevel="0" collapsed="false">
      <c r="A18" s="1" t="s">
        <v>223</v>
      </c>
      <c r="B18" s="1" t="s">
        <v>210</v>
      </c>
      <c r="C18" s="1"/>
      <c r="D18" s="1"/>
      <c r="E18" s="1" t="s">
        <v>224</v>
      </c>
      <c r="F18" s="1" t="s">
        <v>225</v>
      </c>
      <c r="G18" s="5" t="s">
        <v>226</v>
      </c>
      <c r="H18" s="6" t="s">
        <v>226</v>
      </c>
      <c r="I18" s="5"/>
      <c r="J18" s="6" t="s">
        <v>227</v>
      </c>
      <c r="K18" s="6" t="s">
        <v>228</v>
      </c>
      <c r="L18" s="1"/>
      <c r="M18" s="1" t="s">
        <v>44</v>
      </c>
      <c r="N18" s="1"/>
      <c r="O18" s="1"/>
      <c r="P18" s="1"/>
      <c r="Q18" s="1"/>
      <c r="R18" s="1" t="s">
        <v>45</v>
      </c>
      <c r="S18" s="1" t="s">
        <v>133</v>
      </c>
      <c r="T18" s="1" t="s">
        <v>217</v>
      </c>
      <c r="U18" s="2"/>
      <c r="V18" s="1" t="s">
        <v>47</v>
      </c>
      <c r="W18" s="2"/>
      <c r="X18" s="1"/>
      <c r="Y18" s="1"/>
      <c r="Z18" s="1"/>
      <c r="AA18" s="1"/>
      <c r="AB18" s="3"/>
      <c r="AC18" s="3"/>
      <c r="AD18" s="11"/>
      <c r="AE18" s="3"/>
      <c r="AF18" s="12"/>
      <c r="AG18" s="7"/>
      <c r="AH18" s="3"/>
      <c r="AI18" s="2"/>
      <c r="AJ18" s="2"/>
      <c r="AK18" s="2"/>
      <c r="AL18" s="2"/>
      <c r="AM18" s="2"/>
      <c r="AN18" s="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'02-saine-o-n-2': {megami: 'saine', name: '薙斬り', nameEn: 'Cut Down', nameZh: '薙刀斩', nameZhG1: '薙刀斩', nameKo: '후려베기', ruby: 'なぎぎり', rubyEn: '', baseType: 'normal', type: 'attack', subType: 'reaction', range: '4-5', damage: '3/1', text: '', textZh: '', textZhG1: '', textKo: '', textEn: ''}</v>
      </c>
      <c r="AO18" s="9" t="str">
        <f aca="false">IF($A18&lt;&gt;"", "    /** 《"&amp;$E18&amp;"》 */ export const "&amp;SUBSTITUTE(UPPER(IF(MID($A18, 3, 1)="-", RIGHT($A18,LEN($A18)-3), $A18)), "-", "_")&amp;": TCardId = '"&amp;$A18&amp;"';", "")</f>
        <v>    /** 《薙斬り》 */ export const SAINE_O_N_2: TCardId = '02-saine-o-n-2';</v>
      </c>
      <c r="AP18" s="10" t="str">
        <f aca="false">IF($A18&lt;&gt;"", "    | '"&amp;$A18&amp;"'", "")</f>
        <v>    | '02-saine-o-n-2'</v>
      </c>
    </row>
    <row r="19" customFormat="false" ht="12" hidden="false" customHeight="true" outlineLevel="0" collapsed="false">
      <c r="A19" s="1" t="s">
        <v>229</v>
      </c>
      <c r="B19" s="1" t="s">
        <v>210</v>
      </c>
      <c r="C19" s="1"/>
      <c r="D19" s="1"/>
      <c r="E19" s="1" t="s">
        <v>230</v>
      </c>
      <c r="F19" s="1" t="s">
        <v>231</v>
      </c>
      <c r="G19" s="5" t="s">
        <v>232</v>
      </c>
      <c r="H19" s="6" t="s">
        <v>233</v>
      </c>
      <c r="I19" s="5"/>
      <c r="J19" s="6" t="s">
        <v>234</v>
      </c>
      <c r="K19" s="6" t="s">
        <v>235</v>
      </c>
      <c r="L19" s="1"/>
      <c r="M19" s="1" t="s">
        <v>44</v>
      </c>
      <c r="N19" s="1"/>
      <c r="O19" s="1"/>
      <c r="P19" s="1"/>
      <c r="Q19" s="1"/>
      <c r="R19" s="1" t="s">
        <v>45</v>
      </c>
      <c r="S19" s="1" t="s">
        <v>133</v>
      </c>
      <c r="T19" s="1" t="s">
        <v>236</v>
      </c>
      <c r="U19" s="2"/>
      <c r="V19" s="1" t="s">
        <v>237</v>
      </c>
      <c r="W19" s="2"/>
      <c r="X19" s="1"/>
      <c r="Y19" s="1"/>
      <c r="Z19" s="1"/>
      <c r="AA19" s="1"/>
      <c r="AB19" s="3" t="s">
        <v>238</v>
      </c>
      <c r="AC19" s="3"/>
      <c r="AD19" s="11" t="s">
        <v>239</v>
      </c>
      <c r="AE19" s="3"/>
      <c r="AF19" s="12" t="s">
        <v>240</v>
      </c>
      <c r="AG19" s="13" t="s">
        <v>241</v>
      </c>
      <c r="AH19" s="3" t="s">
        <v>242</v>
      </c>
      <c r="AI19" s="2"/>
      <c r="AJ19" s="2"/>
      <c r="AK19" s="2"/>
      <c r="AL19" s="2"/>
      <c r="AM19" s="2"/>
      <c r="AN19" s="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'02-saine-o-n-3': {megami: 'saine', name: '返し刃', nameEn: 'Cut In', nameZh: '回马斩', nameZhG1: '反身斩', nameKo: '칼날 반환', ruby: 'かえしやいば', rubyEn: '', baseType: 'normal', type: 'attack', subType: 'reaction', range: '3-5', damage: '1/1', text: '【攻撃後】このカードを対応で使用したならば、攻撃『適正距離3-5、2/1、対応不可』を行う。', textZh: '【攻击后】若此牌作为对应使用，则进行一次“攻击距离3-5、伤害2/1、不可被对应”的攻击。', textZhG1: '【攻击后】若此牌作为对应使用，则进行一次“攻击距离3-5 伤害2/1 不可被对应”的攻击。', textKo: '【공격후】이 카드를 대응으로 사용했다면, 공격『적정거리3-5、2/1、대응불가』를 행한다.', textEn: 'After Attack: If this card was played as a Reaction, you attack with "Range: 3-5, Damage: 2/1, No Reactions".'}</v>
      </c>
      <c r="AO19" s="9" t="str">
        <f aca="false">IF($A19&lt;&gt;"", "    /** 《"&amp;$E19&amp;"》 */ export const "&amp;SUBSTITUTE(UPPER(IF(MID($A19, 3, 1)="-", RIGHT($A19,LEN($A19)-3), $A19)), "-", "_")&amp;": TCardId = '"&amp;$A19&amp;"';", "")</f>
        <v>    /** 《返し刃》 */ export const SAINE_O_N_3: TCardId = '02-saine-o-n-3';</v>
      </c>
      <c r="AP19" s="10" t="str">
        <f aca="false">IF($A19&lt;&gt;"", "    | '"&amp;$A19&amp;"'", "")</f>
        <v>    | '02-saine-o-n-3'</v>
      </c>
    </row>
    <row r="20" customFormat="false" ht="12" hidden="false" customHeight="true" outlineLevel="0" collapsed="false">
      <c r="A20" s="1" t="s">
        <v>243</v>
      </c>
      <c r="B20" s="1" t="s">
        <v>210</v>
      </c>
      <c r="C20" s="1" t="s">
        <v>49</v>
      </c>
      <c r="D20" s="1" t="s">
        <v>229</v>
      </c>
      <c r="E20" s="1" t="s">
        <v>244</v>
      </c>
      <c r="F20" s="1" t="s">
        <v>245</v>
      </c>
      <c r="G20" s="5" t="s">
        <v>246</v>
      </c>
      <c r="H20" s="6" t="s">
        <v>246</v>
      </c>
      <c r="I20" s="5"/>
      <c r="J20" s="6" t="s">
        <v>247</v>
      </c>
      <c r="K20" s="6" t="s">
        <v>248</v>
      </c>
      <c r="L20" s="1"/>
      <c r="M20" s="1" t="s">
        <v>44</v>
      </c>
      <c r="N20" s="1"/>
      <c r="O20" s="1"/>
      <c r="P20" s="1"/>
      <c r="Q20" s="1"/>
      <c r="R20" s="1" t="s">
        <v>107</v>
      </c>
      <c r="S20" s="1" t="s">
        <v>133</v>
      </c>
      <c r="T20" s="1"/>
      <c r="U20" s="2"/>
      <c r="V20" s="1"/>
      <c r="W20" s="2"/>
      <c r="X20" s="1"/>
      <c r="Y20" s="1"/>
      <c r="Z20" s="1"/>
      <c r="AA20" s="1"/>
      <c r="AB20" s="3" t="s">
        <v>249</v>
      </c>
      <c r="AC20" s="3"/>
      <c r="AD20" s="11" t="s">
        <v>250</v>
      </c>
      <c r="AE20" s="3"/>
      <c r="AF20" s="12" t="s">
        <v>251</v>
      </c>
      <c r="AG20" s="13" t="s">
        <v>252</v>
      </c>
      <c r="AH20" s="3" t="s">
        <v>253</v>
      </c>
      <c r="AI20" s="2"/>
      <c r="AJ20" s="2"/>
      <c r="AK20" s="2"/>
      <c r="AL20" s="2"/>
      <c r="AM20" s="2"/>
      <c r="AN20" s="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'02-saine-A1-n-3': {megami: 'saine', anotherID: 'A1', replace: '02-saine-o-n-3', name: '氷の音', nameEn: 'Sound of Ice', nameZh: '冰之音', nameZhG1: '冰之音', nameKo: '얼음의 소리', ruby: 'ひのね', rubyEn: '', baseType: 'normal', type: 'action', subType: 'reaction', text: '相オーラ→ダスト：1\nこのカードを対応で使用したならば、さらに\n相オーラ→ダスト：1', textZh: '敌装→1→虚\n若此牌作为《对应》使用，则：敌装→1→虚', textZhG1: '敌装（1）→虚\n若此牌作为《对应》使用，则敌装（1）→虚。', textKo: '상대 오라→더스트：1  \n이 카드를 대응으로 사용했다면, 추가로 \n상대 오라→더스트：1', textEn: 'Opponent\'s Aura (1)→ Shadow\nIf this card was played as a Reaction:\nOpponent\'s Aura (1)→ Shadow (again)'}</v>
      </c>
      <c r="AO20" s="9" t="str">
        <f aca="false">IF($A20&lt;&gt;"", "    /** 《"&amp;$E20&amp;"》 */ export const "&amp;SUBSTITUTE(UPPER(IF(MID($A20, 3, 1)="-", RIGHT($A20,LEN($A20)-3), $A20)), "-", "_")&amp;": TCardId = '"&amp;$A20&amp;"';", "")</f>
        <v>    /** 《氷の音》 */ export const SAINE_A1_N_3: TCardId = '02-saine-A1-n-3';</v>
      </c>
      <c r="AP20" s="10" t="str">
        <f aca="false">IF($A20&lt;&gt;"", "    | '"&amp;$A20&amp;"'", "")</f>
        <v>    | '02-saine-A1-n-3'</v>
      </c>
    </row>
    <row r="21" customFormat="false" ht="12" hidden="false" customHeight="true" outlineLevel="0" collapsed="false">
      <c r="A21" s="1" t="s">
        <v>254</v>
      </c>
      <c r="B21" s="1" t="s">
        <v>210</v>
      </c>
      <c r="C21" s="1"/>
      <c r="D21" s="1"/>
      <c r="E21" s="1" t="s">
        <v>255</v>
      </c>
      <c r="F21" s="1" t="s">
        <v>256</v>
      </c>
      <c r="G21" s="5" t="s">
        <v>257</v>
      </c>
      <c r="H21" s="6" t="s">
        <v>257</v>
      </c>
      <c r="I21" s="5"/>
      <c r="J21" s="6" t="s">
        <v>258</v>
      </c>
      <c r="K21" s="6" t="s">
        <v>259</v>
      </c>
      <c r="L21" s="1"/>
      <c r="M21" s="1" t="s">
        <v>44</v>
      </c>
      <c r="N21" s="1"/>
      <c r="O21" s="1"/>
      <c r="P21" s="1"/>
      <c r="Q21" s="1"/>
      <c r="R21" s="1" t="s">
        <v>107</v>
      </c>
      <c r="S21" s="1"/>
      <c r="T21" s="1"/>
      <c r="U21" s="2"/>
      <c r="V21" s="1"/>
      <c r="W21" s="2"/>
      <c r="X21" s="1"/>
      <c r="Y21" s="1"/>
      <c r="Z21" s="1"/>
      <c r="AA21" s="1"/>
      <c r="AB21" s="3" t="s">
        <v>260</v>
      </c>
      <c r="AC21" s="3"/>
      <c r="AD21" s="11" t="s">
        <v>261</v>
      </c>
      <c r="AE21" s="3"/>
      <c r="AF21" s="12" t="s">
        <v>262</v>
      </c>
      <c r="AG21" s="13" t="s">
        <v>263</v>
      </c>
      <c r="AH21" s="3" t="s">
        <v>264</v>
      </c>
      <c r="AI21" s="2"/>
      <c r="AJ21" s="2"/>
      <c r="AK21" s="2"/>
      <c r="AL21" s="2"/>
      <c r="AM21" s="2"/>
      <c r="AN21" s="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'02-saine-o-n-4': {megami: 'saine', name: '見切り', nameEn: 'Outclass', nameZh: '识破', nameZhG1: '识破', nameKo: '간파', ruby: 'みきり', rubyEn: '', baseType: 'normal', type: 'action', text: '【常時】八相-あなたのオーラが0ならば、このカードを《対応》を持つかのように相手の《攻撃》に割り込んで使用できる。\n間合⇔ダスト：1', textZh: '【常时】八相～若自装中没有樱花结晶，则此牌可以如《对应》牌一样对应《攻击》使用。\n距↔1↔虚', textZhG1: '【常时】八相-若自装中没有樱花结晶，则此牌额外具有《对应》副类别。\n距（1） ⇔ 虚', textKo: '【상시】팔상-당신의 오라가 0이라면, 이 카드를 《대응》을 갖는것과 같이 상대의 《공격》 에 끼어들어 사용 가능하다. \n간격⇔더스트：1', textEn: 'Forced: Idea - You may play this card as if it were a Reaction if you have no Sakura tokens on your Aura.\n\nDistance (1)⇔ Shadow'}</v>
      </c>
      <c r="AO21" s="9" t="str">
        <f aca="false">IF($A21&lt;&gt;"", "    /** 《"&amp;$E21&amp;"》 */ export const "&amp;SUBSTITUTE(UPPER(IF(MID($A21, 3, 1)="-", RIGHT($A21,LEN($A21)-3), $A21)), "-", "_")&amp;": TCardId = '"&amp;$A21&amp;"';", "")</f>
        <v>    /** 《見切り》 */ export const SAINE_O_N_4: TCardId = '02-saine-o-n-4';</v>
      </c>
      <c r="AP21" s="10" t="str">
        <f aca="false">IF($A21&lt;&gt;"", "    | '"&amp;$A21&amp;"'", "")</f>
        <v>    | '02-saine-o-n-4'</v>
      </c>
    </row>
    <row r="22" customFormat="false" ht="12" hidden="false" customHeight="true" outlineLevel="0" collapsed="false">
      <c r="A22" s="1" t="s">
        <v>265</v>
      </c>
      <c r="B22" s="1" t="s">
        <v>210</v>
      </c>
      <c r="C22" s="1"/>
      <c r="D22" s="1"/>
      <c r="E22" s="1" t="s">
        <v>266</v>
      </c>
      <c r="F22" s="1" t="s">
        <v>267</v>
      </c>
      <c r="G22" s="5" t="s">
        <v>268</v>
      </c>
      <c r="H22" s="6" t="s">
        <v>268</v>
      </c>
      <c r="I22" s="5"/>
      <c r="J22" s="6" t="s">
        <v>269</v>
      </c>
      <c r="K22" s="6" t="s">
        <v>270</v>
      </c>
      <c r="L22" s="1"/>
      <c r="M22" s="1" t="s">
        <v>44</v>
      </c>
      <c r="N22" s="1"/>
      <c r="O22" s="1"/>
      <c r="P22" s="1"/>
      <c r="Q22" s="1"/>
      <c r="R22" s="1" t="s">
        <v>120</v>
      </c>
      <c r="S22" s="1"/>
      <c r="T22" s="1"/>
      <c r="U22" s="2"/>
      <c r="V22" s="1"/>
      <c r="W22" s="2"/>
      <c r="X22" s="1" t="s">
        <v>67</v>
      </c>
      <c r="Y22" s="1"/>
      <c r="Z22" s="1"/>
      <c r="AA22" s="1"/>
      <c r="AB22" s="3" t="s">
        <v>271</v>
      </c>
      <c r="AC22" s="3"/>
      <c r="AD22" s="11" t="s">
        <v>272</v>
      </c>
      <c r="AE22" s="3"/>
      <c r="AF22" s="12" t="s">
        <v>273</v>
      </c>
      <c r="AG22" s="13" t="s">
        <v>274</v>
      </c>
      <c r="AH22" s="3" t="s">
        <v>275</v>
      </c>
      <c r="AI22" s="2"/>
      <c r="AJ22" s="2"/>
      <c r="AK22" s="2"/>
      <c r="AL22" s="2"/>
      <c r="AM22" s="2"/>
      <c r="AN22" s="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'02-saine-o-n-5': {megami: 'saine', name: '圏域', nameEn: 'Space for Master', nameZh: '圈域', nameZhG1: '圈域', nameKo: '권역', ruby: 'けんいき', rubyEn: '', baseType: 'normal', type: 'enhance', capacity: '3', text: '【展開時】ダスト→間合：1\n【展開中】達人の間合は2大きくなる。', textZh: '【展开时】虚→1→距 \n【展开中】达人距离的值增大2。', textZhG1: '【展开时】虚（1）→距 \n【展开中】达人距离的值增大2。', textKo: '【전개시】더스트→간격：1  \n【전개중】달인의 간격은 2 크게 된다. ', textEn: 'Initialize: Shadow (1)→ Distance.\n\nOngoing: Increase the size of the Mastery Zone by 2.'}</v>
      </c>
      <c r="AO22" s="9" t="str">
        <f aca="false">IF($A22&lt;&gt;"", "    /** 《"&amp;$E22&amp;"》 */ export const "&amp;SUBSTITUTE(UPPER(IF(MID($A22, 3, 1)="-", RIGHT($A22,LEN($A22)-3), $A22)), "-", "_")&amp;": TCardId = '"&amp;$A22&amp;"';", "")</f>
        <v>    /** 《圏域》 */ export const SAINE_O_N_5: TCardId = '02-saine-o-n-5';</v>
      </c>
      <c r="AP22" s="10" t="str">
        <f aca="false">IF($A22&lt;&gt;"", "    | '"&amp;$A22&amp;"'", "")</f>
        <v>    | '02-saine-o-n-5'</v>
      </c>
    </row>
    <row r="23" customFormat="false" ht="12" hidden="false" customHeight="true" outlineLevel="0" collapsed="false">
      <c r="A23" s="1" t="s">
        <v>276</v>
      </c>
      <c r="B23" s="1" t="s">
        <v>210</v>
      </c>
      <c r="C23" s="1"/>
      <c r="D23" s="1"/>
      <c r="E23" s="1" t="s">
        <v>277</v>
      </c>
      <c r="F23" s="1" t="s">
        <v>278</v>
      </c>
      <c r="G23" s="5" t="s">
        <v>279</v>
      </c>
      <c r="H23" s="6" t="s">
        <v>279</v>
      </c>
      <c r="I23" s="5"/>
      <c r="J23" s="6" t="s">
        <v>280</v>
      </c>
      <c r="K23" s="6" t="s">
        <v>281</v>
      </c>
      <c r="L23" s="1"/>
      <c r="M23" s="1" t="s">
        <v>44</v>
      </c>
      <c r="N23" s="1"/>
      <c r="O23" s="1"/>
      <c r="P23" s="1"/>
      <c r="Q23" s="1"/>
      <c r="R23" s="1" t="s">
        <v>120</v>
      </c>
      <c r="S23" s="1" t="s">
        <v>133</v>
      </c>
      <c r="T23" s="1"/>
      <c r="U23" s="2"/>
      <c r="V23" s="1"/>
      <c r="W23" s="2"/>
      <c r="X23" s="1" t="s">
        <v>282</v>
      </c>
      <c r="Y23" s="1"/>
      <c r="Z23" s="1"/>
      <c r="AA23" s="1"/>
      <c r="AB23" s="3" t="s">
        <v>283</v>
      </c>
      <c r="AC23" s="3"/>
      <c r="AD23" s="11" t="s">
        <v>284</v>
      </c>
      <c r="AE23" s="3"/>
      <c r="AF23" s="12" t="s">
        <v>285</v>
      </c>
      <c r="AG23" s="13" t="s">
        <v>286</v>
      </c>
      <c r="AH23" s="3" t="s">
        <v>287</v>
      </c>
      <c r="AI23" s="2"/>
      <c r="AJ23" s="2"/>
      <c r="AK23" s="2"/>
      <c r="AL23" s="2"/>
      <c r="AM23" s="2"/>
      <c r="AN23" s="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'02-saine-o-n-6': {megami: 'saine', name: '衝音晶', nameEn: 'Wavering Crystal', nameZh: '冲音晶', nameZhG1: '冲音晶', nameKo: '축음정', ruby: 'しょうおんしょう', rubyEn: '', baseType: 'normal', type: 'enhance', subType: 'reaction', capacity: '1', text: '【展開時】対応した《攻撃》は-1/+0となる。\n【破棄時】攻撃『適正距離0-10、1/-、対応不可』を行う。', textZh: '【展开时】被对应的《攻击》得-1/+0。\n【破弃时】进行一次“攻击距离0-10、伤害1/-、不可被对应”的攻击。', textZhG1: '【展开时】被对应的《攻击》得-1/-0 。\n【破弃时】进行一次“攻击距离0-10 伤害1/- 不可被对应”的攻击。', textKo: '【전개시】대응한 《공격》은 -1/+0이 된다.\n 【파기시】공격『적정거리0-10、1/-、대응불가』를 행한다.', textEn: 'Initialize: The attack you played this card as a Reaction to gets -1/+0.\n\nDisenchant: You attack with "Range: 0-10, Damage: 1/-, No Reactions".'}</v>
      </c>
      <c r="AO23" s="9" t="str">
        <f aca="false">IF($A23&lt;&gt;"", "    /** 《"&amp;$E23&amp;"》 */ export const "&amp;SUBSTITUTE(UPPER(IF(MID($A23, 3, 1)="-", RIGHT($A23,LEN($A23)-3), $A23)), "-", "_")&amp;": TCardId = '"&amp;$A23&amp;"';", "")</f>
        <v>    /** 《衝音晶》 */ export const SAINE_O_N_6: TCardId = '02-saine-o-n-6';</v>
      </c>
      <c r="AP23" s="10" t="str">
        <f aca="false">IF($A23&lt;&gt;"", "    | '"&amp;$A23&amp;"'", "")</f>
        <v>    | '02-saine-o-n-6'</v>
      </c>
    </row>
    <row r="24" customFormat="false" ht="12" hidden="false" customHeight="true" outlineLevel="0" collapsed="false">
      <c r="A24" s="1" t="s">
        <v>288</v>
      </c>
      <c r="B24" s="1" t="s">
        <v>210</v>
      </c>
      <c r="C24" s="1" t="s">
        <v>49</v>
      </c>
      <c r="D24" s="1" t="s">
        <v>276</v>
      </c>
      <c r="E24" s="1" t="s">
        <v>289</v>
      </c>
      <c r="F24" s="1" t="s">
        <v>290</v>
      </c>
      <c r="G24" s="5" t="s">
        <v>289</v>
      </c>
      <c r="H24" s="6" t="s">
        <v>289</v>
      </c>
      <c r="I24" s="5"/>
      <c r="J24" s="6" t="s">
        <v>291</v>
      </c>
      <c r="K24" s="6" t="s">
        <v>292</v>
      </c>
      <c r="L24" s="1"/>
      <c r="M24" s="1" t="s">
        <v>44</v>
      </c>
      <c r="N24" s="1"/>
      <c r="O24" s="1"/>
      <c r="P24" s="1"/>
      <c r="Q24" s="1"/>
      <c r="R24" s="1" t="s">
        <v>120</v>
      </c>
      <c r="S24" s="1"/>
      <c r="T24" s="1"/>
      <c r="U24" s="2"/>
      <c r="V24" s="1"/>
      <c r="W24" s="2"/>
      <c r="X24" s="1" t="s">
        <v>146</v>
      </c>
      <c r="Y24" s="1"/>
      <c r="Z24" s="1"/>
      <c r="AA24" s="1"/>
      <c r="AB24" s="3" t="s">
        <v>293</v>
      </c>
      <c r="AC24" s="3"/>
      <c r="AD24" s="11" t="s">
        <v>294</v>
      </c>
      <c r="AE24" s="3"/>
      <c r="AF24" s="12" t="s">
        <v>295</v>
      </c>
      <c r="AG24" s="13" t="s">
        <v>296</v>
      </c>
      <c r="AH24" s="3" t="s">
        <v>297</v>
      </c>
      <c r="AI24" s="2"/>
      <c r="AJ24" s="2"/>
      <c r="AK24" s="2"/>
      <c r="AL24" s="2"/>
      <c r="AM24" s="2"/>
      <c r="AN24" s="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'02-saine-A1-n-6': {megami: 'saine', anotherID: 'A1', replace: '02-saine-o-n-6', name: '伴奏', nameEn: 'Accompaniment', nameZh: '伴奏', nameZhG1: '伴奏', nameKo: '반주', ruby: 'ばんそう', rubyEn: '', baseType: 'normal', type: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textZh: '【展开中】若你有至少1张另一柱女神的王牌为使用后状态，则每回合对手的第一次《攻击》得-1/+0。\n【展开中】若你有至少1张细音的王牌为使用后状态，则每回合你使用的第一张王牌费用减小1（王牌的费用不会为负值）。', textZhG1: '【展开中】若你有至少一张另一柱女武神的王牌正面朝上，则每回合对手的第一次《攻击》得-1/+0 。\n【展开中】若你有至少一张细音的王牌正面朝上，则每回合你使用的第一张王牌费用减小1（王牌的消费不会为负）。', textKo: '【전개중】당신의 다른 여신의 비장패가 1장 이상 사용완료라면, 매 턴 첫 상대의 《공격》은 -1/+0이 된다.\n 【전개중】당신의 사이네의 비장패가 1장 이상 사용완료라면, 당신이 매 턴 처음 사용하는 비장패의 소비는 1 적게 된다(0미만으로는 되지 않는다).', textEn: 'Ongoing: If at least one of your other Megami\'s Special cards is Devoted, the first attack your opponent makes each turn gets -1/+0.\n\nOngoing: If at least one of your Saine\'s Special cards is Devoted, the first Special you play each turn costs 1 less to play.'}</v>
      </c>
      <c r="AO24" s="9" t="str">
        <f aca="false">IF($A24&lt;&gt;"", "    /** 《"&amp;$E24&amp;"》 */ export const "&amp;SUBSTITUTE(UPPER(IF(MID($A24, 3, 1)="-", RIGHT($A24,LEN($A24)-3), $A24)), "-", "_")&amp;": TCardId = '"&amp;$A24&amp;"';", "")</f>
        <v>    /** 《伴奏》 */ export const SAINE_A1_N_6: TCardId = '02-saine-A1-n-6';</v>
      </c>
      <c r="AP24" s="10" t="str">
        <f aca="false">IF($A24&lt;&gt;"", "    | '"&amp;$A24&amp;"'", "")</f>
        <v>    | '02-saine-A1-n-6'</v>
      </c>
    </row>
    <row r="25" customFormat="false" ht="12" hidden="false" customHeight="true" outlineLevel="0" collapsed="false">
      <c r="A25" s="1" t="s">
        <v>298</v>
      </c>
      <c r="B25" s="1" t="s">
        <v>210</v>
      </c>
      <c r="C25" s="1"/>
      <c r="D25" s="1"/>
      <c r="E25" s="1" t="s">
        <v>299</v>
      </c>
      <c r="F25" s="1" t="s">
        <v>300</v>
      </c>
      <c r="G25" s="5" t="s">
        <v>301</v>
      </c>
      <c r="H25" s="6" t="s">
        <v>301</v>
      </c>
      <c r="I25" s="5"/>
      <c r="J25" s="6" t="s">
        <v>302</v>
      </c>
      <c r="K25" s="6" t="s">
        <v>303</v>
      </c>
      <c r="L25" s="1"/>
      <c r="M25" s="1" t="s">
        <v>44</v>
      </c>
      <c r="N25" s="1"/>
      <c r="O25" s="1"/>
      <c r="P25" s="1"/>
      <c r="Q25" s="1"/>
      <c r="R25" s="1" t="s">
        <v>120</v>
      </c>
      <c r="S25" s="1" t="s">
        <v>92</v>
      </c>
      <c r="T25" s="1"/>
      <c r="U25" s="2"/>
      <c r="V25" s="1"/>
      <c r="W25" s="2"/>
      <c r="X25" s="1" t="s">
        <v>180</v>
      </c>
      <c r="Y25" s="1"/>
      <c r="Z25" s="1"/>
      <c r="AA25" s="1"/>
      <c r="AB25" s="3" t="s">
        <v>304</v>
      </c>
      <c r="AC25" s="3"/>
      <c r="AD25" s="16" t="s">
        <v>305</v>
      </c>
      <c r="AE25" s="3"/>
      <c r="AF25" s="12" t="s">
        <v>306</v>
      </c>
      <c r="AG25" s="13" t="s">
        <v>307</v>
      </c>
      <c r="AH25" s="3" t="s">
        <v>308</v>
      </c>
      <c r="AI25" s="2"/>
      <c r="AJ25" s="2"/>
      <c r="AK25" s="2"/>
      <c r="AL25" s="2"/>
      <c r="AM25" s="2"/>
      <c r="AN25" s="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'02-saine-o-n-7': {megami: 'saine', name: '無音壁', nameEn: 'Silent Wall', nameZh: '无音壁', nameZhG1: '无音壁', nameKo: '무음벽', ruby: 'むおんへき', rubyEn: '', baseType: 'normal', type: 'enhance', subType: 'fullpower', capacity: '5', text: '【展開中】あなたへのダメージを解決するに際し、このカードの上に置かれた桜花結晶をあなたのオーラにあるかのように扱う。', textZh: '对你造成的伤害结算时，此牌上的樱花结晶视为在自装中。', textZhG1: '【展开中】当自装将要受到伤害时，移除此牌上的樱花结晶，直到伤害被防止或移除了此牌上最后一个樱花结晶为止。每以此法移除一个樱花结晶，便防止1点对装伤害。', textKo: '【전개중】당신으로의 대미지를 해결 할 때, 이 카드 위에 놓인 벚꽃 결정을 당신의 오라에 있는 것처럼 취급한다.', textEn: 'Ongoing: Treat Sakura tokens on this card as if they were on your Aura whenever you are dealt damage.'}</v>
      </c>
      <c r="AO25" s="9" t="str">
        <f aca="false">IF($A25&lt;&gt;"", "    /** 《"&amp;$E25&amp;"》 */ export const "&amp;SUBSTITUTE(UPPER(IF(MID($A25, 3, 1)="-", RIGHT($A25,LEN($A25)-3), $A25)), "-", "_")&amp;": TCardId = '"&amp;$A25&amp;"';", "")</f>
        <v>    /** 《無音壁》 */ export const SAINE_O_N_7: TCardId = '02-saine-o-n-7';</v>
      </c>
      <c r="AP25" s="10" t="str">
        <f aca="false">IF($A25&lt;&gt;"", "    | '"&amp;$A25&amp;"'", "")</f>
        <v>    | '02-saine-o-n-7'</v>
      </c>
    </row>
    <row r="26" customFormat="false" ht="12" hidden="false" customHeight="true" outlineLevel="0" collapsed="false">
      <c r="A26" s="1" t="s">
        <v>309</v>
      </c>
      <c r="B26" s="1" t="s">
        <v>210</v>
      </c>
      <c r="C26" s="1"/>
      <c r="D26" s="1"/>
      <c r="E26" s="1" t="s">
        <v>310</v>
      </c>
      <c r="F26" s="1" t="s">
        <v>311</v>
      </c>
      <c r="G26" s="5" t="s">
        <v>312</v>
      </c>
      <c r="H26" s="6" t="s">
        <v>312</v>
      </c>
      <c r="I26" s="5"/>
      <c r="J26" s="6" t="s">
        <v>313</v>
      </c>
      <c r="K26" s="6" t="s">
        <v>314</v>
      </c>
      <c r="L26" s="1"/>
      <c r="M26" s="1" t="s">
        <v>157</v>
      </c>
      <c r="N26" s="1"/>
      <c r="O26" s="1"/>
      <c r="P26" s="1"/>
      <c r="Q26" s="1"/>
      <c r="R26" s="1" t="s">
        <v>107</v>
      </c>
      <c r="S26" s="1"/>
      <c r="T26" s="1"/>
      <c r="U26" s="2"/>
      <c r="V26" s="1"/>
      <c r="W26" s="2"/>
      <c r="X26" s="1"/>
      <c r="Y26" s="1" t="s">
        <v>315</v>
      </c>
      <c r="Z26" s="1"/>
      <c r="AA26" s="1"/>
      <c r="AB26" s="3" t="s">
        <v>316</v>
      </c>
      <c r="AC26" s="3"/>
      <c r="AD26" s="11" t="s">
        <v>317</v>
      </c>
      <c r="AE26" s="3"/>
      <c r="AF26" s="12" t="s">
        <v>318</v>
      </c>
      <c r="AG26" s="13" t="s">
        <v>319</v>
      </c>
      <c r="AH26" s="3" t="s">
        <v>320</v>
      </c>
      <c r="AI26" s="2"/>
      <c r="AJ26" s="2"/>
      <c r="AK26" s="2"/>
      <c r="AL26" s="2"/>
      <c r="AM26" s="2"/>
      <c r="AN26" s="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'02-saine-o-s-1': {megami: 'saine', name: '律動弧戟', nameEn: 'Rhythmic Arc', nameZh: '律动弧戟', nameZhG1: '律动弧戟', nameKo: '율동호극', ruby: 'りつどうこげき', rubyEn: '', baseType: 'special', type: 'action', cost: '6', text: '攻撃『適正距離3-4、1/1』を行う。\n攻撃『適正距離4-5、1/1』を行う。\n攻撃『適正距離3-5、2/2』を行う。', textZh: '进行一次“攻击距离3-4、伤害1/1”的攻击。\n进行一次“攻击距离4-5、伤害1/1”的攻击。\n进行一次“攻击距离3-5、伤害2/2”的攻击。', textZhG1: '进行一次“攻击距离3-4 伤害1/1”的攻击。\n进行一次“攻击距离4-5 伤害1/1”的攻击。\n进行一次“攻击距离3-5 伤害2/2”的攻击。', textKo: '공격『적정거리3-4、1/1』을 행한다.  공격『적정거리4-5、1/1』을 행한다.  공격『적정거리3-5、2/2』을 행한다.', textEn: 'You attack with\n"Range: 3-4, Damage: 1/1", \n"Range: 4-5, Damage: 1/1", and \n"Range: 3-5, Damage: 2/2" \nin this order.'}</v>
      </c>
      <c r="AO26" s="9" t="str">
        <f aca="false">IF($A26&lt;&gt;"", "    /** 《"&amp;$E26&amp;"》 */ export const "&amp;SUBSTITUTE(UPPER(IF(MID($A26, 3, 1)="-", RIGHT($A26,LEN($A26)-3), $A26)), "-", "_")&amp;": TCardId = '"&amp;$A26&amp;"';", "")</f>
        <v>    /** 《律動弧戟》 */ export const SAINE_O_S_1: TCardId = '02-saine-o-s-1';</v>
      </c>
      <c r="AP26" s="10" t="str">
        <f aca="false">IF($A26&lt;&gt;"", "    | '"&amp;$A26&amp;"'", "")</f>
        <v>    | '02-saine-o-s-1'</v>
      </c>
    </row>
    <row r="27" customFormat="false" ht="12" hidden="false" customHeight="true" outlineLevel="0" collapsed="false">
      <c r="A27" s="1" t="s">
        <v>321</v>
      </c>
      <c r="B27" s="1" t="s">
        <v>210</v>
      </c>
      <c r="C27" s="1"/>
      <c r="D27" s="1"/>
      <c r="E27" s="1" t="s">
        <v>322</v>
      </c>
      <c r="F27" s="1" t="s">
        <v>323</v>
      </c>
      <c r="G27" s="5" t="s">
        <v>324</v>
      </c>
      <c r="H27" s="6" t="s">
        <v>324</v>
      </c>
      <c r="I27" s="5"/>
      <c r="J27" s="6" t="s">
        <v>325</v>
      </c>
      <c r="K27" s="6" t="s">
        <v>326</v>
      </c>
      <c r="L27" s="1"/>
      <c r="M27" s="1" t="s">
        <v>157</v>
      </c>
      <c r="N27" s="1"/>
      <c r="O27" s="1"/>
      <c r="P27" s="1"/>
      <c r="Q27" s="1"/>
      <c r="R27" s="1" t="s">
        <v>107</v>
      </c>
      <c r="S27" s="1"/>
      <c r="T27" s="1"/>
      <c r="U27" s="2"/>
      <c r="V27" s="1"/>
      <c r="W27" s="2"/>
      <c r="X27" s="1"/>
      <c r="Y27" s="1" t="s">
        <v>327</v>
      </c>
      <c r="Z27" s="1"/>
      <c r="AA27" s="1"/>
      <c r="AB27" s="3" t="s">
        <v>328</v>
      </c>
      <c r="AC27" s="3"/>
      <c r="AD27" s="11" t="s">
        <v>329</v>
      </c>
      <c r="AE27" s="3"/>
      <c r="AF27" s="12" t="s">
        <v>330</v>
      </c>
      <c r="AG27" s="13" t="s">
        <v>331</v>
      </c>
      <c r="AH27" s="3" t="s">
        <v>332</v>
      </c>
      <c r="AI27" s="2"/>
      <c r="AJ27" s="2"/>
      <c r="AK27" s="2"/>
      <c r="AL27" s="2"/>
      <c r="AM27" s="2"/>
      <c r="AN27" s="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'02-saine-o-s-2': {megami: 'saine', name: '響鳴共振', nameEn: 'Resonant Beat', nameZh: '响鸣共振', nameZhG1: '响鸣共振', nameKo: '항명공진', ruby: 'きょうめいきょうしん', rubyEn: '', baseType: 'special', type: 'action', cost: '8', text: '【常時】このカードの消費は相手のオーラの数だけ少なくなる。\n相オーラ→間合：2', textZh: '【常时】此牌的费用减小X，X等于敌装中的樱花结晶的数目。 \n敌装→2→距', textZhG1: '【常时】这张卡的费用减小X，X等于敌装中的樱花结晶的数目。 \n敌装（2）→距', textKo: '【상시】이 카드의 소비는 상대 오라의 수 만큼 적어진다.\n 상대 오라→간격：2', textEn: 'Forced: This card costs 1 less for each Sakura token on your opponent\'s Aura.\nOpponent\'s Aura (2)→ Distance'}</v>
      </c>
      <c r="AO27" s="9" t="str">
        <f aca="false">IF($A27&lt;&gt;"", "    /** 《"&amp;$E27&amp;"》 */ export const "&amp;SUBSTITUTE(UPPER(IF(MID($A27, 3, 1)="-", RIGHT($A27,LEN($A27)-3), $A27)), "-", "_")&amp;": TCardId = '"&amp;$A27&amp;"';", "")</f>
        <v>    /** 《響鳴共振》 */ export const SAINE_O_S_2: TCardId = '02-saine-o-s-2';</v>
      </c>
      <c r="AP27" s="10" t="str">
        <f aca="false">IF($A27&lt;&gt;"", "    | '"&amp;$A27&amp;"'", "")</f>
        <v>    | '02-saine-o-s-2'</v>
      </c>
    </row>
    <row r="28" customFormat="false" ht="12" hidden="false" customHeight="true" outlineLevel="0" collapsed="false">
      <c r="A28" s="1" t="s">
        <v>333</v>
      </c>
      <c r="B28" s="1" t="s">
        <v>210</v>
      </c>
      <c r="C28" s="1" t="s">
        <v>49</v>
      </c>
      <c r="D28" s="1" t="s">
        <v>321</v>
      </c>
      <c r="E28" s="1" t="s">
        <v>334</v>
      </c>
      <c r="F28" s="1" t="s">
        <v>335</v>
      </c>
      <c r="G28" s="5" t="s">
        <v>336</v>
      </c>
      <c r="H28" s="6" t="s">
        <v>336</v>
      </c>
      <c r="I28" s="5"/>
      <c r="J28" s="6" t="s">
        <v>337</v>
      </c>
      <c r="K28" s="6" t="s">
        <v>338</v>
      </c>
      <c r="L28" s="1"/>
      <c r="M28" s="1" t="s">
        <v>157</v>
      </c>
      <c r="N28" s="1"/>
      <c r="O28" s="1"/>
      <c r="P28" s="1"/>
      <c r="Q28" s="1"/>
      <c r="R28" s="1" t="s">
        <v>107</v>
      </c>
      <c r="S28" s="1"/>
      <c r="T28" s="1"/>
      <c r="U28" s="2"/>
      <c r="V28" s="1"/>
      <c r="W28" s="2"/>
      <c r="X28" s="1"/>
      <c r="Y28" s="1" t="s">
        <v>54</v>
      </c>
      <c r="Z28" s="1"/>
      <c r="AA28" s="1"/>
      <c r="AB28" s="3" t="s">
        <v>339</v>
      </c>
      <c r="AC28" s="3"/>
      <c r="AD28" s="11" t="s">
        <v>340</v>
      </c>
      <c r="AE28" s="3"/>
      <c r="AF28" s="12" t="s">
        <v>341</v>
      </c>
      <c r="AG28" s="13" t="s">
        <v>342</v>
      </c>
      <c r="AH28" s="3" t="s">
        <v>343</v>
      </c>
      <c r="AI28" s="2"/>
      <c r="AJ28" s="2"/>
      <c r="AK28" s="2"/>
      <c r="AL28" s="2"/>
      <c r="AM28" s="2"/>
      <c r="AN28" s="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'現在のフェイズを終了する。\n【使用済】あなたの他のメガミによる《攻撃》は+0/+1となる。\n----\n【即再起】あなたが再構成以外でライフに1以上のダメージを受ける。', textZh: '结束当前阶段。\n【使用后】你的另一柱女神的《攻击》得+0/+1。\n----\n【即再起】自命受到除重铸牌库以外的1点或以上的伤害。', textZhG1: '结束当前阶段。\n【使用后】你的另一柱女武神的《攻击》得+0/+1。\n----\n【即再起】自命受到除重铸牌库以外的1点以上的伤害。', textKo: '현재 페이즈를 종료한다.\n【사용완료】당신의 다른 여신에 의한 《공격》은 +0/+1이 된다.  \n----  \n【즉재기】당신이 재구성 이외로 라이프에 1 이상의 대미지를 받는다.', textEn: 'End the current phase.\n\nDevoted: All your other Megami\'s attacks gain +0/+1.\n----\nImmediate Resurgence: You take 1 or more damage to your Life, excluding reshuffle damage.'}</v>
      </c>
      <c r="AO28" s="9" t="str">
        <f aca="false">IF($A28&lt;&gt;"", "    /** 《"&amp;$E28&amp;"》 */ export const "&amp;SUBSTITUTE(UPPER(IF(MID($A28, 3, 1)="-", RIGHT($A28,LEN($A28)-3), $A28)), "-", "_")&amp;": TCardId = '"&amp;$A28&amp;"';", "")</f>
        <v>    /** 《二重奏:弾奏氷瞑》 */ export const SAINE_A1_S_2: TCardId = '02-saine-A1-s-2';</v>
      </c>
      <c r="AP28" s="10" t="str">
        <f aca="false">IF($A28&lt;&gt;"", "    | '"&amp;$A28&amp;"'", "")</f>
        <v>    | '02-saine-A1-s-2'</v>
      </c>
    </row>
    <row r="29" customFormat="false" ht="12" hidden="false" customHeight="true" outlineLevel="0" collapsed="false">
      <c r="A29" s="1" t="s">
        <v>344</v>
      </c>
      <c r="B29" s="1" t="s">
        <v>210</v>
      </c>
      <c r="C29" s="1"/>
      <c r="D29" s="1"/>
      <c r="E29" s="1" t="s">
        <v>345</v>
      </c>
      <c r="F29" s="1" t="s">
        <v>346</v>
      </c>
      <c r="G29" s="5" t="s">
        <v>347</v>
      </c>
      <c r="H29" s="6" t="s">
        <v>347</v>
      </c>
      <c r="I29" s="5"/>
      <c r="J29" s="6" t="s">
        <v>348</v>
      </c>
      <c r="K29" s="6" t="s">
        <v>349</v>
      </c>
      <c r="L29" s="1"/>
      <c r="M29" s="1" t="s">
        <v>157</v>
      </c>
      <c r="N29" s="1"/>
      <c r="O29" s="1"/>
      <c r="P29" s="1"/>
      <c r="Q29" s="1"/>
      <c r="R29" s="1" t="s">
        <v>45</v>
      </c>
      <c r="S29" s="1" t="s">
        <v>133</v>
      </c>
      <c r="T29" s="1" t="s">
        <v>166</v>
      </c>
      <c r="U29" s="2"/>
      <c r="V29" s="1" t="s">
        <v>237</v>
      </c>
      <c r="W29" s="2"/>
      <c r="X29" s="1"/>
      <c r="Y29" s="1" t="s">
        <v>54</v>
      </c>
      <c r="Z29" s="1"/>
      <c r="AA29" s="1"/>
      <c r="AB29" s="3" t="s">
        <v>350</v>
      </c>
      <c r="AC29" s="3"/>
      <c r="AD29" s="11" t="s">
        <v>351</v>
      </c>
      <c r="AE29" s="3"/>
      <c r="AF29" s="12" t="s">
        <v>352</v>
      </c>
      <c r="AG29" s="13" t="s">
        <v>353</v>
      </c>
      <c r="AH29" s="3" t="s">
        <v>354</v>
      </c>
      <c r="AI29" s="2"/>
      <c r="AJ29" s="2"/>
      <c r="AK29" s="2"/>
      <c r="AL29" s="2"/>
      <c r="AM29" s="2"/>
      <c r="AN29" s="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'02-saine-o-s-3': {megami: 'saine', name: '音無砕氷', nameEn: 'Silent Icebreaker', nameZh: '音无碎冰', nameZhG1: '音无碎冰', nameKo: '무음쇄빙', ruby: 'おとなしさいひょう', rubyEn: '', baseType: 'special', type: 'attack', subType: 'reaction', range: '0-10', damage: '1/1', cost: '2', text: '【攻撃後】対応した《攻撃》は-1/-1となる。\n----\n【再起】八相-あなたのオーラが0である。', textZh: '【攻击后】被对应的《攻击》得-1/-1。\n----\n【再起】八相～自装中没有樱花结晶。', textZhG1: '【攻击后】被对应的《攻击》得-1/-1 。\n----\n【再起】：八相-自装等于0。', textKo: '【공격후】대응한 《공격》은 -1/-1이 된다.\n ----\n 【재기】팔상-당신의 오라가 0이다.', textEn: 'After Attack: The attack you played this card as a Reaction to gets -1/-1.\n----\nResurgence: Idea - You have no Sakura tokens on your Aura.'}</v>
      </c>
      <c r="AO29" s="9" t="str">
        <f aca="false">IF($A29&lt;&gt;"", "    /** 《"&amp;$E29&amp;"》 */ export const "&amp;SUBSTITUTE(UPPER(IF(MID($A29, 3, 1)="-", RIGHT($A29,LEN($A29)-3), $A29)), "-", "_")&amp;": TCardId = '"&amp;$A29&amp;"';", "")</f>
        <v>    /** 《音無砕氷》 */ export const SAINE_O_S_3: TCardId = '02-saine-o-s-3';</v>
      </c>
      <c r="AP29" s="10" t="str">
        <f aca="false">IF($A29&lt;&gt;"", "    | '"&amp;$A29&amp;"'", "")</f>
        <v>    | '02-saine-o-s-3'</v>
      </c>
    </row>
    <row r="30" customFormat="false" ht="12" hidden="false" customHeight="true" outlineLevel="0" collapsed="false">
      <c r="A30" s="1" t="s">
        <v>355</v>
      </c>
      <c r="B30" s="1" t="s">
        <v>210</v>
      </c>
      <c r="C30" s="1"/>
      <c r="D30" s="1"/>
      <c r="E30" s="1" t="s">
        <v>356</v>
      </c>
      <c r="F30" s="1" t="s">
        <v>357</v>
      </c>
      <c r="G30" s="5" t="s">
        <v>358</v>
      </c>
      <c r="H30" s="6" t="s">
        <v>359</v>
      </c>
      <c r="I30" s="5"/>
      <c r="J30" s="6" t="s">
        <v>360</v>
      </c>
      <c r="K30" s="6" t="s">
        <v>361</v>
      </c>
      <c r="L30" s="1"/>
      <c r="M30" s="1" t="s">
        <v>157</v>
      </c>
      <c r="N30" s="1"/>
      <c r="O30" s="1"/>
      <c r="P30" s="1"/>
      <c r="Q30" s="1"/>
      <c r="R30" s="1" t="s">
        <v>45</v>
      </c>
      <c r="S30" s="1" t="s">
        <v>133</v>
      </c>
      <c r="T30" s="1" t="s">
        <v>362</v>
      </c>
      <c r="U30" s="2"/>
      <c r="V30" s="1" t="s">
        <v>203</v>
      </c>
      <c r="W30" s="2"/>
      <c r="X30" s="1"/>
      <c r="Y30" s="1" t="s">
        <v>180</v>
      </c>
      <c r="Z30" s="1"/>
      <c r="AA30" s="1"/>
      <c r="AB30" s="3" t="s">
        <v>363</v>
      </c>
      <c r="AC30" s="3"/>
      <c r="AD30" s="11" t="s">
        <v>364</v>
      </c>
      <c r="AE30" s="3"/>
      <c r="AF30" s="12" t="s">
        <v>365</v>
      </c>
      <c r="AG30" s="13" t="s">
        <v>366</v>
      </c>
      <c r="AH30" s="3" t="s">
        <v>367</v>
      </c>
      <c r="AI30" s="2"/>
      <c r="AJ30" s="2"/>
      <c r="AK30" s="2"/>
      <c r="AL30" s="2"/>
      <c r="AM30" s="2"/>
      <c r="AN30" s="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'02-saine-o-s-4': {megami: 'saine', name: '氷雨細音の果ての果て', nameEn: 'Saine\'s Final Stage', nameZh: '冰雨细音的终焉之末', nameZhG1: '冰雨细音的终焉', nameKo: '히사메 사이네의 종말의 끝', ruby: 'ひさめさいねのはてのはて', rubyEn: '', baseType: 'special', type: 'attack', subType: 'reaction', range: '1-5', damage: '5/5', cost: '5', text: '【常時】このカードは切札に対する対応でしか使用できない。', textZh: '【常时】仅当你对应王牌时可以使用此牌。', textZhG1: '【常时】只能当你对应王牌时使用此牌。', textKo: '【상시】이 카드는 비장패에 대한 대응으로만 사용한다.', textEn: 'Forced: This can only be played as a Reaction to a Special card.'}</v>
      </c>
      <c r="AO30" s="9" t="str">
        <f aca="false">IF($A30&lt;&gt;"", "    /** 《"&amp;$E30&amp;"》 */ export const "&amp;SUBSTITUTE(UPPER(IF(MID($A30, 3, 1)="-", RIGHT($A30,LEN($A30)-3), $A30)), "-", "_")&amp;": TCardId = '"&amp;$A30&amp;"';", "")</f>
        <v>    /** 《氷雨細音の果ての果て》 */ export const SAINE_O_S_4: TCardId = '02-saine-o-s-4';</v>
      </c>
      <c r="AP30" s="10" t="str">
        <f aca="false">IF($A30&lt;&gt;"", "    | '"&amp;$A30&amp;"'", "")</f>
        <v>    | '02-saine-o-s-4'</v>
      </c>
    </row>
    <row r="31" customFormat="false" ht="12" hidden="false" customHeight="true" outlineLevel="0" collapsed="false">
      <c r="A31" s="1"/>
      <c r="B31" s="1"/>
      <c r="C31" s="1"/>
      <c r="D31" s="1"/>
      <c r="E31" s="1"/>
      <c r="F31" s="1"/>
      <c r="G31" s="5"/>
      <c r="H31" s="6"/>
      <c r="I31" s="5"/>
      <c r="J31" s="6"/>
      <c r="K31" s="6"/>
      <c r="L31" s="1"/>
      <c r="M31" s="1"/>
      <c r="N31" s="1"/>
      <c r="O31" s="1"/>
      <c r="P31" s="1"/>
      <c r="Q31" s="1"/>
      <c r="R31" s="1"/>
      <c r="S31" s="1"/>
      <c r="T31" s="1"/>
      <c r="U31" s="2"/>
      <c r="V31" s="1"/>
      <c r="W31" s="2"/>
      <c r="X31" s="1"/>
      <c r="Y31" s="1"/>
      <c r="Z31" s="1"/>
      <c r="AA31" s="1"/>
      <c r="AB31" s="3"/>
      <c r="AC31" s="3"/>
      <c r="AD31" s="11"/>
      <c r="AE31" s="3"/>
      <c r="AF31" s="12"/>
      <c r="AG31" s="7"/>
      <c r="AH31" s="3"/>
      <c r="AI31" s="2"/>
      <c r="AJ31" s="2"/>
      <c r="AK31" s="2"/>
      <c r="AL31" s="2"/>
      <c r="AM31" s="2"/>
      <c r="AN31" s="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c>
      <c r="AO31" s="9" t="str">
        <f aca="false">IF($A31&lt;&gt;"", "    /** 《"&amp;$E31&amp;"》 */ export const "&amp;SUBSTITUTE(UPPER(IF(MID($A31, 3, 1)="-", RIGHT($A31,LEN($A31)-3), $A31)), "-", "_")&amp;": TCardId = '"&amp;$A31&amp;"';", "")</f>
        <v/>
      </c>
      <c r="AP31" s="10" t="str">
        <f aca="false">IF($A31&lt;&gt;"", "    | '"&amp;$A31&amp;"'", "")</f>
        <v/>
      </c>
    </row>
    <row r="32" customFormat="false" ht="12" hidden="false" customHeight="true" outlineLevel="0" collapsed="false">
      <c r="A32" s="1" t="s">
        <v>368</v>
      </c>
      <c r="B32" s="1" t="s">
        <v>369</v>
      </c>
      <c r="C32" s="1"/>
      <c r="D32" s="1"/>
      <c r="E32" s="1" t="s">
        <v>370</v>
      </c>
      <c r="F32" s="1"/>
      <c r="G32" s="5" t="s">
        <v>371</v>
      </c>
      <c r="H32" s="6" t="s">
        <v>371</v>
      </c>
      <c r="I32" s="5" t="s">
        <v>372</v>
      </c>
      <c r="J32" s="6" t="s">
        <v>373</v>
      </c>
      <c r="K32" s="6" t="s">
        <v>372</v>
      </c>
      <c r="L32" s="1"/>
      <c r="M32" s="1" t="s">
        <v>44</v>
      </c>
      <c r="N32" s="1"/>
      <c r="O32" s="1"/>
      <c r="P32" s="1"/>
      <c r="Q32" s="1"/>
      <c r="R32" s="1" t="s">
        <v>45</v>
      </c>
      <c r="S32" s="1"/>
      <c r="T32" s="1" t="s">
        <v>374</v>
      </c>
      <c r="U32" s="2"/>
      <c r="V32" s="1" t="s">
        <v>55</v>
      </c>
      <c r="W32" s="2"/>
      <c r="X32" s="1"/>
      <c r="Y32" s="1"/>
      <c r="Z32" s="1"/>
      <c r="AA32" s="1"/>
      <c r="AB32" s="3"/>
      <c r="AC32" s="3"/>
      <c r="AD32" s="11"/>
      <c r="AE32" s="3"/>
      <c r="AF32" s="12"/>
      <c r="AG32" s="7"/>
      <c r="AH32" s="3"/>
      <c r="AI32" s="2"/>
      <c r="AJ32" s="2"/>
      <c r="AK32" s="2"/>
      <c r="AL32" s="2"/>
      <c r="AM32" s="2"/>
      <c r="AN32" s="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'03-himika-o-n-1': {megami: 'himika', name: 'シュート', nameEn: 'Shoot', nameZh: '射击', nameZhG1: '射击', nameKo: '슛', ruby: '', rubyEn: '', rubyZh: 'Shoot', baseType: 'normal', type: 'attack', range: '4-10', damage: '2/1', text: '', textZh: '', textZhG1: '', textKo: '', textEn: ''}</v>
      </c>
      <c r="AO32" s="9" t="str">
        <f aca="false">IF($A32&lt;&gt;"", "    /** 《"&amp;$E32&amp;"》 */ export const "&amp;SUBSTITUTE(UPPER(IF(MID($A32, 3, 1)="-", RIGHT($A32,LEN($A32)-3), $A32)), "-", "_")&amp;": TCardId = '"&amp;$A32&amp;"';", "")</f>
        <v>    /** 《シュート》 */ export const HIMIKA_O_N_1: TCardId = '03-himika-o-n-1';</v>
      </c>
      <c r="AP32" s="10" t="str">
        <f aca="false">IF($A32&lt;&gt;"", "    | '"&amp;$A32&amp;"'", "")</f>
        <v>    | '03-himika-o-n-1'</v>
      </c>
    </row>
    <row r="33" customFormat="false" ht="12" hidden="false" customHeight="true" outlineLevel="0" collapsed="false">
      <c r="A33" s="1" t="s">
        <v>375</v>
      </c>
      <c r="B33" s="1" t="s">
        <v>369</v>
      </c>
      <c r="C33" s="1"/>
      <c r="D33" s="1"/>
      <c r="E33" s="1" t="s">
        <v>376</v>
      </c>
      <c r="F33" s="1"/>
      <c r="G33" s="5" t="s">
        <v>377</v>
      </c>
      <c r="H33" s="6" t="s">
        <v>377</v>
      </c>
      <c r="I33" s="5" t="s">
        <v>378</v>
      </c>
      <c r="J33" s="6" t="s">
        <v>379</v>
      </c>
      <c r="K33" s="6" t="s">
        <v>380</v>
      </c>
      <c r="L33" s="1"/>
      <c r="M33" s="1" t="s">
        <v>44</v>
      </c>
      <c r="N33" s="1"/>
      <c r="O33" s="1"/>
      <c r="P33" s="1"/>
      <c r="Q33" s="1"/>
      <c r="R33" s="1" t="s">
        <v>45</v>
      </c>
      <c r="S33" s="1"/>
      <c r="T33" s="1" t="s">
        <v>381</v>
      </c>
      <c r="U33" s="2"/>
      <c r="V33" s="1" t="s">
        <v>55</v>
      </c>
      <c r="W33" s="2"/>
      <c r="X33" s="1"/>
      <c r="Y33" s="1"/>
      <c r="Z33" s="1"/>
      <c r="AA33" s="1"/>
      <c r="AB33" s="3" t="s">
        <v>382</v>
      </c>
      <c r="AC33" s="3"/>
      <c r="AD33" s="11" t="s">
        <v>383</v>
      </c>
      <c r="AE33" s="3"/>
      <c r="AF33" s="12" t="s">
        <v>384</v>
      </c>
      <c r="AG33" s="13" t="s">
        <v>385</v>
      </c>
      <c r="AH33" s="17" t="s">
        <v>386</v>
      </c>
      <c r="AI33" s="2"/>
      <c r="AJ33" s="2"/>
      <c r="AK33" s="2"/>
      <c r="AL33" s="2"/>
      <c r="AM33" s="2"/>
      <c r="AN33" s="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'03-himika-o-n-2': {megami: 'himika', name: 'ラピッドファイア', nameEn: 'Quick Shot', nameZh: '速射', nameZhG1: '速射', nameKo: '래피드 파이어', ruby: '', rubyEn: '', rubyZh: 'Rapid Fire', baseType: 'normal', type: 'attack', range: '7-8',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33" s="9" t="str">
        <f aca="false">IF($A33&lt;&gt;"", "    /** 《"&amp;$E33&amp;"》 */ export const "&amp;SUBSTITUTE(UPPER(IF(MID($A33, 3, 1)="-", RIGHT($A33,LEN($A33)-3), $A33)), "-", "_")&amp;": TCardId = '"&amp;$A33&amp;"';", "")</f>
        <v>    /** 《ラピッドファイア》 */ export const HIMIKA_O_N_2: TCardId = '03-himika-o-n-2';</v>
      </c>
      <c r="AP33" s="10" t="str">
        <f aca="false">IF($A33&lt;&gt;"", "    | '"&amp;$A33&amp;"'", "")</f>
        <v>    | '03-himika-o-n-2'</v>
      </c>
    </row>
    <row r="34" customFormat="false" ht="12" hidden="false" customHeight="true" outlineLevel="0" collapsed="false">
      <c r="A34" s="1" t="s">
        <v>387</v>
      </c>
      <c r="B34" s="1" t="s">
        <v>369</v>
      </c>
      <c r="C34" s="1" t="s">
        <v>49</v>
      </c>
      <c r="D34" s="1" t="s">
        <v>375</v>
      </c>
      <c r="E34" s="1" t="s">
        <v>388</v>
      </c>
      <c r="F34" s="1" t="s">
        <v>389</v>
      </c>
      <c r="G34" s="5" t="s">
        <v>388</v>
      </c>
      <c r="H34" s="6" t="s">
        <v>388</v>
      </c>
      <c r="I34" s="5"/>
      <c r="J34" s="6" t="s">
        <v>390</v>
      </c>
      <c r="K34" s="6" t="s">
        <v>391</v>
      </c>
      <c r="L34" s="1"/>
      <c r="M34" s="1" t="s">
        <v>44</v>
      </c>
      <c r="N34" s="1"/>
      <c r="O34" s="1"/>
      <c r="P34" s="1"/>
      <c r="Q34" s="1"/>
      <c r="R34" s="1" t="s">
        <v>45</v>
      </c>
      <c r="S34" s="1"/>
      <c r="T34" s="1" t="s">
        <v>392</v>
      </c>
      <c r="U34" s="2"/>
      <c r="V34" s="1" t="s">
        <v>55</v>
      </c>
      <c r="W34" s="2"/>
      <c r="X34" s="1"/>
      <c r="Y34" s="1"/>
      <c r="Z34" s="1"/>
      <c r="AA34" s="1"/>
      <c r="AB34" s="3" t="s">
        <v>393</v>
      </c>
      <c r="AC34" s="3"/>
      <c r="AD34" s="11" t="s">
        <v>394</v>
      </c>
      <c r="AE34" s="3"/>
      <c r="AF34" s="12" t="s">
        <v>395</v>
      </c>
      <c r="AG34" s="13" t="s">
        <v>396</v>
      </c>
      <c r="AH34" s="18" t="s">
        <v>397</v>
      </c>
      <c r="AI34" s="2"/>
      <c r="AJ34" s="2"/>
      <c r="AK34" s="2"/>
      <c r="AL34" s="2"/>
      <c r="AM34" s="2"/>
      <c r="AN34" s="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'03-himika-A1-n-2': {megami: 'himika', anotherID: 'A1', replace: '03-himika-o-n-2', name: '火炎流', nameEn: 'Path of Flame', nameZh: '火炎流', nameZhG1: '火炎流', nameKo: '화염류', ruby: 'かえんりゅう', rubyEn: '', baseType: 'normal', type: 'attack', range: '1-3', damage: '2/1', text: '【常時】連火-このカードがこのターンに使用した3枚目以降のカードならば、この《攻撃》は+0/+1となる。', textZh: '【常时】连火～若此牌是本回合你使用的第3张或更多的牌，则此《攻击》得+0/+1。', textZhG1: '【常时】连火-若本回合你已使用至少2张牌，则此《攻击》得+0/+1。', textKo: '【상시】연화-이 카드가 이 턴에 사용한 3장째 이후의 카드라면, 이 《공격》은 +0/+1이 된다.', textEn: 'Forced: Inferno - This attack gains +0/+1 if this is the third or later card you\'ve played this turn.'}</v>
      </c>
      <c r="AO34" s="9" t="str">
        <f aca="false">IF($A34&lt;&gt;"", "    /** 《"&amp;$E34&amp;"》 */ export const "&amp;SUBSTITUTE(UPPER(IF(MID($A34, 3, 1)="-", RIGHT($A34,LEN($A34)-3), $A34)), "-", "_")&amp;": TCardId = '"&amp;$A34&amp;"';", "")</f>
        <v>    /** 《火炎流》 */ export const HIMIKA_A1_N_2: TCardId = '03-himika-A1-n-2';</v>
      </c>
      <c r="AP34" s="10" t="str">
        <f aca="false">IF($A34&lt;&gt;"", "    | '"&amp;$A34&amp;"'", "")</f>
        <v>    | '03-himika-A1-n-2'</v>
      </c>
    </row>
    <row r="35" customFormat="false" ht="12" hidden="false" customHeight="true" outlineLevel="0" collapsed="false">
      <c r="A35" s="1" t="s">
        <v>398</v>
      </c>
      <c r="B35" s="1" t="s">
        <v>369</v>
      </c>
      <c r="C35" s="1"/>
      <c r="D35" s="1"/>
      <c r="E35" s="1" t="s">
        <v>399</v>
      </c>
      <c r="F35" s="1"/>
      <c r="G35" s="5" t="s">
        <v>400</v>
      </c>
      <c r="H35" s="6" t="s">
        <v>400</v>
      </c>
      <c r="I35" s="5" t="s">
        <v>401</v>
      </c>
      <c r="J35" s="6" t="s">
        <v>402</v>
      </c>
      <c r="K35" s="6" t="s">
        <v>403</v>
      </c>
      <c r="L35" s="1"/>
      <c r="M35" s="1" t="s">
        <v>44</v>
      </c>
      <c r="N35" s="1"/>
      <c r="O35" s="1"/>
      <c r="P35" s="1"/>
      <c r="Q35" s="1"/>
      <c r="R35" s="1" t="s">
        <v>45</v>
      </c>
      <c r="S35" s="1"/>
      <c r="T35" s="1" t="s">
        <v>404</v>
      </c>
      <c r="U35" s="2"/>
      <c r="V35" s="1" t="s">
        <v>405</v>
      </c>
      <c r="W35" s="2"/>
      <c r="X35" s="1"/>
      <c r="Y35" s="1"/>
      <c r="Z35" s="1"/>
      <c r="AA35" s="1"/>
      <c r="AB35" s="3" t="s">
        <v>406</v>
      </c>
      <c r="AC35" s="3"/>
      <c r="AD35" s="11" t="s">
        <v>407</v>
      </c>
      <c r="AE35" s="3"/>
      <c r="AF35" s="12" t="s">
        <v>408</v>
      </c>
      <c r="AG35" s="13" t="s">
        <v>409</v>
      </c>
      <c r="AH35" s="19" t="s">
        <v>410</v>
      </c>
      <c r="AI35" s="2"/>
      <c r="AJ35" s="2"/>
      <c r="AK35" s="2"/>
      <c r="AL35" s="2"/>
      <c r="AM35" s="2"/>
      <c r="AN35" s="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'03-himika-o-n-3': {megami: 'himika', name: 'マグナムカノン', nameEn: 'Magnum', nameZh: '麦林加农炮', nameZhG1: '麦林加农炮', nameKo: '매그넘 캐논', ruby: '', rubyEn: '', rubyZh: 'Magnum Cannon', baseType: 'normal', type: 'attack', range: '5-8', damage: '3/2', text: '【攻撃後】自ライフ→ダスト：1', textZh: '【攻击后】自命→1→虚', textZhG1: '【攻击后】自命（1）→虚', textKo: '【공격후】자신 라이프→더스트：1', textEn: 'After Attack:\nYour Life (1)→ Shadow'}</v>
      </c>
      <c r="AO35" s="9" t="str">
        <f aca="false">IF($A35&lt;&gt;"", "    /** 《"&amp;$E35&amp;"》 */ export const "&amp;SUBSTITUTE(UPPER(IF(MID($A35, 3, 1)="-", RIGHT($A35,LEN($A35)-3), $A35)), "-", "_")&amp;": TCardId = '"&amp;$A35&amp;"';", "")</f>
        <v>    /** 《マグナムカノン》 */ export const HIMIKA_O_N_3: TCardId = '03-himika-o-n-3';</v>
      </c>
      <c r="AP35" s="10" t="str">
        <f aca="false">IF($A35&lt;&gt;"", "    | '"&amp;$A35&amp;"'", "")</f>
        <v>    | '03-himika-o-n-3'</v>
      </c>
    </row>
    <row r="36" customFormat="false" ht="12" hidden="false" customHeight="true" outlineLevel="0" collapsed="false">
      <c r="A36" s="1" t="s">
        <v>411</v>
      </c>
      <c r="B36" s="1" t="s">
        <v>369</v>
      </c>
      <c r="C36" s="1"/>
      <c r="D36" s="1"/>
      <c r="E36" s="1" t="s">
        <v>412</v>
      </c>
      <c r="F36" s="1"/>
      <c r="G36" s="5" t="s">
        <v>413</v>
      </c>
      <c r="H36" s="6" t="s">
        <v>414</v>
      </c>
      <c r="I36" s="5" t="s">
        <v>415</v>
      </c>
      <c r="J36" s="6" t="s">
        <v>416</v>
      </c>
      <c r="K36" s="6" t="s">
        <v>417</v>
      </c>
      <c r="L36" s="1"/>
      <c r="M36" s="1" t="s">
        <v>44</v>
      </c>
      <c r="N36" s="1"/>
      <c r="O36" s="1"/>
      <c r="P36" s="1"/>
      <c r="Q36" s="1"/>
      <c r="R36" s="1" t="s">
        <v>45</v>
      </c>
      <c r="S36" s="1" t="s">
        <v>92</v>
      </c>
      <c r="T36" s="1" t="s">
        <v>418</v>
      </c>
      <c r="U36" s="2"/>
      <c r="V36" s="1" t="s">
        <v>47</v>
      </c>
      <c r="W36" s="2"/>
      <c r="X36" s="1"/>
      <c r="Y36" s="1"/>
      <c r="Z36" s="1"/>
      <c r="AA36" s="1"/>
      <c r="AB36" s="3" t="s">
        <v>419</v>
      </c>
      <c r="AC36" s="3"/>
      <c r="AD36" s="11" t="s">
        <v>420</v>
      </c>
      <c r="AE36" s="3"/>
      <c r="AF36" s="3" t="s">
        <v>421</v>
      </c>
      <c r="AG36" s="13" t="s">
        <v>422</v>
      </c>
      <c r="AH36" s="18" t="s">
        <v>423</v>
      </c>
      <c r="AI36" s="2"/>
      <c r="AJ36" s="2"/>
      <c r="AK36" s="2"/>
      <c r="AL36" s="2"/>
      <c r="AM36" s="2"/>
      <c r="AN36" s="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'03-himika-o-n-4': {megami: 'himika', name: 'フルバースト', nameEn: 'Barrage', nameZh: '全弹发射', nameZhG1: '完全爆破', nameKo: '풀 버스트', ruby: '', rubyEn: '', rubyZh: 'Full Burst', baseType: 'normal', type: 'attack', subType: 'fullpower', range: '5-9', damage: '3/1', text: '【常時】この《攻撃》がダメージを与えるならば、相手は片方を選ぶのではなく両方のダメージを受ける。', textZh: '【常时】此《攻击》对敌装和敌命均造成伤害。', textZhG1: '【常时】对方结算伤害时，装和命需要同时结算。', textKo: '【상시】이 《공격》이 대미지를 준다면, 상대는 한쪽을 고르는 것이 아닌 양방 모두의 대미지를 받는다.', textEn: 'Forced: This attack deals Damage to both Aura and Life.'}</v>
      </c>
      <c r="AO36" s="9" t="str">
        <f aca="false">IF($A36&lt;&gt;"", "    /** 《"&amp;$E36&amp;"》 */ export const "&amp;SUBSTITUTE(UPPER(IF(MID($A36, 3, 1)="-", RIGHT($A36,LEN($A36)-3), $A36)), "-", "_")&amp;": TCardId = '"&amp;$A36&amp;"';", "")</f>
        <v>    /** 《フルバースト》 */ export const HIMIKA_O_N_4: TCardId = '03-himika-o-n-4';</v>
      </c>
      <c r="AP36" s="10" t="str">
        <f aca="false">IF($A36&lt;&gt;"", "    | '"&amp;$A36&amp;"'", "")</f>
        <v>    | '03-himika-o-n-4'</v>
      </c>
    </row>
    <row r="37" customFormat="false" ht="12" hidden="false" customHeight="true" outlineLevel="0" collapsed="false">
      <c r="A37" s="1" t="s">
        <v>424</v>
      </c>
      <c r="B37" s="1" t="s">
        <v>369</v>
      </c>
      <c r="C37" s="1"/>
      <c r="D37" s="1"/>
      <c r="E37" s="1" t="s">
        <v>425</v>
      </c>
      <c r="F37" s="1"/>
      <c r="G37" s="5" t="s">
        <v>426</v>
      </c>
      <c r="H37" s="6" t="s">
        <v>427</v>
      </c>
      <c r="I37" s="5" t="s">
        <v>428</v>
      </c>
      <c r="J37" s="6" t="s">
        <v>429</v>
      </c>
      <c r="K37" s="6" t="s">
        <v>428</v>
      </c>
      <c r="L37" s="1"/>
      <c r="M37" s="1" t="s">
        <v>44</v>
      </c>
      <c r="N37" s="1"/>
      <c r="O37" s="1"/>
      <c r="P37" s="1"/>
      <c r="Q37" s="1"/>
      <c r="R37" s="1" t="s">
        <v>107</v>
      </c>
      <c r="S37" s="1"/>
      <c r="T37" s="1"/>
      <c r="U37" s="2"/>
      <c r="V37" s="1"/>
      <c r="W37" s="2"/>
      <c r="X37" s="1"/>
      <c r="Y37" s="1"/>
      <c r="Z37" s="1"/>
      <c r="AA37" s="1"/>
      <c r="AB37" s="3" t="s">
        <v>430</v>
      </c>
      <c r="AC37" s="3"/>
      <c r="AD37" s="11" t="s">
        <v>431</v>
      </c>
      <c r="AE37" s="3"/>
      <c r="AF37" s="12" t="s">
        <v>432</v>
      </c>
      <c r="AG37" s="13" t="s">
        <v>433</v>
      </c>
      <c r="AH37" s="20" t="s">
        <v>434</v>
      </c>
      <c r="AI37" s="2"/>
      <c r="AJ37" s="2"/>
      <c r="AK37" s="2"/>
      <c r="AL37" s="2"/>
      <c r="AM37" s="2"/>
      <c r="AN37" s="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'03-himika-o-n-5': {megami: 'himika', name: 'バックステップ', nameEn: 'Backstep', nameZh: '后撤', nameZhG1: '后跳', nameKo: '백스탭', ruby: '', rubyEn: '', rubyZh: 'Backstep', baseType: 'normal', type: 'action', text: 'カードを1枚引く。 \nダスト→間合：1', textZh: '抓一张牌。 \n虚→1→距', textZhG1: '抓一张牌。 \n虚（1）→距', textKo: '카드를 1장 뽑는다.   더스트→간격：1', textEn: 'Draw a card.\n\nShadow (1)→ Distance'}</v>
      </c>
      <c r="AO37" s="9" t="str">
        <f aca="false">IF($A37&lt;&gt;"", "    /** 《"&amp;$E37&amp;"》 */ export const "&amp;SUBSTITUTE(UPPER(IF(MID($A37, 3, 1)="-", RIGHT($A37,LEN($A37)-3), $A37)), "-", "_")&amp;": TCardId = '"&amp;$A37&amp;"';", "")</f>
        <v>    /** 《バックステップ》 */ export const HIMIKA_O_N_5: TCardId = '03-himika-o-n-5';</v>
      </c>
      <c r="AP37" s="10" t="str">
        <f aca="false">IF($A37&lt;&gt;"", "    | '"&amp;$A37&amp;"'", "")</f>
        <v>    | '03-himika-o-n-5'</v>
      </c>
    </row>
    <row r="38" customFormat="false" ht="12" hidden="false" customHeight="true" outlineLevel="0" collapsed="false">
      <c r="A38" s="1" t="s">
        <v>435</v>
      </c>
      <c r="B38" s="1" t="s">
        <v>369</v>
      </c>
      <c r="C38" s="1" t="s">
        <v>49</v>
      </c>
      <c r="D38" s="1" t="s">
        <v>424</v>
      </c>
      <c r="E38" s="1" t="s">
        <v>436</v>
      </c>
      <c r="F38" s="1" t="s">
        <v>437</v>
      </c>
      <c r="G38" s="5" t="s">
        <v>438</v>
      </c>
      <c r="H38" s="6" t="s">
        <v>438</v>
      </c>
      <c r="I38" s="5"/>
      <c r="J38" s="6" t="s">
        <v>439</v>
      </c>
      <c r="K38" s="6" t="s">
        <v>440</v>
      </c>
      <c r="L38" s="1"/>
      <c r="M38" s="1" t="s">
        <v>44</v>
      </c>
      <c r="N38" s="1"/>
      <c r="O38" s="1"/>
      <c r="P38" s="1"/>
      <c r="Q38" s="1"/>
      <c r="R38" s="1" t="s">
        <v>107</v>
      </c>
      <c r="S38" s="1"/>
      <c r="T38" s="1"/>
      <c r="U38" s="2"/>
      <c r="V38" s="1"/>
      <c r="W38" s="2"/>
      <c r="X38" s="1"/>
      <c r="Y38" s="1"/>
      <c r="Z38" s="1"/>
      <c r="AA38" s="1"/>
      <c r="AB38" s="3" t="s">
        <v>441</v>
      </c>
      <c r="AC38" s="3"/>
      <c r="AD38" s="11" t="s">
        <v>442</v>
      </c>
      <c r="AE38" s="3"/>
      <c r="AF38" s="12" t="s">
        <v>443</v>
      </c>
      <c r="AG38" s="13" t="s">
        <v>444</v>
      </c>
      <c r="AH38" s="20" t="s">
        <v>445</v>
      </c>
      <c r="AI38" s="2"/>
      <c r="AJ38" s="2"/>
      <c r="AK38" s="2"/>
      <c r="AL38" s="2"/>
      <c r="AM38" s="2"/>
      <c r="AN38" s="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'03-himika-A1-n-5': {megami: 'himika', anotherID: 'A1', replace: '03-himika-o-n-5', name: '殺意', nameEn: 'Killing Intent', nameZh: '杀意', nameZhG1: '杀意', nameKo: '살의', ruby: 'さつい', rubyEn: '', baseType: 'normal', type: 'action', text: 'あなたの手札が0枚ならば、相オーラ→ダスト：2', textZh: '若你没有手牌，则：敌装→2→虚。', textZhG1: '若你没有手牌，则敌装（2）→虚。', textKo: '당신의 손패가 0장이라면, 상대 오라→더스트：2', textEn: 'If you have no cards in your hand:\nOpponent\'s Aura (2)→ Shadow'}</v>
      </c>
      <c r="AO38" s="9" t="str">
        <f aca="false">IF($A38&lt;&gt;"", "    /** 《"&amp;$E38&amp;"》 */ export const "&amp;SUBSTITUTE(UPPER(IF(MID($A38, 3, 1)="-", RIGHT($A38,LEN($A38)-3), $A38)), "-", "_")&amp;": TCardId = '"&amp;$A38&amp;"';", "")</f>
        <v>    /** 《殺意》 */ export const HIMIKA_A1_N_5: TCardId = '03-himika-A1-n-5';</v>
      </c>
      <c r="AP38" s="10" t="str">
        <f aca="false">IF($A38&lt;&gt;"", "    | '"&amp;$A38&amp;"'", "")</f>
        <v>    | '03-himika-A1-n-5'</v>
      </c>
    </row>
    <row r="39" customFormat="false" ht="12" hidden="false" customHeight="true" outlineLevel="0" collapsed="false">
      <c r="A39" s="1" t="s">
        <v>446</v>
      </c>
      <c r="B39" s="1" t="s">
        <v>369</v>
      </c>
      <c r="C39" s="1"/>
      <c r="D39" s="1"/>
      <c r="E39" s="1" t="s">
        <v>447</v>
      </c>
      <c r="F39" s="1"/>
      <c r="G39" s="5" t="s">
        <v>448</v>
      </c>
      <c r="H39" s="6" t="s">
        <v>448</v>
      </c>
      <c r="I39" s="5" t="s">
        <v>449</v>
      </c>
      <c r="J39" s="6" t="s">
        <v>450</v>
      </c>
      <c r="K39" s="6" t="s">
        <v>449</v>
      </c>
      <c r="L39" s="1"/>
      <c r="M39" s="1" t="s">
        <v>44</v>
      </c>
      <c r="N39" s="1"/>
      <c r="O39" s="1"/>
      <c r="P39" s="1"/>
      <c r="Q39" s="1"/>
      <c r="R39" s="1" t="s">
        <v>107</v>
      </c>
      <c r="S39" s="1"/>
      <c r="T39" s="1"/>
      <c r="U39" s="2"/>
      <c r="V39" s="1"/>
      <c r="W39" s="2"/>
      <c r="X39" s="1"/>
      <c r="Y39" s="1"/>
      <c r="Z39" s="1"/>
      <c r="AA39" s="1"/>
      <c r="AB39" s="3" t="s">
        <v>451</v>
      </c>
      <c r="AC39" s="3"/>
      <c r="AD39" s="11" t="s">
        <v>452</v>
      </c>
      <c r="AE39" s="3"/>
      <c r="AF39" s="12" t="s">
        <v>453</v>
      </c>
      <c r="AG39" s="13" t="s">
        <v>454</v>
      </c>
      <c r="AH39" s="20" t="s">
        <v>455</v>
      </c>
      <c r="AI39" s="2"/>
      <c r="AJ39" s="2"/>
      <c r="AK39" s="2"/>
      <c r="AL39" s="2"/>
      <c r="AM39" s="2"/>
      <c r="AN39" s="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'03-himika-o-n-6': {megami: 'himika', name: 'バックドラフト', nameEn: 'Backdraft', nameZh: '回燃', nameZhG1: '回燃', nameKo: '백 드래프트', ruby: '', rubyEn: '', rubyZh: 'Backdraft', baseType: 'normal', type: 'action', text: '相手を畏縮させる。\n連火-このカードがこのターンに使用した3枚目以降のカードならば、このターンにあなたが次に行う他のメガミによる《攻撃》を+1/+1する。', textZh: '令对手畏缩。\n连火～若此牌是本回合你使用的第3张或更多的牌，则本回合你的另一柱女神的下一次《攻击》得+1/+1。', textZhG1: '对手畏缩。\n连火-若本回合你已使用至少2张牌，则本回合你的另一柱女武神的下一次《攻击》得+1/+1。', textKo: '상대를 위축시킨다。\n 연화-이 카드가 이 턴에 사용한 3장째 이후의 카드라면, 이 턴 당신이 다음에 행하는 다른 여신에 의한 《공격》을 +1/+1 한다.', textEn: 'Flinch your opponent.\n\nInferno - If this is the third or later card you\'ve played this turn, the next attack from your other Megami that you make this turn gains +1/+1.'}</v>
      </c>
      <c r="AO39" s="9" t="str">
        <f aca="false">IF($A39&lt;&gt;"", "    /** 《"&amp;$E39&amp;"》 */ export const "&amp;SUBSTITUTE(UPPER(IF(MID($A39, 3, 1)="-", RIGHT($A39,LEN($A39)-3), $A39)), "-", "_")&amp;": TCardId = '"&amp;$A39&amp;"';", "")</f>
        <v>    /** 《バックドラフト》 */ export const HIMIKA_O_N_6: TCardId = '03-himika-o-n-6';</v>
      </c>
      <c r="AP39" s="10" t="str">
        <f aca="false">IF($A39&lt;&gt;"", "    | '"&amp;$A39&amp;"'", "")</f>
        <v>    | '03-himika-o-n-6'</v>
      </c>
    </row>
    <row r="40" customFormat="false" ht="12" hidden="false" customHeight="true" outlineLevel="0" collapsed="false">
      <c r="A40" s="1" t="s">
        <v>456</v>
      </c>
      <c r="B40" s="1" t="s">
        <v>369</v>
      </c>
      <c r="C40" s="1"/>
      <c r="D40" s="1"/>
      <c r="E40" s="1" t="s">
        <v>457</v>
      </c>
      <c r="F40" s="1"/>
      <c r="G40" s="5" t="s">
        <v>458</v>
      </c>
      <c r="H40" s="6" t="s">
        <v>459</v>
      </c>
      <c r="I40" s="5" t="s">
        <v>460</v>
      </c>
      <c r="J40" s="6" t="s">
        <v>461</v>
      </c>
      <c r="K40" s="6" t="s">
        <v>460</v>
      </c>
      <c r="L40" s="1"/>
      <c r="M40" s="1" t="s">
        <v>44</v>
      </c>
      <c r="N40" s="1"/>
      <c r="O40" s="1"/>
      <c r="P40" s="1"/>
      <c r="Q40" s="1"/>
      <c r="R40" s="1" t="s">
        <v>120</v>
      </c>
      <c r="S40" s="1"/>
      <c r="T40" s="1"/>
      <c r="U40" s="2"/>
      <c r="V40" s="1"/>
      <c r="W40" s="2"/>
      <c r="X40" s="1" t="s">
        <v>67</v>
      </c>
      <c r="Y40" s="1"/>
      <c r="Z40" s="1"/>
      <c r="AA40" s="1"/>
      <c r="AB40" s="3" t="s">
        <v>462</v>
      </c>
      <c r="AC40" s="3"/>
      <c r="AD40" s="11" t="s">
        <v>463</v>
      </c>
      <c r="AE40" s="3"/>
      <c r="AF40" s="12" t="s">
        <v>464</v>
      </c>
      <c r="AG40" s="13" t="s">
        <v>465</v>
      </c>
      <c r="AH40" s="17" t="s">
        <v>466</v>
      </c>
      <c r="AI40" s="2"/>
      <c r="AJ40" s="2"/>
      <c r="AK40" s="2"/>
      <c r="AL40" s="2"/>
      <c r="AM40" s="2"/>
      <c r="AN40" s="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'03-himika-o-n-7': {megami: 'himika', name: 'スモーク', nameEn: 'Smoke', nameZh: '烟幕', nameZhG1: '迷烟', nameKo: '스모크', ruby: '', rubyEn: '', rubyZh: 'Smoke', baseType: 'normal', type: 'enhance', capacity: '3', text: '【展開中】カードの矢印(→)により間合にある桜花結晶は移動しない。', textZh: '【展开中】距中的樱花结晶不能被卡牌上的箭头效果移出距。', textZhG1: '【展开中】所有从距中移出樱花结晶的卡牌效果无效。', textKo: '【전개중】간격에 있는 벚꽃 결정은 카드의 화살표(→)에 의해서는 이동하지 않는다.', textEn: 'Ongoing: Cards cannot move Sakura tokens from Distance using arrows (→).'}</v>
      </c>
      <c r="AO40" s="9" t="str">
        <f aca="false">IF($A40&lt;&gt;"", "    /** 《"&amp;$E40&amp;"》 */ export const "&amp;SUBSTITUTE(UPPER(IF(MID($A40, 3, 1)="-", RIGHT($A40,LEN($A40)-3), $A40)), "-", "_")&amp;": TCardId = '"&amp;$A40&amp;"';", "")</f>
        <v>    /** 《スモーク》 */ export const HIMIKA_O_N_7: TCardId = '03-himika-o-n-7';</v>
      </c>
      <c r="AP40" s="10" t="str">
        <f aca="false">IF($A40&lt;&gt;"", "    | '"&amp;$A40&amp;"'", "")</f>
        <v>    | '03-himika-o-n-7'</v>
      </c>
    </row>
    <row r="41" customFormat="false" ht="12" hidden="false" customHeight="true" outlineLevel="0" collapsed="false">
      <c r="A41" s="1" t="s">
        <v>467</v>
      </c>
      <c r="B41" s="1" t="s">
        <v>369</v>
      </c>
      <c r="C41" s="1"/>
      <c r="D41" s="1"/>
      <c r="E41" s="1" t="s">
        <v>468</v>
      </c>
      <c r="F41" s="1"/>
      <c r="G41" s="5" t="s">
        <v>469</v>
      </c>
      <c r="H41" s="6" t="s">
        <v>469</v>
      </c>
      <c r="I41" s="5" t="s">
        <v>470</v>
      </c>
      <c r="J41" s="6" t="s">
        <v>471</v>
      </c>
      <c r="K41" s="6" t="s">
        <v>470</v>
      </c>
      <c r="L41" s="1"/>
      <c r="M41" s="1" t="s">
        <v>157</v>
      </c>
      <c r="N41" s="1"/>
      <c r="O41" s="1"/>
      <c r="P41" s="1"/>
      <c r="Q41" s="1"/>
      <c r="R41" s="1" t="s">
        <v>45</v>
      </c>
      <c r="S41" s="1"/>
      <c r="T41" s="1" t="s">
        <v>472</v>
      </c>
      <c r="U41" s="2"/>
      <c r="V41" s="1" t="s">
        <v>47</v>
      </c>
      <c r="W41" s="2"/>
      <c r="X41" s="1"/>
      <c r="Y41" s="1" t="s">
        <v>473</v>
      </c>
      <c r="Z41" s="1"/>
      <c r="AA41" s="1"/>
      <c r="AB41" s="3"/>
      <c r="AC41" s="3"/>
      <c r="AD41" s="11"/>
      <c r="AE41" s="3"/>
      <c r="AF41" s="12"/>
      <c r="AG41" s="7"/>
      <c r="AH41" s="18"/>
      <c r="AI41" s="2"/>
      <c r="AJ41" s="2"/>
      <c r="AK41" s="2"/>
      <c r="AL41" s="2"/>
      <c r="AM41" s="2"/>
      <c r="AN41" s="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'03-himika-o-s-1': {megami: 'himika', name: 'レッドバレット', nameEn: 'Red Bullet', nameZh: '真红凶弹', nameZhG1: '真红凶弹', nameKo: '레드 블릿', ruby: '', rubyEn: '', rubyZh: 'Red Bullet', baseType: 'special', type: 'attack', range: '5-10', damage: '3/1', cost: '0', text: '', textZh: '', textZhG1: '', textKo: '', textEn: ''}</v>
      </c>
      <c r="AO41" s="9" t="str">
        <f aca="false">IF($A41&lt;&gt;"", "    /** 《"&amp;$E41&amp;"》 */ export const "&amp;SUBSTITUTE(UPPER(IF(MID($A41, 3, 1)="-", RIGHT($A41,LEN($A41)-3), $A41)), "-", "_")&amp;": TCardId = '"&amp;$A41&amp;"';", "")</f>
        <v>    /** 《レッドバレット》 */ export const HIMIKA_O_S_1: TCardId = '03-himika-o-s-1';</v>
      </c>
      <c r="AP41" s="10" t="str">
        <f aca="false">IF($A41&lt;&gt;"", "    | '"&amp;$A41&amp;"'", "")</f>
        <v>    | '03-himika-o-s-1'</v>
      </c>
    </row>
    <row r="42" customFormat="false" ht="12" hidden="false" customHeight="true" outlineLevel="0" collapsed="false">
      <c r="A42" s="1" t="s">
        <v>474</v>
      </c>
      <c r="B42" s="1" t="s">
        <v>369</v>
      </c>
      <c r="C42" s="1"/>
      <c r="D42" s="1"/>
      <c r="E42" s="1" t="s">
        <v>475</v>
      </c>
      <c r="F42" s="1"/>
      <c r="G42" s="5" t="s">
        <v>476</v>
      </c>
      <c r="H42" s="6" t="s">
        <v>476</v>
      </c>
      <c r="I42" s="5" t="s">
        <v>477</v>
      </c>
      <c r="J42" s="6" t="s">
        <v>478</v>
      </c>
      <c r="K42" s="6" t="s">
        <v>477</v>
      </c>
      <c r="L42" s="1"/>
      <c r="M42" s="1" t="s">
        <v>157</v>
      </c>
      <c r="N42" s="1"/>
      <c r="O42" s="1"/>
      <c r="P42" s="1"/>
      <c r="Q42" s="1"/>
      <c r="R42" s="1" t="s">
        <v>45</v>
      </c>
      <c r="S42" s="1"/>
      <c r="T42" s="1" t="s">
        <v>479</v>
      </c>
      <c r="U42" s="2"/>
      <c r="V42" s="1" t="s">
        <v>68</v>
      </c>
      <c r="W42" s="2"/>
      <c r="X42" s="1"/>
      <c r="Y42" s="1" t="s">
        <v>180</v>
      </c>
      <c r="Z42" s="1"/>
      <c r="AA42" s="1"/>
      <c r="AB42" s="3" t="s">
        <v>480</v>
      </c>
      <c r="AC42" s="3"/>
      <c r="AD42" s="11" t="s">
        <v>481</v>
      </c>
      <c r="AE42" s="3"/>
      <c r="AF42" s="12" t="s">
        <v>482</v>
      </c>
      <c r="AG42" s="13" t="s">
        <v>483</v>
      </c>
      <c r="AH42" s="21" t="s">
        <v>484</v>
      </c>
      <c r="AI42" s="2"/>
      <c r="AJ42" s="2"/>
      <c r="AK42" s="2"/>
      <c r="AL42" s="2"/>
      <c r="AM42" s="2"/>
      <c r="AN42" s="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'03-himika-o-s-2': {megami: 'himika', name: 'クリムゾンゼロ', nameEn: 'Crimson Zero', nameZh: '绯红零时', nameZhG1: '绯红零时', nameKo: '크림즌 제로', ruby: '', rubyEn: '', rubyZh: 'Crimson Zero', baseType: 'special', type: 'attack', range: '0-2', damage: '2/2', cost: '5', text: '【常時】この《攻撃》がダメージを与えるならば、相手は片方を選ぶのではなく両方のダメージを受ける。\n【常時】現在の間合が0ならば、この《攻撃》は対応不可を得る。', textZh: '【常时】此《攻击》对敌装和敌命均造成伤害。\n【常时】若当前距离为0，则此《攻击》得不可被对应。', textZhG1: '【常时】此牌对装和命均造成伤害。\n【常时】若当前距离等于0，则此《攻击》得不可被对应。', textKo: '【상시】이 《공격》이 대미지를 주었다면, 상대는 한쪽을 고르는 것이 아닌 양쪽의 대미지를 받는다.\n 【상시】현재 간격이 0이라면, 이 《공격》은 대응불가를 얻는다.', textEn: 'Forced: This attack deals Damage to both Aura and Life.\n\nForced: If the current Distance is 0, this attack gains No Reactions.'}</v>
      </c>
      <c r="AO42" s="9" t="str">
        <f aca="false">IF($A42&lt;&gt;"", "    /** 《"&amp;$E42&amp;"》 */ export const "&amp;SUBSTITUTE(UPPER(IF(MID($A42, 3, 1)="-", RIGHT($A42,LEN($A42)-3), $A42)), "-", "_")&amp;": TCardId = '"&amp;$A42&amp;"';", "")</f>
        <v>    /** 《クリムゾンゼロ》 */ export const HIMIKA_O_S_2: TCardId = '03-himika-o-s-2';</v>
      </c>
      <c r="AP42" s="10" t="str">
        <f aca="false">IF($A42&lt;&gt;"", "    | '"&amp;$A42&amp;"'", "")</f>
        <v>    | '03-himika-o-s-2'</v>
      </c>
    </row>
    <row r="43" customFormat="false" ht="72" hidden="false" customHeight="false" outlineLevel="0" collapsed="false">
      <c r="A43" s="1" t="s">
        <v>485</v>
      </c>
      <c r="B43" s="1" t="s">
        <v>369</v>
      </c>
      <c r="C43" s="1" t="s">
        <v>49</v>
      </c>
      <c r="D43" s="1" t="s">
        <v>474</v>
      </c>
      <c r="E43" s="1" t="s">
        <v>486</v>
      </c>
      <c r="F43" s="1" t="s">
        <v>487</v>
      </c>
      <c r="G43" s="5" t="s">
        <v>488</v>
      </c>
      <c r="H43" s="6" t="s">
        <v>488</v>
      </c>
      <c r="I43" s="5"/>
      <c r="J43" s="6" t="s">
        <v>489</v>
      </c>
      <c r="K43" s="6" t="s">
        <v>490</v>
      </c>
      <c r="L43" s="1"/>
      <c r="M43" s="1" t="s">
        <v>157</v>
      </c>
      <c r="N43" s="1"/>
      <c r="O43" s="1"/>
      <c r="P43" s="1"/>
      <c r="Q43" s="1"/>
      <c r="R43" s="1" t="s">
        <v>45</v>
      </c>
      <c r="S43" s="1" t="s">
        <v>92</v>
      </c>
      <c r="T43" s="1" t="s">
        <v>491</v>
      </c>
      <c r="U43" s="2"/>
      <c r="V43" s="1" t="s">
        <v>492</v>
      </c>
      <c r="W43" s="2"/>
      <c r="X43" s="1"/>
      <c r="Y43" s="1" t="s">
        <v>159</v>
      </c>
      <c r="Z43" s="1"/>
      <c r="AA43" s="1"/>
      <c r="AB43" s="3" t="s">
        <v>493</v>
      </c>
      <c r="AC43" s="3"/>
      <c r="AD43" s="11" t="s">
        <v>494</v>
      </c>
      <c r="AE43" s="3"/>
      <c r="AF43" s="12" t="s">
        <v>494</v>
      </c>
      <c r="AG43" s="13" t="s">
        <v>495</v>
      </c>
      <c r="AH43" s="22" t="s">
        <v>496</v>
      </c>
      <c r="AI43" s="2"/>
      <c r="AJ43" s="2"/>
      <c r="AK43" s="2"/>
      <c r="AL43" s="2"/>
      <c r="AM43" s="2"/>
      <c r="AN43" s="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'0-6', damage: 'X/X', cost: '7', text: '対応不可 \n【常時】Xは7から現在の間合を引いた値に等しい。 \n【攻撃後】あなたは敗北する。', textZh: '不可被对应\n【常时】X等于7减去当前距离。\n【攻击后】你输掉这局游戏。', textZhG1: '不可被对应\n【常时】X等于7减去当前距离。\n【攻击后】你输掉这局游戏。', textKo: '대응불가 \n 【상시】X는 7에서 현재 간격을 뺀 수치와 같다.\n 【공격후】당신은 패배한다.', textEn: 'No Reactions\n\nForced: X is equal to 7 minus the current Distance.\n\nAfter Attack: You lose the game.'}</v>
      </c>
      <c r="AO43" s="9" t="str">
        <f aca="false">IF($A43&lt;&gt;"", "    /** 《"&amp;$E43&amp;"》 */ export const "&amp;SUBSTITUTE(UPPER(IF(MID($A43, 3, 1)="-", RIGHT($A43,LEN($A43)-3), $A43)), "-", "_")&amp;": TCardId = '"&amp;$A43&amp;"';", "")</f>
        <v>    /** 《炎天・紅緋弥香》 */ export const HIMIKA_A1_S_2: TCardId = '03-himika-A1-s-2';</v>
      </c>
      <c r="AP43" s="10" t="str">
        <f aca="false">IF($A43&lt;&gt;"", "    | '"&amp;$A43&amp;"'", "")</f>
        <v>    | '03-himika-A1-s-2'</v>
      </c>
    </row>
    <row r="44" customFormat="false" ht="12" hidden="false" customHeight="true" outlineLevel="0" collapsed="false">
      <c r="A44" s="1" t="s">
        <v>497</v>
      </c>
      <c r="B44" s="1" t="s">
        <v>369</v>
      </c>
      <c r="C44" s="1"/>
      <c r="D44" s="1"/>
      <c r="E44" s="1" t="s">
        <v>498</v>
      </c>
      <c r="F44" s="1"/>
      <c r="G44" s="5" t="s">
        <v>499</v>
      </c>
      <c r="H44" s="23" t="s">
        <v>499</v>
      </c>
      <c r="I44" s="5" t="s">
        <v>500</v>
      </c>
      <c r="J44" s="23" t="s">
        <v>501</v>
      </c>
      <c r="K44" s="24" t="s">
        <v>502</v>
      </c>
      <c r="L44" s="1"/>
      <c r="M44" s="1" t="s">
        <v>157</v>
      </c>
      <c r="N44" s="1"/>
      <c r="O44" s="1"/>
      <c r="P44" s="1"/>
      <c r="Q44" s="1"/>
      <c r="R44" s="1" t="s">
        <v>107</v>
      </c>
      <c r="S44" s="1"/>
      <c r="T44" s="1"/>
      <c r="U44" s="2"/>
      <c r="V44" s="1"/>
      <c r="W44" s="2"/>
      <c r="X44" s="1"/>
      <c r="Y44" s="1" t="s">
        <v>67</v>
      </c>
      <c r="Z44" s="1"/>
      <c r="AA44" s="1"/>
      <c r="AB44" s="3" t="s">
        <v>503</v>
      </c>
      <c r="AC44" s="3"/>
      <c r="AD44" s="11" t="s">
        <v>504</v>
      </c>
      <c r="AE44" s="3"/>
      <c r="AF44" s="12" t="s">
        <v>505</v>
      </c>
      <c r="AG44" s="13" t="s">
        <v>506</v>
      </c>
      <c r="AH44" s="24" t="s">
        <v>507</v>
      </c>
      <c r="AI44" s="2"/>
      <c r="AJ44" s="2"/>
      <c r="AK44" s="2"/>
      <c r="AL44" s="2"/>
      <c r="AM44" s="2"/>
      <c r="AN44" s="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'03-himika-o-s-3': {megami: 'himika', name: 'スカーレットイマジン', nameEn: 'Scarlet Visions', nameZh: '猩红狂想', nameZhG1: '猩红狂想', nameKo: '스칼렛 이매진', ruby: '', rubyEn: '', rubyZh: 'Scarlet Imagine', baseType: 'special', type: 'action', cost: '3', text: 'カードを2枚引く。その後、あなたは手札を1枚伏せ札にする。', textZh: '抓2张牌，然后盖伏1张手牌。', textZhG1: '抓2张牌，然后盖伏一张牌。', textKo: '카드를 2장 뽑는다. 그 후, 당신은 손패를 1장 덮임패로 한다.', textEn: 'Draw two cards, then discard a card.'}</v>
      </c>
      <c r="AO44" s="9" t="str">
        <f aca="false">IF($A44&lt;&gt;"", "    /** 《"&amp;$E44&amp;"》 */ export const "&amp;SUBSTITUTE(UPPER(IF(MID($A44, 3, 1)="-", RIGHT($A44,LEN($A44)-3), $A44)), "-", "_")&amp;": TCardId = '"&amp;$A44&amp;"';", "")</f>
        <v>    /** 《スカーレットイマジン》 */ export const HIMIKA_O_S_3: TCardId = '03-himika-o-s-3';</v>
      </c>
      <c r="AP44" s="10" t="str">
        <f aca="false">IF($A44&lt;&gt;"", "    | '"&amp;$A44&amp;"'", "")</f>
        <v>    | '03-himika-o-s-3'</v>
      </c>
    </row>
    <row r="45" customFormat="false" ht="12" hidden="false" customHeight="true" outlineLevel="0" collapsed="false">
      <c r="A45" s="1" t="s">
        <v>508</v>
      </c>
      <c r="B45" s="1" t="s">
        <v>369</v>
      </c>
      <c r="C45" s="1"/>
      <c r="D45" s="1"/>
      <c r="E45" s="1" t="s">
        <v>509</v>
      </c>
      <c r="F45" s="1"/>
      <c r="G45" s="5" t="s">
        <v>510</v>
      </c>
      <c r="H45" s="23" t="s">
        <v>510</v>
      </c>
      <c r="I45" s="5" t="s">
        <v>511</v>
      </c>
      <c r="J45" s="23" t="s">
        <v>512</v>
      </c>
      <c r="K45" s="24" t="s">
        <v>511</v>
      </c>
      <c r="L45" s="1"/>
      <c r="M45" s="1" t="s">
        <v>157</v>
      </c>
      <c r="N45" s="1"/>
      <c r="O45" s="1"/>
      <c r="P45" s="1"/>
      <c r="Q45" s="1"/>
      <c r="R45" s="1" t="s">
        <v>107</v>
      </c>
      <c r="S45" s="1"/>
      <c r="T45" s="1"/>
      <c r="U45" s="2"/>
      <c r="V45" s="1"/>
      <c r="W45" s="2"/>
      <c r="X45" s="1"/>
      <c r="Y45" s="1" t="s">
        <v>54</v>
      </c>
      <c r="Z45" s="1"/>
      <c r="AA45" s="1"/>
      <c r="AB45" s="3" t="s">
        <v>513</v>
      </c>
      <c r="AC45" s="3"/>
      <c r="AD45" s="11" t="s">
        <v>514</v>
      </c>
      <c r="AE45" s="3"/>
      <c r="AF45" s="12" t="s">
        <v>515</v>
      </c>
      <c r="AG45" s="13" t="s">
        <v>516</v>
      </c>
      <c r="AH45" s="25" t="s">
        <v>517</v>
      </c>
      <c r="AI45" s="2"/>
      <c r="AJ45" s="2"/>
      <c r="AK45" s="2"/>
      <c r="AL45" s="2"/>
      <c r="AM45" s="2"/>
      <c r="AN45" s="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'03-himika-o-s-4': {megami: 'himika', name: 'ヴァーミリオンフィールド', nameEn: 'Vermillion Field', nameZh: '真红领域', nameZhG1: '真红领域', nameKo: '버밀리언 필드', ruby: '', rubyEn: '', rubyZh: 'Vermillion Field', baseType: 'special', type: 'action', cost: '2', text: '連火-このカードがこのターンに使用した3枚目以降のカードならば、ダスト→間合：2\n----\n【再起】あなたの手札が0枚である。', textZh: '连火～若此牌是本回合你使用的第3张或更多的牌，则虚→2→距\n----\n【再起】你没有手牌。', textZhG1: '连火-若本回合你已使用至少2张牌，则虚（2）→距\n----\n【再起】：你没有手牌。', textKo: '연화-이 카드가 이 턴에 사용한 3장째 이후의 카드라면, 더스트→간격：2\n ----\n 【재기】당신의 손패가 0장이다.', textEn: 'Inferno - If this is the third or later card you\'ve played this turn:\nShadow (2)→ Distance\n----\nResurgence: You have no cards in your hand.'}</v>
      </c>
      <c r="AO45" s="9" t="str">
        <f aca="false">IF($A45&lt;&gt;"", "    /** 《"&amp;$E45&amp;"》 */ export const "&amp;SUBSTITUTE(UPPER(IF(MID($A45, 3, 1)="-", RIGHT($A45,LEN($A45)-3), $A45)), "-", "_")&amp;": TCardId = '"&amp;$A45&amp;"';", "")</f>
        <v>    /** 《ヴァーミリオンフィールド》 */ export const HIMIKA_O_S_4: TCardId = '03-himika-o-s-4';</v>
      </c>
      <c r="AP45" s="10" t="str">
        <f aca="false">IF($A45&lt;&gt;"", "    | '"&amp;$A45&amp;"'", "")</f>
        <v>    | '03-himika-o-s-4'</v>
      </c>
    </row>
    <row r="46" customFormat="false" ht="12" hidden="false" customHeight="true" outlineLevel="0" collapsed="false">
      <c r="A46" s="1"/>
      <c r="B46" s="1"/>
      <c r="C46" s="1"/>
      <c r="D46" s="1"/>
      <c r="E46" s="1"/>
      <c r="F46" s="1"/>
      <c r="G46" s="5"/>
      <c r="H46" s="6"/>
      <c r="I46" s="5"/>
      <c r="J46" s="6"/>
      <c r="K46" s="6"/>
      <c r="L46" s="1"/>
      <c r="M46" s="1"/>
      <c r="N46" s="1"/>
      <c r="O46" s="1"/>
      <c r="P46" s="1"/>
      <c r="Q46" s="1"/>
      <c r="R46" s="1"/>
      <c r="S46" s="1"/>
      <c r="T46" s="1"/>
      <c r="U46" s="2"/>
      <c r="V46" s="1"/>
      <c r="W46" s="2"/>
      <c r="X46" s="1"/>
      <c r="Y46" s="1"/>
      <c r="Z46" s="1"/>
      <c r="AA46" s="1"/>
      <c r="AB46" s="3"/>
      <c r="AC46" s="3"/>
      <c r="AD46" s="11"/>
      <c r="AE46" s="3"/>
      <c r="AF46" s="12"/>
      <c r="AG46" s="7"/>
      <c r="AH46" s="3"/>
      <c r="AI46" s="2"/>
      <c r="AJ46" s="2"/>
      <c r="AK46" s="2"/>
      <c r="AL46" s="2"/>
      <c r="AM46" s="2"/>
      <c r="AN46" s="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c>
      <c r="AO46" s="9" t="str">
        <f aca="false">IF($A46&lt;&gt;"", "    /** 《"&amp;$E46&amp;"》 */ export const "&amp;SUBSTITUTE(UPPER(IF(MID($A46, 3, 1)="-", RIGHT($A46,LEN($A46)-3), $A46)), "-", "_")&amp;": TCardId = '"&amp;$A46&amp;"';", "")</f>
        <v/>
      </c>
      <c r="AP46" s="10" t="str">
        <f aca="false">IF($A46&lt;&gt;"", "    | '"&amp;$A46&amp;"'", "")</f>
        <v/>
      </c>
    </row>
    <row r="47" customFormat="false" ht="12" hidden="false" customHeight="true" outlineLevel="0" collapsed="false">
      <c r="A47" s="1" t="s">
        <v>518</v>
      </c>
      <c r="B47" s="1" t="s">
        <v>519</v>
      </c>
      <c r="C47" s="1"/>
      <c r="D47" s="1"/>
      <c r="E47" s="1" t="s">
        <v>520</v>
      </c>
      <c r="F47" s="1" t="s">
        <v>521</v>
      </c>
      <c r="G47" s="5" t="s">
        <v>522</v>
      </c>
      <c r="H47" s="6" t="s">
        <v>523</v>
      </c>
      <c r="I47" s="5"/>
      <c r="J47" s="6" t="s">
        <v>524</v>
      </c>
      <c r="K47" s="6" t="s">
        <v>525</v>
      </c>
      <c r="L47" s="1"/>
      <c r="M47" s="1" t="s">
        <v>44</v>
      </c>
      <c r="N47" s="1"/>
      <c r="O47" s="1"/>
      <c r="P47" s="1"/>
      <c r="Q47" s="1"/>
      <c r="R47" s="1" t="s">
        <v>45</v>
      </c>
      <c r="S47" s="1"/>
      <c r="T47" s="1" t="n">
        <v>4</v>
      </c>
      <c r="U47" s="2"/>
      <c r="V47" s="1" t="s">
        <v>526</v>
      </c>
      <c r="W47" s="2"/>
      <c r="X47" s="1"/>
      <c r="Y47" s="1"/>
      <c r="Z47" s="1"/>
      <c r="AA47" s="1"/>
      <c r="AB47" s="1" t="s">
        <v>527</v>
      </c>
      <c r="AC47" s="1"/>
      <c r="AD47" s="11" t="s">
        <v>528</v>
      </c>
      <c r="AE47" s="1"/>
      <c r="AF47" s="6" t="s">
        <v>529</v>
      </c>
      <c r="AG47" s="13" t="s">
        <v>530</v>
      </c>
      <c r="AH47" s="17" t="s">
        <v>531</v>
      </c>
      <c r="AI47" s="2"/>
      <c r="AJ47" s="2"/>
      <c r="AK47" s="2"/>
      <c r="AL47" s="2"/>
      <c r="AM47" s="2"/>
      <c r="AN47" s="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'04-tokoyo-o-n-1': {megami: 'tokoyo', name: '梳流し', nameEn: 'Glancing Strike', nameZh: '梳流扇', nameZhG1: '梳流', nameKo: '빗어 내리기', ruby: 'すきながし', rubyEn: '', baseType: 'normal', type: 'attack', range: '4', damage: '-/1', text: '【攻撃後】境地-あなたの集中力が2ならば、このカードを山札の上に戻す。', textZh: '【攻击后】境地～若你的集中力为2，则将此牌置于你的牌库顶。', textZhG1: '【攻击后】境地-若你的集中力等于2，则将此牌置于你的牌库顶。', textKo: '【공격후】경지-당신의 집중력이 2라면, 이 카드를 패산 위로 되돌린다.', textEn: 'After Attack: Artistic - Put this card on the top of your deck if your Vigor is 2.'}</v>
      </c>
      <c r="AO47" s="9" t="str">
        <f aca="false">IF($A47&lt;&gt;"", "    /** 《"&amp;$E47&amp;"》 */ export const "&amp;SUBSTITUTE(UPPER(IF(MID($A47, 3, 1)="-", RIGHT($A47,LEN($A47)-3), $A47)), "-", "_")&amp;": TCardId = '"&amp;$A47&amp;"';", "")</f>
        <v>    /** 《梳流し》 */ export const TOKOYO_O_N_1: TCardId = '04-tokoyo-o-n-1';</v>
      </c>
      <c r="AP47" s="10" t="str">
        <f aca="false">IF($A47&lt;&gt;"", "    | '"&amp;$A47&amp;"'", "")</f>
        <v>    | '04-tokoyo-o-n-1'</v>
      </c>
    </row>
    <row r="48" customFormat="false" ht="12" hidden="false" customHeight="true" outlineLevel="0" collapsed="false">
      <c r="A48" s="1" t="s">
        <v>532</v>
      </c>
      <c r="B48" s="1" t="s">
        <v>519</v>
      </c>
      <c r="C48" s="1" t="s">
        <v>49</v>
      </c>
      <c r="D48" s="1" t="s">
        <v>518</v>
      </c>
      <c r="E48" s="1" t="s">
        <v>533</v>
      </c>
      <c r="F48" s="1" t="s">
        <v>534</v>
      </c>
      <c r="G48" s="5" t="s">
        <v>535</v>
      </c>
      <c r="H48" s="6" t="s">
        <v>536</v>
      </c>
      <c r="I48" s="5"/>
      <c r="J48" s="6" t="s">
        <v>537</v>
      </c>
      <c r="K48" s="6" t="s">
        <v>538</v>
      </c>
      <c r="L48" s="1"/>
      <c r="M48" s="1" t="s">
        <v>44</v>
      </c>
      <c r="N48" s="1"/>
      <c r="O48" s="1"/>
      <c r="P48" s="1"/>
      <c r="Q48" s="1"/>
      <c r="R48" s="1" t="s">
        <v>45</v>
      </c>
      <c r="S48" s="1"/>
      <c r="T48" s="1" t="s">
        <v>180</v>
      </c>
      <c r="U48" s="2"/>
      <c r="V48" s="1" t="s">
        <v>526</v>
      </c>
      <c r="W48" s="2"/>
      <c r="X48" s="1"/>
      <c r="Y48" s="1"/>
      <c r="Z48" s="1"/>
      <c r="AA48" s="1"/>
      <c r="AB48" s="3" t="s">
        <v>539</v>
      </c>
      <c r="AC48" s="3"/>
      <c r="AD48" s="11" t="s">
        <v>540</v>
      </c>
      <c r="AE48" s="3"/>
      <c r="AF48" s="12" t="s">
        <v>541</v>
      </c>
      <c r="AG48" s="13" t="s">
        <v>542</v>
      </c>
      <c r="AH48" s="26" t="s">
        <v>543</v>
      </c>
      <c r="AI48" s="2"/>
      <c r="AJ48" s="2"/>
      <c r="AK48" s="2"/>
      <c r="AL48" s="2"/>
      <c r="AM48" s="2"/>
      <c r="AN48" s="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'04-tokoyo-A1-n-1': {megami: 'tokoyo', anotherID: 'A1', replace: '04-tokoyo-o-n-1', name: '奏流し', nameEn: 'Entrancing Strike', nameZh: '奏流乐', nameZhG1: '奏流', nameKo: '연주 내리기', ruby: 'かなでながし', rubyEn: '', baseType: 'normal', type: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textZh: '【常时】若你有至少1张常世的王牌处于使用后状态，则此《攻击》得不可被对应。\n【攻击后】境地～若你的集中力为2，且你有至少1张另一柱女神的王牌处于使用后状态，则将此牌置于你的牌库顶。', textZhG1: '【常时】若你有至少一张常世的王牌正面朝上，则此《攻击》得不可被对应。\n【攻击后】境地-若你的集中力等于2，且你有至少一张另一柱女武神的王牌正面朝上，则将此牌置于你的牌库顶。', textKo: '【상시】당신의 토코요의 비장패가 1장 이상 사용완료라면, 이 《공격》은 대응불가를 얻는다.\n 【공격후】경지-당신의 집중력이 2이고, 당신의 다른 여신의 비장패가 1장 이상 사용완료라면, 이 카드를 패산 위에 둔다.', textEn: 'Forced: If at least one of your Tokoyo\'s Special cards is Devoted, this attack gains No Reactions.\n\nAfter Attack: Artistic - If your Vigor is 2 and at least one of your other Megami\'s Special cards is Devoted, put this card on the top of your deck.'}</v>
      </c>
      <c r="AO48" s="9" t="str">
        <f aca="false">IF($A48&lt;&gt;"", "    /** 《"&amp;$E48&amp;"》 */ export const "&amp;SUBSTITUTE(UPPER(IF(MID($A48, 3, 1)="-", RIGHT($A48,LEN($A48)-3), $A48)), "-", "_")&amp;": TCardId = '"&amp;$A48&amp;"';", "")</f>
        <v>    /** 《奏流し》 */ export const TOKOYO_A1_N_1: TCardId = '04-tokoyo-A1-n-1';</v>
      </c>
      <c r="AP48" s="10" t="str">
        <f aca="false">IF($A48&lt;&gt;"", "    | '"&amp;$A48&amp;"'", "")</f>
        <v>    | '04-tokoyo-A1-n-1'</v>
      </c>
    </row>
    <row r="49" customFormat="false" ht="12" hidden="false" customHeight="true" outlineLevel="0" collapsed="false">
      <c r="A49" s="1" t="s">
        <v>544</v>
      </c>
      <c r="B49" s="1" t="s">
        <v>519</v>
      </c>
      <c r="C49" s="1"/>
      <c r="D49" s="1"/>
      <c r="E49" s="1" t="s">
        <v>545</v>
      </c>
      <c r="F49" s="1" t="s">
        <v>546</v>
      </c>
      <c r="G49" s="5" t="s">
        <v>547</v>
      </c>
      <c r="H49" s="23" t="s">
        <v>548</v>
      </c>
      <c r="I49" s="5"/>
      <c r="J49" s="23" t="s">
        <v>549</v>
      </c>
      <c r="K49" s="24" t="s">
        <v>550</v>
      </c>
      <c r="L49" s="1"/>
      <c r="M49" s="1" t="s">
        <v>44</v>
      </c>
      <c r="N49" s="1"/>
      <c r="O49" s="1"/>
      <c r="P49" s="1"/>
      <c r="Q49" s="1"/>
      <c r="R49" s="1" t="s">
        <v>45</v>
      </c>
      <c r="S49" s="1" t="s">
        <v>133</v>
      </c>
      <c r="T49" s="1" t="s">
        <v>93</v>
      </c>
      <c r="U49" s="2"/>
      <c r="V49" s="1" t="s">
        <v>55</v>
      </c>
      <c r="W49" s="2"/>
      <c r="X49" s="1"/>
      <c r="Y49" s="1"/>
      <c r="Z49" s="1"/>
      <c r="AA49" s="1"/>
      <c r="AB49" s="1" t="s">
        <v>551</v>
      </c>
      <c r="AC49" s="1"/>
      <c r="AD49" s="11" t="s">
        <v>552</v>
      </c>
      <c r="AE49" s="1"/>
      <c r="AF49" s="6" t="s">
        <v>553</v>
      </c>
      <c r="AG49" s="13" t="s">
        <v>554</v>
      </c>
      <c r="AH49" s="17" t="s">
        <v>555</v>
      </c>
      <c r="AI49" s="2"/>
      <c r="AJ49" s="2"/>
      <c r="AK49" s="2"/>
      <c r="AL49" s="2"/>
      <c r="AM49" s="2"/>
      <c r="AN49" s="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'04-tokoyo-o-n-2': {megami: 'tokoyo', name: '雅打ち', nameEn: 'Polite Return', nameZh: '风雅击', nameZhG1: '雅击', nameKo: '우아한 타격', ruby: 'みやびうち', rubyEn: '', baseType: 'normal', type: 'attack', subType: 'reaction', range: '2-4', damage: '2/1', text: '【攻撃後】境地-あなたの集中力が2ならば、対応した切札でない《攻撃》を打ち消す。', textZh: '【攻击后】境地～若你的集中力为2，则打消被对应的非王牌的《攻击》。', textZhG1: '【攻击后】境地-若你的集中力等于2，则打消被对应的非王牌的《攻击》。', textKo: '【공격후】경지-당신의 집중력이 2라면, 대응한 비장패가 아닌 《공격》을 무효화한다.', textEn: 'After Attack: Artistic - Cancel the non-Special attack you played this card as a Reaction to if your Vigor is 2.'}</v>
      </c>
      <c r="AO49" s="9" t="str">
        <f aca="false">IF($A49&lt;&gt;"", "    /** 《"&amp;$E49&amp;"》 */ export const "&amp;SUBSTITUTE(UPPER(IF(MID($A49, 3, 1)="-", RIGHT($A49,LEN($A49)-3), $A49)), "-", "_")&amp;": TCardId = '"&amp;$A49&amp;"';", "")</f>
        <v>    /** 《雅打ち》 */ export const TOKOYO_O_N_2: TCardId = '04-tokoyo-o-n-2';</v>
      </c>
      <c r="AP49" s="10" t="str">
        <f aca="false">IF($A49&lt;&gt;"", "    | '"&amp;$A49&amp;"'", "")</f>
        <v>    | '04-tokoyo-o-n-2'</v>
      </c>
    </row>
    <row r="50" customFormat="false" ht="12" hidden="false" customHeight="true" outlineLevel="0" collapsed="false">
      <c r="A50" s="1" t="s">
        <v>556</v>
      </c>
      <c r="B50" s="1" t="s">
        <v>519</v>
      </c>
      <c r="C50" s="1"/>
      <c r="D50" s="1"/>
      <c r="E50" s="1" t="s">
        <v>557</v>
      </c>
      <c r="F50" s="1" t="s">
        <v>558</v>
      </c>
      <c r="G50" s="5" t="s">
        <v>559</v>
      </c>
      <c r="H50" s="23" t="s">
        <v>560</v>
      </c>
      <c r="I50" s="5"/>
      <c r="J50" s="23" t="s">
        <v>561</v>
      </c>
      <c r="K50" s="24" t="s">
        <v>562</v>
      </c>
      <c r="L50" s="1"/>
      <c r="M50" s="1" t="s">
        <v>44</v>
      </c>
      <c r="N50" s="1"/>
      <c r="O50" s="1"/>
      <c r="P50" s="1"/>
      <c r="Q50" s="1"/>
      <c r="R50" s="1" t="s">
        <v>107</v>
      </c>
      <c r="S50" s="1"/>
      <c r="T50" s="1"/>
      <c r="U50" s="2"/>
      <c r="V50" s="1"/>
      <c r="W50" s="2"/>
      <c r="X50" s="1"/>
      <c r="Y50" s="1"/>
      <c r="Z50" s="1"/>
      <c r="AA50" s="1"/>
      <c r="AB50" s="3" t="s">
        <v>563</v>
      </c>
      <c r="AC50" s="3"/>
      <c r="AD50" s="11" t="s">
        <v>564</v>
      </c>
      <c r="AE50" s="3"/>
      <c r="AF50" s="12" t="s">
        <v>565</v>
      </c>
      <c r="AG50" s="13" t="s">
        <v>566</v>
      </c>
      <c r="AH50" s="20" t="s">
        <v>567</v>
      </c>
      <c r="AI50" s="2"/>
      <c r="AJ50" s="2"/>
      <c r="AK50" s="2"/>
      <c r="AL50" s="2"/>
      <c r="AM50" s="2"/>
      <c r="AN50" s="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'04-tokoyo-o-n-3': {megami: 'tokoyo', name: '跳ね兎', nameEn: 'Rabbit Step', nameZh: '脱兔跃', nameZhG1: '脱兔', nameKo: '뛰어오르는 토끼', ruby: 'はねうさぎ', rubyEn: '', baseType: 'normal', type: 'action', text: '現在の間合が3以下ならば、ダスト→間合：2', textZh: '若当前距离小于等于3，则：虚→2→距', textZhG1: '若当前距离小于3，则虚（2）→距', textKo: '현재 간격이 3 이하라면, 더스트→간격：2', textEn: 'If the current Distance is 3 or less:\nShadow (2)→ Distance'}</v>
      </c>
      <c r="AO50" s="9" t="str">
        <f aca="false">IF($A50&lt;&gt;"", "    /** 《"&amp;$E50&amp;"》 */ export const "&amp;SUBSTITUTE(UPPER(IF(MID($A50, 3, 1)="-", RIGHT($A50,LEN($A50)-3), $A50)), "-", "_")&amp;": TCardId = '"&amp;$A50&amp;"';", "")</f>
        <v>    /** 《跳ね兎》 */ export const TOKOYO_O_N_3: TCardId = '04-tokoyo-o-n-3';</v>
      </c>
      <c r="AP50" s="10" t="str">
        <f aca="false">IF($A50&lt;&gt;"", "    | '"&amp;$A50&amp;"'", "")</f>
        <v>    | '04-tokoyo-o-n-3'</v>
      </c>
    </row>
    <row r="51" customFormat="false" ht="12" hidden="false" customHeight="true" outlineLevel="0" collapsed="false">
      <c r="A51" s="1" t="s">
        <v>568</v>
      </c>
      <c r="B51" s="1" t="s">
        <v>519</v>
      </c>
      <c r="C51" s="1"/>
      <c r="D51" s="1"/>
      <c r="E51" s="1" t="s">
        <v>569</v>
      </c>
      <c r="F51" s="1" t="s">
        <v>570</v>
      </c>
      <c r="G51" s="5" t="s">
        <v>571</v>
      </c>
      <c r="H51" s="23" t="s">
        <v>572</v>
      </c>
      <c r="I51" s="5"/>
      <c r="J51" s="23" t="s">
        <v>573</v>
      </c>
      <c r="K51" s="24" t="s">
        <v>574</v>
      </c>
      <c r="L51" s="1"/>
      <c r="M51" s="1" t="s">
        <v>44</v>
      </c>
      <c r="N51" s="1"/>
      <c r="O51" s="1"/>
      <c r="P51" s="1"/>
      <c r="Q51" s="1"/>
      <c r="R51" s="1" t="s">
        <v>107</v>
      </c>
      <c r="S51" s="1" t="s">
        <v>133</v>
      </c>
      <c r="T51" s="1"/>
      <c r="U51" s="2"/>
      <c r="V51" s="1"/>
      <c r="W51" s="2"/>
      <c r="X51" s="1"/>
      <c r="Y51" s="1"/>
      <c r="Z51" s="1"/>
      <c r="AA51" s="1"/>
      <c r="AB51" s="3" t="s">
        <v>575</v>
      </c>
      <c r="AC51" s="3"/>
      <c r="AD51" s="11" t="s">
        <v>576</v>
      </c>
      <c r="AE51" s="3"/>
      <c r="AF51" s="27" t="s">
        <v>577</v>
      </c>
      <c r="AG51" s="13" t="s">
        <v>578</v>
      </c>
      <c r="AH51" s="20" t="s">
        <v>579</v>
      </c>
      <c r="AI51" s="2"/>
      <c r="AJ51" s="2"/>
      <c r="AK51" s="2"/>
      <c r="AL51" s="2"/>
      <c r="AM51" s="2"/>
      <c r="AN51" s="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'04-tokoyo-o-n-4': {megami: 'tokoyo', name: '詩舞', nameEn: 'Song and Dance', nameZh: '吟诗舞', nameZhG1: '诗舞', nameKo: '시의 춤', ruby: 'しぶ', rubyEn: '', baseType: 'normal', type: 'action', subType: 'reaction', text: '集中力を1得て、以下から1つを選ぶ。\n・自フレア→自オーラ：1\n・自オーラ→間合：1', textZh: '获得1点集中力，选择一项：\n●自气→1→自装\n●自装→1→距', textZhG1: '获得1点集中力，选择一项：\n1.自气（1）→自装；\n2.自装（1）→距。', textKo: '집중력을 1 얻고, 이하에서 하나를 고른다.\n ・자신 플레어→자신 오라：1\n ・자신 오라→간격：1', textEn: 'Gain 1 Vigor. Choose one:\n・Your Flare (1)→ Your Aura\n・Your Aura (1)→ Distance'}</v>
      </c>
      <c r="AO51" s="9" t="str">
        <f aca="false">IF($A51&lt;&gt;"", "    /** 《"&amp;$E51&amp;"》 */ export const "&amp;SUBSTITUTE(UPPER(IF(MID($A51, 3, 1)="-", RIGHT($A51,LEN($A51)-3), $A51)), "-", "_")&amp;": TCardId = '"&amp;$A51&amp;"';", "")</f>
        <v>    /** 《詩舞》 */ export const TOKOYO_O_N_4: TCardId = '04-tokoyo-o-n-4';</v>
      </c>
      <c r="AP51" s="10" t="str">
        <f aca="false">IF($A51&lt;&gt;"", "    | '"&amp;$A51&amp;"'", "")</f>
        <v>    | '04-tokoyo-o-n-4'</v>
      </c>
    </row>
    <row r="52" customFormat="false" ht="12" hidden="false" customHeight="true" outlineLevel="0" collapsed="false">
      <c r="A52" s="1" t="s">
        <v>580</v>
      </c>
      <c r="B52" s="1" t="s">
        <v>519</v>
      </c>
      <c r="C52" s="1"/>
      <c r="D52" s="1"/>
      <c r="E52" s="1" t="s">
        <v>581</v>
      </c>
      <c r="F52" s="1" t="s">
        <v>582</v>
      </c>
      <c r="G52" s="5" t="s">
        <v>583</v>
      </c>
      <c r="H52" s="23" t="s">
        <v>583</v>
      </c>
      <c r="I52" s="5"/>
      <c r="J52" s="23" t="s">
        <v>584</v>
      </c>
      <c r="K52" s="24" t="s">
        <v>585</v>
      </c>
      <c r="L52" s="1"/>
      <c r="M52" s="1" t="s">
        <v>44</v>
      </c>
      <c r="N52" s="1"/>
      <c r="O52" s="1"/>
      <c r="P52" s="1"/>
      <c r="Q52" s="1"/>
      <c r="R52" s="1" t="s">
        <v>107</v>
      </c>
      <c r="S52" s="1" t="s">
        <v>92</v>
      </c>
      <c r="T52" s="1"/>
      <c r="U52" s="2"/>
      <c r="V52" s="1"/>
      <c r="W52" s="2"/>
      <c r="X52" s="1"/>
      <c r="Y52" s="1"/>
      <c r="Z52" s="1"/>
      <c r="AA52" s="1"/>
      <c r="AB52" s="3" t="s">
        <v>586</v>
      </c>
      <c r="AC52" s="3"/>
      <c r="AD52" s="11" t="s">
        <v>587</v>
      </c>
      <c r="AE52" s="3"/>
      <c r="AF52" s="27" t="s">
        <v>588</v>
      </c>
      <c r="AG52" s="13" t="s">
        <v>589</v>
      </c>
      <c r="AH52" s="20" t="s">
        <v>590</v>
      </c>
      <c r="AI52" s="2"/>
      <c r="AJ52" s="2"/>
      <c r="AK52" s="2"/>
      <c r="AL52" s="2"/>
      <c r="AM52" s="2"/>
      <c r="AN52" s="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'04-tokoyo-o-n-5': {megami: 'tokoyo', name: '要返し', nameEn: 'Break Point', nameZh: '扇回旋', nameZhG1: '扇回旋', nameKo: '부채 뒤집기', ruby: 'かなめがえし', rubyEn: '', baseType: 'normal', type: 'action', subType: 'fullpower', text: '捨て札か伏せ札からカードを2枚まで選ぶ。それらのカードを好きな順で山札の底に置く。 \nダスト→自オーラ：2', textZh: '从你的弃牌区和盖牌区中选择至多2张牌，将它们以任意顺序置于你的牌库底。 \n虚→2→自装', textZhG1: '从你的弃牌区和盖牌区中选择2张牌，将它们以任意顺序置于你的牌库底。 \n虚（2）→自装', textKo: '버림패나 덮임패에서 카드를 2장까지 고른다. 이 카드들을 원하는 순으로 패산의 밑에 둔다. \n 더스트→자신 오라：2', textEn: 'Choose up to two cards in your discard or played piles. Put those cards on the bottom of your deck in any order.\n\nShadow (2)→ Your Aura.'}</v>
      </c>
      <c r="AO52" s="9" t="str">
        <f aca="false">IF($A52&lt;&gt;"", "    /** 《"&amp;$E52&amp;"》 */ export const "&amp;SUBSTITUTE(UPPER(IF(MID($A52, 3, 1)="-", RIGHT($A52,LEN($A52)-3), $A52)), "-", "_")&amp;": TCardId = '"&amp;$A52&amp;"';", "")</f>
        <v>    /** 《要返し》 */ export const TOKOYO_O_N_5: TCardId = '04-tokoyo-o-n-5';</v>
      </c>
      <c r="AP52" s="10" t="str">
        <f aca="false">IF($A52&lt;&gt;"", "    | '"&amp;$A52&amp;"'", "")</f>
        <v>    | '04-tokoyo-o-n-5'</v>
      </c>
    </row>
    <row r="53" customFormat="false" ht="12" hidden="false" customHeight="true" outlineLevel="0" collapsed="false">
      <c r="A53" s="1" t="s">
        <v>591</v>
      </c>
      <c r="B53" s="1" t="s">
        <v>519</v>
      </c>
      <c r="C53" s="1"/>
      <c r="D53" s="1"/>
      <c r="E53" s="1" t="s">
        <v>592</v>
      </c>
      <c r="F53" s="1" t="s">
        <v>593</v>
      </c>
      <c r="G53" s="5" t="s">
        <v>594</v>
      </c>
      <c r="H53" s="23" t="s">
        <v>594</v>
      </c>
      <c r="I53" s="5"/>
      <c r="J53" s="23" t="s">
        <v>595</v>
      </c>
      <c r="K53" s="24" t="s">
        <v>596</v>
      </c>
      <c r="L53" s="1"/>
      <c r="M53" s="1" t="s">
        <v>44</v>
      </c>
      <c r="N53" s="1"/>
      <c r="O53" s="1"/>
      <c r="P53" s="1"/>
      <c r="Q53" s="1"/>
      <c r="R53" s="1" t="s">
        <v>120</v>
      </c>
      <c r="S53" s="1"/>
      <c r="T53" s="1"/>
      <c r="U53" s="2"/>
      <c r="V53" s="1"/>
      <c r="W53" s="2"/>
      <c r="X53" s="1" t="n">
        <v>2</v>
      </c>
      <c r="Y53" s="1"/>
      <c r="Z53" s="1"/>
      <c r="AA53" s="1"/>
      <c r="AB53" s="3" t="s">
        <v>597</v>
      </c>
      <c r="AC53" s="3"/>
      <c r="AD53" s="11" t="s">
        <v>598</v>
      </c>
      <c r="AE53" s="3"/>
      <c r="AF53" s="12" t="s">
        <v>599</v>
      </c>
      <c r="AG53" s="13" t="s">
        <v>600</v>
      </c>
      <c r="AH53" s="22" t="s">
        <v>601</v>
      </c>
      <c r="AI53" s="2"/>
      <c r="AJ53" s="2"/>
      <c r="AK53" s="2"/>
      <c r="AL53" s="2"/>
      <c r="AM53" s="2"/>
      <c r="AN53" s="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'04-tokoyo-o-n-6': {megami: 'tokoyo', name: '風舞台', nameEn: 'Windy Stage', nameZh: '风舞台', nameZhG1: '风舞台', nameKo: '바람의 무대', ruby: 'かぜぶたい', rubyEn: '', baseType: 'normal', type: 'enhance', capacity: '2', text: '【展開時】間合→自オーラ：2 \n【破棄時】自オーラ→間合：2', textZh: '【展开时】距→2→自装 \n【破弃时】自装→2→距', textZhG1: '【展开时】距（2）→自装 \n【破弃时】自装（2）→距', textKo: '【전개시】간격→자신 오라：2 \n 【파기시】자신 오라→간격：2', textEn: 'Initialize:\nDistance (2)→ Your Aura\n\nDisenchant:\nYour Aura (2)→ Distance'}</v>
      </c>
      <c r="AO53" s="9" t="str">
        <f aca="false">IF($A53&lt;&gt;"", "    /** 《"&amp;$E53&amp;"》 */ export const "&amp;SUBSTITUTE(UPPER(IF(MID($A53, 3, 1)="-", RIGHT($A53,LEN($A53)-3), $A53)), "-", "_")&amp;": TCardId = '"&amp;$A53&amp;"';", "")</f>
        <v>    /** 《風舞台》 */ export const TOKOYO_O_N_6: TCardId = '04-tokoyo-o-n-6';</v>
      </c>
      <c r="AP53" s="10" t="str">
        <f aca="false">IF($A53&lt;&gt;"", "    | '"&amp;$A53&amp;"'", "")</f>
        <v>    | '04-tokoyo-o-n-6'</v>
      </c>
    </row>
    <row r="54" customFormat="false" ht="12" hidden="false" customHeight="true" outlineLevel="0" collapsed="false">
      <c r="A54" s="1" t="s">
        <v>602</v>
      </c>
      <c r="B54" s="1" t="s">
        <v>519</v>
      </c>
      <c r="C54" s="1"/>
      <c r="D54" s="1"/>
      <c r="E54" s="1" t="s">
        <v>603</v>
      </c>
      <c r="F54" s="1" t="s">
        <v>604</v>
      </c>
      <c r="G54" s="5" t="s">
        <v>603</v>
      </c>
      <c r="H54" s="23" t="s">
        <v>603</v>
      </c>
      <c r="I54" s="5"/>
      <c r="J54" s="23" t="s">
        <v>605</v>
      </c>
      <c r="K54" s="24" t="s">
        <v>606</v>
      </c>
      <c r="L54" s="1"/>
      <c r="M54" s="1" t="s">
        <v>44</v>
      </c>
      <c r="N54" s="1"/>
      <c r="O54" s="1"/>
      <c r="P54" s="1"/>
      <c r="Q54" s="1"/>
      <c r="R54" s="1" t="s">
        <v>120</v>
      </c>
      <c r="S54" s="1"/>
      <c r="T54" s="1"/>
      <c r="U54" s="2"/>
      <c r="V54" s="1"/>
      <c r="W54" s="2"/>
      <c r="X54" s="1" t="n">
        <v>1</v>
      </c>
      <c r="Y54" s="1"/>
      <c r="Z54" s="1"/>
      <c r="AA54" s="1"/>
      <c r="AB54" s="3" t="s">
        <v>607</v>
      </c>
      <c r="AC54" s="3"/>
      <c r="AD54" s="11" t="s">
        <v>608</v>
      </c>
      <c r="AE54" s="3"/>
      <c r="AF54" s="12" t="s">
        <v>609</v>
      </c>
      <c r="AG54" s="28" t="s">
        <v>610</v>
      </c>
      <c r="AH54" s="22" t="s">
        <v>611</v>
      </c>
      <c r="AI54" s="2"/>
      <c r="AJ54" s="2"/>
      <c r="AK54" s="2"/>
      <c r="AL54" s="2"/>
      <c r="AM54" s="2"/>
      <c r="AN54" s="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'04-tokoyo-o-n-7': {megami: 'tokoyo', name: '晴舞台', nameEn: 'Sunny Stage', nameZh: '晴舞台', nameZhG1: '晴舞台', nameKo: '맑음의 무대', ruby: 'はれぶたい', rubyEn: '', baseType: 'normal', type: 'enhance', capacity: '1', text: '【破棄時】境地-あなたの集中力が2ならば、ダスト→自オーラ：2 \n【破棄時】あなたは集中力を1得る。', textZh: '【破弃时】境地～若你的集中力为2，则虚→2→自装\n【破弃时】你获得1点集中力。', textZhG1: '【破弃时】境地-若你的集中力等于2，则虚（2）→自装\n【破弃时】你获得1点集中力。', textKo: '【파기시】경지-당신의 집중력이 2라면, 더스트→자신 오라：2 \n 【파기시】당신은 집중력을 1 얻는다.', textEn: 'Disenchant: Artistic - If your Vigor is 2:\nShadow (2)→ Your Aura\n\nDisenchant: Gain 1 Vigor.'}</v>
      </c>
      <c r="AO54" s="9" t="str">
        <f aca="false">IF($A54&lt;&gt;"", "    /** 《"&amp;$E54&amp;"》 */ export const "&amp;SUBSTITUTE(UPPER(IF(MID($A54, 3, 1)="-", RIGHT($A54,LEN($A54)-3), $A54)), "-", "_")&amp;": TCardId = '"&amp;$A54&amp;"';", "")</f>
        <v>    /** 《晴舞台》 */ export const TOKOYO_O_N_7: TCardId = '04-tokoyo-o-n-7';</v>
      </c>
      <c r="AP54" s="10" t="str">
        <f aca="false">IF($A54&lt;&gt;"", "    | '"&amp;$A54&amp;"'", "")</f>
        <v>    | '04-tokoyo-o-n-7'</v>
      </c>
    </row>
    <row r="55" customFormat="false" ht="12" hidden="false" customHeight="true" outlineLevel="0" collapsed="false">
      <c r="A55" s="1" t="s">
        <v>612</v>
      </c>
      <c r="B55" s="1" t="s">
        <v>519</v>
      </c>
      <c r="C55" s="1" t="s">
        <v>49</v>
      </c>
      <c r="D55" s="1" t="s">
        <v>602</v>
      </c>
      <c r="E55" s="1" t="s">
        <v>613</v>
      </c>
      <c r="F55" s="1" t="s">
        <v>245</v>
      </c>
      <c r="G55" s="5" t="s">
        <v>614</v>
      </c>
      <c r="H55" s="6" t="s">
        <v>614</v>
      </c>
      <c r="I55" s="5"/>
      <c r="J55" s="6" t="s">
        <v>615</v>
      </c>
      <c r="K55" s="6" t="s">
        <v>616</v>
      </c>
      <c r="L55" s="1"/>
      <c r="M55" s="1" t="s">
        <v>44</v>
      </c>
      <c r="N55" s="1"/>
      <c r="O55" s="1"/>
      <c r="P55" s="1"/>
      <c r="Q55" s="1"/>
      <c r="R55" s="1" t="s">
        <v>120</v>
      </c>
      <c r="S55" s="1"/>
      <c r="T55" s="1"/>
      <c r="U55" s="2"/>
      <c r="V55" s="1"/>
      <c r="W55" s="2"/>
      <c r="X55" s="1" t="s">
        <v>54</v>
      </c>
      <c r="Y55" s="1"/>
      <c r="Z55" s="1"/>
      <c r="AA55" s="1"/>
      <c r="AB55" s="3" t="s">
        <v>617</v>
      </c>
      <c r="AC55" s="3"/>
      <c r="AD55" s="11" t="s">
        <v>618</v>
      </c>
      <c r="AE55" s="3"/>
      <c r="AF55" s="12" t="s">
        <v>619</v>
      </c>
      <c r="AG55" s="13" t="s">
        <v>620</v>
      </c>
      <c r="AH55" s="26" t="s">
        <v>621</v>
      </c>
      <c r="AI55" s="2"/>
      <c r="AJ55" s="2"/>
      <c r="AK55" s="2"/>
      <c r="AL55" s="2"/>
      <c r="AM55" s="2"/>
      <c r="AN55" s="8"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'04-tokoyo-A1-n-7': {megami: 'tokoyo', anotherID: 'A1', replace: '04-tokoyo-o-n-7', name: '陽の音', nameEn: 'Sound of Sun', nameZh: '阳之音', nameZhG1: '阳之音', nameKo: '햇볕의 소리', ruby: 'ひのね', rubyEn: '', baseType: 'normal', type: 'enhance', capacity: '2', text: '【展開時/展開中】展開時、およびあなたが《対応》カードを使用した時、その解決後にダスト→自オーラ：1 \n【展開中】相手のターンにこのカードの上の桜花結晶は移動しない。', textZh: '【展开时】虚→1→自装\n【展开中】每当你使用的具《对应》副类别的牌结算完毕时：虚→1→自装\n【展开中】对手的回合内，此牌上的樱花结晶不会移动。', textZhG1: '【展开时】虚（1）→自装\n【展开中】每当你使用的具《对应》副类别的牌结算完毕时，虚（1）→自装\n【展开中】对手的回合内不能移除此牌上的樱花结晶。', textKo: '【전개시/전개중】전개시, 그리고 당신이 《대응》카드를 사용했을 때, 그 해결 후 더스트→자신 오라：1 \n 【전개중】 상대 턴에는 이 카드 위의 벚꽃 결정은 이동하지 않는다.', textEn: 'Initialize/Ongoing: When you play this, or you play a Reaction while this is in play, after that card resolves:\nShadow (1)→ Your Aura\n\nOngoing: Sakura tokens cannot leave this card on your opponent\'s turn.'}</v>
      </c>
      <c r="AO55" s="9" t="str">
        <f aca="false">IF($A55&lt;&gt;"", "    /** 《"&amp;$E55&amp;"》 */ export const "&amp;SUBSTITUTE(UPPER(IF(MID($A55, 3, 1)="-", RIGHT($A55,LEN($A55)-3), $A55)), "-", "_")&amp;": TCardId = '"&amp;$A55&amp;"';", "")</f>
        <v>    /** 《陽の音》 */ export const TOKOYO_A1_N_7: TCardId = '04-tokoyo-A1-n-7';</v>
      </c>
      <c r="AP55" s="10" t="str">
        <f aca="false">IF($A55&lt;&gt;"", "    | '"&amp;$A55&amp;"'", "")</f>
        <v>    | '04-tokoyo-A1-n-7'</v>
      </c>
    </row>
    <row r="56" customFormat="false" ht="12" hidden="false" customHeight="true" outlineLevel="0" collapsed="false">
      <c r="A56" s="1" t="s">
        <v>622</v>
      </c>
      <c r="B56" s="1" t="s">
        <v>519</v>
      </c>
      <c r="C56" s="1"/>
      <c r="D56" s="1"/>
      <c r="E56" s="1" t="s">
        <v>623</v>
      </c>
      <c r="F56" s="1" t="s">
        <v>624</v>
      </c>
      <c r="G56" s="5" t="s">
        <v>625</v>
      </c>
      <c r="H56" s="23" t="s">
        <v>625</v>
      </c>
      <c r="I56" s="5"/>
      <c r="J56" s="23" t="s">
        <v>626</v>
      </c>
      <c r="K56" s="24" t="s">
        <v>627</v>
      </c>
      <c r="L56" s="1"/>
      <c r="M56" s="1" t="s">
        <v>157</v>
      </c>
      <c r="N56" s="1"/>
      <c r="O56" s="1"/>
      <c r="P56" s="1"/>
      <c r="Q56" s="1"/>
      <c r="R56" s="1" t="s">
        <v>45</v>
      </c>
      <c r="S56" s="1" t="s">
        <v>133</v>
      </c>
      <c r="T56" s="1" t="s">
        <v>166</v>
      </c>
      <c r="U56" s="2"/>
      <c r="V56" s="1" t="s">
        <v>526</v>
      </c>
      <c r="W56" s="2"/>
      <c r="X56" s="1"/>
      <c r="Y56" s="1" t="s">
        <v>180</v>
      </c>
      <c r="Z56" s="1"/>
      <c r="AA56" s="1"/>
      <c r="AB56" s="1" t="s">
        <v>628</v>
      </c>
      <c r="AC56" s="1"/>
      <c r="AD56" s="11" t="s">
        <v>629</v>
      </c>
      <c r="AE56" s="1"/>
      <c r="AF56" s="6" t="s">
        <v>630</v>
      </c>
      <c r="AG56" s="13" t="s">
        <v>631</v>
      </c>
      <c r="AH56" s="18" t="s">
        <v>632</v>
      </c>
      <c r="AI56" s="2"/>
      <c r="AJ56" s="2"/>
      <c r="AK56" s="2"/>
      <c r="AL56" s="2"/>
      <c r="AM56" s="2"/>
      <c r="AN56" s="8"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'04-tokoyo-o-s-1': {megami: 'tokoyo', name: '久遠ノ花', nameEn: 'Immortal Flower', nameZh: '久远之花', nameZhG1: '久远之花', nameKo: '영원한 꽃', ruby: 'くおんのはな', rubyEn: '', baseType: 'special', type: 'attack', subType: 'reaction', range: '0-10', damage: '-/1', cost: '5', text: '【攻撃後】対応した《攻撃》を打ち消す。', textZh: '【攻击后】打消被对应的《攻击》。', textZhG1: '【攻击后】打消被对应的《攻击》。 ', textKo: '【공격후】대응한 《공격》을 무효화한다.', textEn: 'After Attack: Cancel the attack you played this card as a Reaction to.'}</v>
      </c>
      <c r="AO56" s="9" t="str">
        <f aca="false">IF($A56&lt;&gt;"", "    /** 《"&amp;$E56&amp;"》 */ export const "&amp;SUBSTITUTE(UPPER(IF(MID($A56, 3, 1)="-", RIGHT($A56,LEN($A56)-3), $A56)), "-", "_")&amp;": TCardId = '"&amp;$A56&amp;"';", "")</f>
        <v>    /** 《久遠ノ花》 */ export const TOKOYO_O_S_1: TCardId = '04-tokoyo-o-s-1';</v>
      </c>
      <c r="AP56" s="10" t="str">
        <f aca="false">IF($A56&lt;&gt;"", "    | '"&amp;$A56&amp;"'", "")</f>
        <v>    | '04-tokoyo-o-s-1'</v>
      </c>
    </row>
    <row r="57" customFormat="false" ht="12" hidden="false" customHeight="true" outlineLevel="0" collapsed="false">
      <c r="A57" s="1" t="s">
        <v>633</v>
      </c>
      <c r="B57" s="1" t="s">
        <v>519</v>
      </c>
      <c r="C57" s="1"/>
      <c r="D57" s="1"/>
      <c r="E57" s="1" t="s">
        <v>634</v>
      </c>
      <c r="F57" s="1" t="s">
        <v>635</v>
      </c>
      <c r="G57" s="5" t="s">
        <v>636</v>
      </c>
      <c r="H57" s="23" t="s">
        <v>636</v>
      </c>
      <c r="I57" s="5"/>
      <c r="J57" s="23" t="s">
        <v>637</v>
      </c>
      <c r="K57" s="24" t="s">
        <v>638</v>
      </c>
      <c r="L57" s="1"/>
      <c r="M57" s="1" t="s">
        <v>157</v>
      </c>
      <c r="N57" s="1"/>
      <c r="O57" s="1"/>
      <c r="P57" s="1"/>
      <c r="Q57" s="1"/>
      <c r="R57" s="1" t="s">
        <v>45</v>
      </c>
      <c r="S57" s="1"/>
      <c r="T57" s="1" t="s">
        <v>46</v>
      </c>
      <c r="U57" s="2"/>
      <c r="V57" s="1" t="s">
        <v>68</v>
      </c>
      <c r="W57" s="2"/>
      <c r="X57" s="1"/>
      <c r="Y57" s="1" t="s">
        <v>54</v>
      </c>
      <c r="Z57" s="1"/>
      <c r="AA57" s="1"/>
      <c r="AB57" s="3" t="s">
        <v>639</v>
      </c>
      <c r="AC57" s="3"/>
      <c r="AD57" s="11" t="s">
        <v>640</v>
      </c>
      <c r="AE57" s="3"/>
      <c r="AF57" s="12" t="s">
        <v>640</v>
      </c>
      <c r="AG57" s="13" t="s">
        <v>641</v>
      </c>
      <c r="AH57" s="18" t="s">
        <v>642</v>
      </c>
      <c r="AI57" s="2"/>
      <c r="AJ57" s="2"/>
      <c r="AK57" s="2"/>
      <c r="AL57" s="2"/>
      <c r="AM57" s="2"/>
      <c r="AN57" s="8"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'04-tokoyo-o-s-2': {megami: 'tokoyo', name: '千歳ノ鳥', nameEn: 'Eternal Migrant', nameZh: '千岁之鸟', nameZhG1: '千岁之鸟', nameKo: '천년의 새', ruby: 'ちとせのとり', rubyEn: '', baseType: 'special', type: 'attack', range: '3-4', damage: '2/2', cost: '2', text: '【攻撃後】山札を再構成する。 \n(その際にダメージは受けない)', textZh: '【攻击后】重铸牌库（你不会因此受到伤害）。', textZhG1: '【攻击后】重铸牌库（你不会因此受到伤害）。', textKo: '【공격후】패산을 재구성한다.\n (이 때에는 대미지를 받지 않는다.)', textEn: 'After Attack: Reshuffle your deck (without taking Damage to your Life).'}</v>
      </c>
      <c r="AO57" s="9" t="str">
        <f aca="false">IF($A57&lt;&gt;"", "    /** 《"&amp;$E57&amp;"》 */ export const "&amp;SUBSTITUTE(UPPER(IF(MID($A57, 3, 1)="-", RIGHT($A57,LEN($A57)-3), $A57)), "-", "_")&amp;": TCardId = '"&amp;$A57&amp;"';", "")</f>
        <v>    /** 《千歳ノ鳥》 */ export const TOKOYO_O_S_2: TCardId = '04-tokoyo-o-s-2';</v>
      </c>
      <c r="AP57" s="10" t="str">
        <f aca="false">IF($A57&lt;&gt;"", "    | '"&amp;$A57&amp;"'", "")</f>
        <v>    | '04-tokoyo-o-s-2'</v>
      </c>
    </row>
    <row r="58" customFormat="false" ht="12" hidden="false" customHeight="true" outlineLevel="0" collapsed="false">
      <c r="A58" s="1" t="s">
        <v>643</v>
      </c>
      <c r="B58" s="1" t="s">
        <v>519</v>
      </c>
      <c r="C58" s="1" t="s">
        <v>49</v>
      </c>
      <c r="D58" s="1" t="s">
        <v>633</v>
      </c>
      <c r="E58" s="1" t="s">
        <v>644</v>
      </c>
      <c r="F58" s="1" t="s">
        <v>645</v>
      </c>
      <c r="G58" s="5" t="s">
        <v>646</v>
      </c>
      <c r="H58" s="6" t="s">
        <v>646</v>
      </c>
      <c r="I58" s="5"/>
      <c r="J58" s="6" t="s">
        <v>647</v>
      </c>
      <c r="K58" s="24" t="s">
        <v>648</v>
      </c>
      <c r="L58" s="1"/>
      <c r="M58" s="1" t="s">
        <v>157</v>
      </c>
      <c r="N58" s="1"/>
      <c r="O58" s="1"/>
      <c r="P58" s="1"/>
      <c r="Q58" s="1"/>
      <c r="R58" s="1" t="s">
        <v>107</v>
      </c>
      <c r="S58" s="1"/>
      <c r="T58" s="1"/>
      <c r="U58" s="2"/>
      <c r="V58" s="1"/>
      <c r="W58" s="2"/>
      <c r="X58" s="1"/>
      <c r="Y58" s="1" t="s">
        <v>282</v>
      </c>
      <c r="Z58" s="1"/>
      <c r="AA58" s="1"/>
      <c r="AB58" s="3" t="s">
        <v>649</v>
      </c>
      <c r="AC58" s="3"/>
      <c r="AD58" s="11" t="s">
        <v>650</v>
      </c>
      <c r="AE58" s="3"/>
      <c r="AF58" s="12" t="s">
        <v>651</v>
      </c>
      <c r="AG58" s="13" t="s">
        <v>652</v>
      </c>
      <c r="AH58" s="26" t="s">
        <v>653</v>
      </c>
      <c r="AI58" s="2"/>
      <c r="AJ58" s="2"/>
      <c r="AK58" s="2"/>
      <c r="AL58" s="2"/>
      <c r="AM58" s="2"/>
      <c r="AN58" s="8"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'【使用済】あなたの開始フェイズの開始時に捨て札または伏せ札からカード1枚を選び、それを山札の底に置いてもよい。 \n----\n【即再起】あなたが再構成以外でライフに1以上のダメージを受ける。', textZh: '【使用后】每当你的准备阶段开始时，你可以从你的弃牌区或盖牌区中选择1张牌，将其置于你的牌库底。\n----\n【即再起】自命受到除重铸牌库以外的1点或以上的伤害。', textZhG1: '【使用后】你的准备阶段开始时，你可以从你的弃牌区或盖牌区中选择一张牌，将其置于你的牌库底。\n----\n【即再起】自命受到除重铸牌库以外的1点以上的伤害。', textKo: '【사용완료】당신의 개시 페이즈 시작시에 버림패, 혹은 덮임패에서 카드 1장을 골라, 그것을 패산 밑에 두어도 좋다.\n ----\n 【즉재기】당신이 재구성 이외로 라이프에 1 이상의 대미지를 받는다.', textEn: 'Devoted: At the beginning of your turn, you may put a card from your discard pile or your played pile on the bottom of your deck.\n----\nImmediate Resurgence: You take 1 or more damage to your Life, excluding reshuffle damage.'}</v>
      </c>
      <c r="AO58" s="9" t="str">
        <f aca="false">IF($A58&lt;&gt;"", "    /** 《"&amp;$E58&amp;"》 */ export const "&amp;SUBSTITUTE(UPPER(IF(MID($A58, 3, 1)="-", RIGHT($A58,LEN($A58)-3), $A58)), "-", "_")&amp;": TCardId = '"&amp;$A58&amp;"';", "")</f>
        <v>    /** 《二重奏:吹弾陽明》 */ export const TOKOYO_A1_S_2: TCardId = '04-tokoyo-A1-s-2';</v>
      </c>
      <c r="AP58" s="10" t="str">
        <f aca="false">IF($A58&lt;&gt;"", "    | '"&amp;$A58&amp;"'", "")</f>
        <v>    | '04-tokoyo-A1-s-2'</v>
      </c>
    </row>
    <row r="59" customFormat="false" ht="12" hidden="false" customHeight="true" outlineLevel="0" collapsed="false">
      <c r="A59" s="1" t="s">
        <v>654</v>
      </c>
      <c r="B59" s="1" t="s">
        <v>519</v>
      </c>
      <c r="C59" s="1"/>
      <c r="D59" s="1"/>
      <c r="E59" s="1" t="s">
        <v>655</v>
      </c>
      <c r="F59" s="1" t="s">
        <v>656</v>
      </c>
      <c r="G59" s="5" t="s">
        <v>657</v>
      </c>
      <c r="H59" s="23" t="s">
        <v>657</v>
      </c>
      <c r="I59" s="5"/>
      <c r="J59" s="23" t="s">
        <v>658</v>
      </c>
      <c r="K59" s="24" t="s">
        <v>659</v>
      </c>
      <c r="L59" s="1"/>
      <c r="M59" s="1" t="s">
        <v>157</v>
      </c>
      <c r="N59" s="1"/>
      <c r="O59" s="1"/>
      <c r="P59" s="1"/>
      <c r="Q59" s="1"/>
      <c r="R59" s="1" t="s">
        <v>45</v>
      </c>
      <c r="S59" s="1"/>
      <c r="T59" s="1" t="s">
        <v>660</v>
      </c>
      <c r="U59" s="2"/>
      <c r="V59" s="1" t="s">
        <v>237</v>
      </c>
      <c r="W59" s="2"/>
      <c r="X59" s="1"/>
      <c r="Y59" s="1" t="s">
        <v>282</v>
      </c>
      <c r="Z59" s="1"/>
      <c r="AA59" s="1"/>
      <c r="AB59" s="3" t="s">
        <v>661</v>
      </c>
      <c r="AC59" s="3"/>
      <c r="AD59" s="11" t="s">
        <v>662</v>
      </c>
      <c r="AE59" s="3"/>
      <c r="AF59" s="12" t="s">
        <v>663</v>
      </c>
      <c r="AG59" s="13" t="s">
        <v>664</v>
      </c>
      <c r="AH59" s="19" t="s">
        <v>665</v>
      </c>
      <c r="AI59" s="2"/>
      <c r="AJ59" s="2"/>
      <c r="AK59" s="2"/>
      <c r="AL59" s="2"/>
      <c r="AM59" s="2"/>
      <c r="AN59" s="8"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'04-tokoyo-o-s-3': {megami: 'tokoyo', name: '無窮ノ風', nameEn: 'Perpetual Wind', nameZh: '无穷之风', nameZhG1: '无穷之风', nameKo: '무궁한 바람', ruby: 'むきゅうのかぜ', rubyEn: '', baseType: 'special', type: 'attack', range: '3-8', damage: '1/1', cost: '1', text: '対応不可 \n【攻撃後】相手は手札から《攻撃》でないカード1枚を捨て札にする。それが行えない場合、相手は手札を公開する。 \n----\n【再起】境地-あなたの集中力が2である。', textZh: '不可被对应。\n【攻击后】对手弃1张非《攻击》的牌。若不能如此做，对手须展示其手牌。\n----\n【再起】境地～你的集中力为2。', textZhG1: '不可被对应。\n【攻击后】对手弃一张非《攻击》的牌。若不能如此做，则对手须展示其手牌。\n----\n【再起】境地-你的集中力等于2。', textKo: '대응불가 \n 【공격후】상대는 손패에서 《공격》이 아닌 카드 1장을 버림패로 한다. 불가능하다면, 상대는 손패를 공개한다.\n ----\n 【재기】경지-당신의 집중력이 2이다.', textEn: 'No Reactions\n\nAfter Attack: Your opponent puts a non-Attack card from their hand into their played pile. If they can\'t, they must reveal their hand.\n----\nResurgence: Artistic - Your Vigor is 2.'}</v>
      </c>
      <c r="AO59" s="9" t="str">
        <f aca="false">IF($A59&lt;&gt;"", "    /** 《"&amp;$E59&amp;"》 */ export const "&amp;SUBSTITUTE(UPPER(IF(MID($A59, 3, 1)="-", RIGHT($A59,LEN($A59)-3), $A59)), "-", "_")&amp;": TCardId = '"&amp;$A59&amp;"';", "")</f>
        <v>    /** 《無窮ノ風》 */ export const TOKOYO_O_S_3: TCardId = '04-tokoyo-o-s-3';</v>
      </c>
      <c r="AP59" s="10" t="str">
        <f aca="false">IF($A59&lt;&gt;"", "    | '"&amp;$A59&amp;"'", "")</f>
        <v>    | '04-tokoyo-o-s-3'</v>
      </c>
    </row>
    <row r="60" customFormat="false" ht="12" hidden="false" customHeight="true" outlineLevel="0" collapsed="false">
      <c r="A60" s="1" t="s">
        <v>666</v>
      </c>
      <c r="B60" s="1" t="s">
        <v>519</v>
      </c>
      <c r="C60" s="1"/>
      <c r="D60" s="1"/>
      <c r="E60" s="1" t="s">
        <v>667</v>
      </c>
      <c r="F60" s="1" t="s">
        <v>668</v>
      </c>
      <c r="G60" s="5" t="s">
        <v>669</v>
      </c>
      <c r="H60" s="23" t="s">
        <v>669</v>
      </c>
      <c r="I60" s="5"/>
      <c r="J60" s="23" t="s">
        <v>670</v>
      </c>
      <c r="K60" s="24" t="s">
        <v>671</v>
      </c>
      <c r="L60" s="1"/>
      <c r="M60" s="1" t="s">
        <v>157</v>
      </c>
      <c r="N60" s="1"/>
      <c r="O60" s="1"/>
      <c r="P60" s="1"/>
      <c r="Q60" s="1"/>
      <c r="R60" s="1" t="s">
        <v>107</v>
      </c>
      <c r="S60" s="1"/>
      <c r="T60" s="1"/>
      <c r="U60" s="2"/>
      <c r="V60" s="1"/>
      <c r="W60" s="2"/>
      <c r="X60" s="1"/>
      <c r="Y60" s="1" t="s">
        <v>54</v>
      </c>
      <c r="Z60" s="1"/>
      <c r="AA60" s="1"/>
      <c r="AB60" s="1" t="s">
        <v>672</v>
      </c>
      <c r="AC60" s="1"/>
      <c r="AD60" s="11" t="s">
        <v>673</v>
      </c>
      <c r="AE60" s="1"/>
      <c r="AF60" s="6" t="s">
        <v>674</v>
      </c>
      <c r="AG60" s="13" t="s">
        <v>675</v>
      </c>
      <c r="AH60" s="24" t="s">
        <v>676</v>
      </c>
      <c r="AI60" s="2"/>
      <c r="AJ60" s="2"/>
      <c r="AK60" s="2"/>
      <c r="AL60" s="2"/>
      <c r="AM60" s="2"/>
      <c r="AN60" s="8" t="str">
        <f aca="false">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'04-tokoyo-o-s-4': {megami: 'tokoyo', name: '常世ノ月', nameEn: 'Eternal Moon', nameZh: '常世之月', nameZhG1: '常世之月', nameKo: '토코요의 달', ruby: 'とこよのつき', rubyEn: '', baseType: 'special', type: 'action', cost: '2', text: 'あなたの集中力は2になり、相手の集中力は0になり、相手を畏縮させる。', textZh: '你的集中力变为2，对手的集中力变为0，令对手畏缩。', textZhG1: '你的集中力变为2，对手的集中力变为0，对手畏缩。', textKo: '당신의 집중력이 2가 되고, 상대의 집중력이 0이 되고, 상대를 위축시킨다。', textEn: 'Your Vigor becomes 2. Your opponent\'s Vigor becomes 0. Flinch your opponent.'}</v>
      </c>
      <c r="AO60" s="9" t="str">
        <f aca="false">IF($A60&lt;&gt;"", "    /** 《"&amp;$E60&amp;"》 */ export const "&amp;SUBSTITUTE(UPPER(IF(MID($A60, 3, 1)="-", RIGHT($A60,LEN($A60)-3), $A60)), "-", "_")&amp;": TCardId = '"&amp;$A60&amp;"';", "")</f>
        <v>    /** 《常世ノ月》 */ export const TOKOYO_O_S_4: TCardId = '04-tokoyo-o-s-4';</v>
      </c>
      <c r="AP60" s="10" t="str">
        <f aca="false">IF($A60&lt;&gt;"", "    | '"&amp;$A60&amp;"'", "")</f>
        <v>    | '04-tokoyo-o-s-4'</v>
      </c>
    </row>
    <row r="61" customFormat="false" ht="12" hidden="false" customHeight="true" outlineLevel="0" collapsed="false">
      <c r="A61" s="1"/>
      <c r="B61" s="1"/>
      <c r="C61" s="1"/>
      <c r="D61" s="1"/>
      <c r="E61" s="1"/>
      <c r="F61" s="1"/>
      <c r="G61" s="5"/>
      <c r="H61" s="6"/>
      <c r="I61" s="5"/>
      <c r="J61" s="6"/>
      <c r="K61" s="6"/>
      <c r="L61" s="1"/>
      <c r="M61" s="1"/>
      <c r="N61" s="1"/>
      <c r="O61" s="1"/>
      <c r="P61" s="1"/>
      <c r="Q61" s="1"/>
      <c r="R61" s="1"/>
      <c r="S61" s="1"/>
      <c r="T61" s="1"/>
      <c r="U61" s="2"/>
      <c r="V61" s="1"/>
      <c r="W61" s="2"/>
      <c r="X61" s="1"/>
      <c r="Y61" s="1"/>
      <c r="Z61" s="1"/>
      <c r="AA61" s="1"/>
      <c r="AB61" s="3"/>
      <c r="AC61" s="3"/>
      <c r="AD61" s="11"/>
      <c r="AE61" s="3"/>
      <c r="AF61" s="12"/>
      <c r="AG61" s="7"/>
      <c r="AH61" s="3"/>
      <c r="AI61" s="2"/>
      <c r="AJ61" s="2"/>
      <c r="AK61" s="2"/>
      <c r="AL61" s="2"/>
      <c r="AM61" s="2"/>
      <c r="AN61" s="8" t="str">
        <f aca="false">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c r="AO61" s="9" t="str">
        <f aca="false">IF($A61&lt;&gt;"", "    /** 《"&amp;$E61&amp;"》 */ export const "&amp;SUBSTITUTE(UPPER(IF(MID($A61, 3, 1)="-", RIGHT($A61,LEN($A61)-3), $A61)), "-", "_")&amp;": TCardId = '"&amp;$A61&amp;"';", "")</f>
        <v/>
      </c>
      <c r="AP61" s="10" t="str">
        <f aca="false">IF($A61&lt;&gt;"", "    | '"&amp;$A61&amp;"'", "")</f>
        <v/>
      </c>
    </row>
    <row r="62" customFormat="false" ht="12" hidden="false" customHeight="true" outlineLevel="0" collapsed="false">
      <c r="A62" s="1" t="s">
        <v>677</v>
      </c>
      <c r="B62" s="1" t="s">
        <v>678</v>
      </c>
      <c r="C62" s="1"/>
      <c r="D62" s="1"/>
      <c r="E62" s="1" t="s">
        <v>679</v>
      </c>
      <c r="F62" s="1" t="s">
        <v>680</v>
      </c>
      <c r="G62" s="5" t="s">
        <v>681</v>
      </c>
      <c r="H62" s="23" t="s">
        <v>681</v>
      </c>
      <c r="I62" s="5"/>
      <c r="J62" s="23" t="s">
        <v>682</v>
      </c>
      <c r="K62" s="24" t="s">
        <v>683</v>
      </c>
      <c r="L62" s="1"/>
      <c r="M62" s="1" t="s">
        <v>44</v>
      </c>
      <c r="N62" s="1"/>
      <c r="O62" s="1"/>
      <c r="P62" s="1"/>
      <c r="Q62" s="1"/>
      <c r="R62" s="1" t="s">
        <v>45</v>
      </c>
      <c r="S62" s="1"/>
      <c r="T62" s="1" t="s">
        <v>46</v>
      </c>
      <c r="U62" s="2"/>
      <c r="V62" s="1" t="s">
        <v>68</v>
      </c>
      <c r="W62" s="2"/>
      <c r="X62" s="1"/>
      <c r="Y62" s="1"/>
      <c r="Z62" s="1"/>
      <c r="AA62" s="1"/>
      <c r="AB62" s="29" t="s">
        <v>684</v>
      </c>
      <c r="AC62" s="29"/>
      <c r="AD62" s="11" t="s">
        <v>685</v>
      </c>
      <c r="AE62" s="29"/>
      <c r="AF62" s="30" t="s">
        <v>685</v>
      </c>
      <c r="AG62" s="31" t="s">
        <v>686</v>
      </c>
      <c r="AH62" s="32" t="s">
        <v>687</v>
      </c>
      <c r="AI62" s="2"/>
      <c r="AJ62" s="2"/>
      <c r="AK62" s="2"/>
      <c r="AL62" s="2"/>
      <c r="AM62" s="2"/>
      <c r="AN62" s="8" t="str">
        <f aca="false">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'05-oboro-o-n-1': {megami: 'oboro', name: '鋼糸', nameEn: 'Steel Strings', nameZh: '钢丝', nameZhG1: '钢丝', nameKo: '철사', ruby: 'こうし', rubyEn: '', baseType: 'normal', type: 'attack', range: '3-4', damage: '2/2', text: '設置', textZh: '设置', textZhG1: '设置', textKo: '설치', textEn: 'Trap'}</v>
      </c>
      <c r="AO62" s="9" t="str">
        <f aca="false">IF($A62&lt;&gt;"", "    /** 《"&amp;$E62&amp;"》 */ export const "&amp;SUBSTITUTE(UPPER(IF(MID($A62, 3, 1)="-", RIGHT($A62,LEN($A62)-3), $A62)), "-", "_")&amp;": TCardId = '"&amp;$A62&amp;"';", "")</f>
        <v>    /** 《鋼糸》 */ export const OBORO_O_N_1: TCardId = '05-oboro-o-n-1';</v>
      </c>
      <c r="AP62" s="10" t="str">
        <f aca="false">IF($A62&lt;&gt;"", "    | '"&amp;$A62&amp;"'", "")</f>
        <v>    | '05-oboro-o-n-1'</v>
      </c>
    </row>
    <row r="63" customFormat="false" ht="12" hidden="false" customHeight="true" outlineLevel="0" collapsed="false">
      <c r="A63" s="1" t="s">
        <v>688</v>
      </c>
      <c r="B63" s="1" t="s">
        <v>678</v>
      </c>
      <c r="C63" s="1"/>
      <c r="D63" s="1"/>
      <c r="E63" s="1" t="s">
        <v>689</v>
      </c>
      <c r="F63" s="1" t="s">
        <v>690</v>
      </c>
      <c r="G63" s="5" t="s">
        <v>689</v>
      </c>
      <c r="H63" s="23" t="s">
        <v>689</v>
      </c>
      <c r="I63" s="5"/>
      <c r="J63" s="23" t="s">
        <v>691</v>
      </c>
      <c r="K63" s="24" t="s">
        <v>692</v>
      </c>
      <c r="L63" s="1"/>
      <c r="M63" s="1" t="s">
        <v>44</v>
      </c>
      <c r="N63" s="1"/>
      <c r="O63" s="1"/>
      <c r="P63" s="1"/>
      <c r="Q63" s="1"/>
      <c r="R63" s="1" t="s">
        <v>45</v>
      </c>
      <c r="S63" s="1"/>
      <c r="T63" s="1" t="s">
        <v>54</v>
      </c>
      <c r="U63" s="2"/>
      <c r="V63" s="1" t="s">
        <v>55</v>
      </c>
      <c r="W63" s="2"/>
      <c r="X63" s="1"/>
      <c r="Y63" s="1"/>
      <c r="Z63" s="1"/>
      <c r="AA63" s="1"/>
      <c r="AB63" s="33" t="s">
        <v>693</v>
      </c>
      <c r="AC63" s="33"/>
      <c r="AD63" s="11" t="s">
        <v>694</v>
      </c>
      <c r="AE63" s="33"/>
      <c r="AF63" s="34" t="s">
        <v>695</v>
      </c>
      <c r="AG63" s="31" t="s">
        <v>696</v>
      </c>
      <c r="AH63" s="35" t="s">
        <v>697</v>
      </c>
      <c r="AI63" s="2"/>
      <c r="AJ63" s="2"/>
      <c r="AK63" s="2"/>
      <c r="AL63" s="2"/>
      <c r="AM63" s="2"/>
      <c r="AN63" s="8" t="str">
        <f aca="false">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'05-oboro-o-n-2': {megami: 'oboro', name: '影菱', nameEn: 'Caltrops', nameZh: '影菱', nameZhG1: '影菱', nameKo: '그림자 마름', ruby: 'かげびし', rubyEn: '', baseType: 'normal', type: 'attack', range: '2', damage: '2/1', text: '設置　対応不可\n【攻撃後】このカードを伏せ札から使用したならば、相手の手札を見てその中から1枚を選び、それを伏せ札にする。', textZh: '设置 不可被对应 \n【攻击后】若你从盖牌区使用此牌，则检视对手的手牌，盖伏其中1张。', textZhG1: '设置 不可被对应 \n【攻击后】若你从盖牌区使用此牌，则检视对手的手牌，盖伏其中一张。', textKo: '설치 대응불가\n 【공격후】이 카드를 덮임패에서 사용했다면, 상대의 손패를 보고 그 중 1장을 골라, 그것을 덮임패로 한다.', textEn: 'Trap    No Reactions\n\nAfter Attack: If this card was played from your discard pile, look at your opponent\'s hand. Choose one of those cards and put it into their discard pile.'}</v>
      </c>
      <c r="AO63" s="9" t="str">
        <f aca="false">IF($A63&lt;&gt;"", "    /** 《"&amp;$E63&amp;"》 */ export const "&amp;SUBSTITUTE(UPPER(IF(MID($A63, 3, 1)="-", RIGHT($A63,LEN($A63)-3), $A63)), "-", "_")&amp;": TCardId = '"&amp;$A63&amp;"';", "")</f>
        <v>    /** 《影菱》 */ export const OBORO_O_N_2: TCardId = '05-oboro-o-n-2';</v>
      </c>
      <c r="AP63" s="10" t="str">
        <f aca="false">IF($A63&lt;&gt;"", "    | '"&amp;$A63&amp;"'", "")</f>
        <v>    | '05-oboro-o-n-2'</v>
      </c>
    </row>
    <row r="64" customFormat="false" ht="12" hidden="false" customHeight="true" outlineLevel="0" collapsed="false">
      <c r="A64" s="1" t="s">
        <v>698</v>
      </c>
      <c r="B64" s="1" t="s">
        <v>678</v>
      </c>
      <c r="C64" s="1"/>
      <c r="D64" s="1"/>
      <c r="E64" s="1" t="s">
        <v>699</v>
      </c>
      <c r="F64" s="1" t="s">
        <v>700</v>
      </c>
      <c r="G64" s="5" t="s">
        <v>701</v>
      </c>
      <c r="H64" s="23" t="s">
        <v>701</v>
      </c>
      <c r="I64" s="5"/>
      <c r="J64" s="23" t="s">
        <v>702</v>
      </c>
      <c r="K64" s="24" t="s">
        <v>703</v>
      </c>
      <c r="L64" s="1"/>
      <c r="M64" s="1" t="s">
        <v>44</v>
      </c>
      <c r="N64" s="1"/>
      <c r="O64" s="1"/>
      <c r="P64" s="1"/>
      <c r="Q64" s="1"/>
      <c r="R64" s="1" t="s">
        <v>45</v>
      </c>
      <c r="S64" s="1" t="s">
        <v>92</v>
      </c>
      <c r="T64" s="1" t="s">
        <v>93</v>
      </c>
      <c r="U64" s="2"/>
      <c r="V64" s="1" t="s">
        <v>405</v>
      </c>
      <c r="W64" s="2"/>
      <c r="X64" s="1"/>
      <c r="Y64" s="1"/>
      <c r="Z64" s="1"/>
      <c r="AA64" s="1"/>
      <c r="AB64" s="3" t="s">
        <v>704</v>
      </c>
      <c r="AC64" s="3"/>
      <c r="AD64" s="11" t="s">
        <v>705</v>
      </c>
      <c r="AE64" s="3"/>
      <c r="AF64" s="12" t="s">
        <v>706</v>
      </c>
      <c r="AG64" s="13" t="s">
        <v>707</v>
      </c>
      <c r="AH64" s="17" t="s">
        <v>708</v>
      </c>
      <c r="AI64" s="2"/>
      <c r="AJ64" s="2"/>
      <c r="AK64" s="2"/>
      <c r="AL64" s="2"/>
      <c r="AM64" s="2"/>
      <c r="AN64" s="8" t="str">
        <f aca="false">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'05-oboro-o-n-3': {megami: 'oboro', name: '斬撃乱舞', nameEn: 'Rush of Blades', nameZh: '斩击乱舞', nameZhG1: '斩击乱舞', nameKo: '참격난무', ruby: 'ざんげきらんぶ', rubyEn: '', baseType: 'normal', type: 'attack', subType: 'fullpower', range: '2-4', damage: '3/2', text: '【常時】相手がこのターン中にオーラへのダメージを受けているならば、この《攻撃》は+1/+1となる。', textZh: '【常时】若本回合内敌装受到过伤害，则此《攻击》得+1/+1。', textZhG1: '【常时】若本回合内敌装受到过伤害，则此《攻击》得+1/+1', textKo: '【상시】상대가 이 턴 안에 오라로의 대미지를 받았다면, 이 《공격》은 +1/+1이 된다.', textEn: 'Forced: This attack gains +1/+1 if your opponent has taken damage to their Aura this turn.'}</v>
      </c>
      <c r="AO64" s="9" t="str">
        <f aca="false">IF($A64&lt;&gt;"", "    /** 《"&amp;$E64&amp;"》 */ export const "&amp;SUBSTITUTE(UPPER(IF(MID($A64, 3, 1)="-", RIGHT($A64,LEN($A64)-3), $A64)), "-", "_")&amp;": TCardId = '"&amp;$A64&amp;"';", "")</f>
        <v>    /** 《斬撃乱舞》 */ export const OBORO_O_N_3: TCardId = '05-oboro-o-n-3';</v>
      </c>
      <c r="AP64" s="10" t="str">
        <f aca="false">IF($A64&lt;&gt;"", "    | '"&amp;$A64&amp;"'", "")</f>
        <v>    | '05-oboro-o-n-3'</v>
      </c>
    </row>
    <row r="65" customFormat="false" ht="12" hidden="false" customHeight="true" outlineLevel="0" collapsed="false">
      <c r="A65" s="1" t="s">
        <v>709</v>
      </c>
      <c r="B65" s="1" t="s">
        <v>678</v>
      </c>
      <c r="C65" s="1"/>
      <c r="D65" s="1"/>
      <c r="E65" s="1" t="s">
        <v>710</v>
      </c>
      <c r="F65" s="1" t="s">
        <v>711</v>
      </c>
      <c r="G65" s="5" t="s">
        <v>712</v>
      </c>
      <c r="H65" s="23" t="s">
        <v>712</v>
      </c>
      <c r="I65" s="5"/>
      <c r="J65" s="23" t="s">
        <v>713</v>
      </c>
      <c r="K65" s="24" t="s">
        <v>714</v>
      </c>
      <c r="L65" s="1"/>
      <c r="M65" s="1" t="s">
        <v>44</v>
      </c>
      <c r="N65" s="1"/>
      <c r="O65" s="1"/>
      <c r="P65" s="1"/>
      <c r="Q65" s="1"/>
      <c r="R65" s="1" t="s">
        <v>107</v>
      </c>
      <c r="S65" s="1"/>
      <c r="T65" s="1"/>
      <c r="U65" s="2"/>
      <c r="V65" s="1"/>
      <c r="W65" s="2"/>
      <c r="X65" s="1"/>
      <c r="Y65" s="1"/>
      <c r="Z65" s="1"/>
      <c r="AA65" s="1"/>
      <c r="AB65" s="3" t="s">
        <v>715</v>
      </c>
      <c r="AC65" s="3"/>
      <c r="AD65" s="11" t="s">
        <v>716</v>
      </c>
      <c r="AE65" s="3"/>
      <c r="AF65" s="12" t="s">
        <v>717</v>
      </c>
      <c r="AG65" s="13" t="s">
        <v>718</v>
      </c>
      <c r="AH65" s="35" t="s">
        <v>719</v>
      </c>
      <c r="AI65" s="2"/>
      <c r="AJ65" s="2"/>
      <c r="AK65" s="2"/>
      <c r="AL65" s="2"/>
      <c r="AM65" s="2"/>
      <c r="AN65" s="8" t="str">
        <f aca="false">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'05-oboro-o-n-4': {megami: 'oboro', name: '忍歩', nameEn: 'Ninpo-Walk', nameZh: '忍步', nameZhG1: '忍步', nameKo: '닌자걸음', ruby: 'にんぽ', rubyEn: '', baseType: 'normal', type: 'action', text: '設置 \n間合⇔ダスト：1 \nこのカードを伏せ札から使用したならば、伏せ札から設置を持つカードを1枚使用してもよい。', textZh: '设置\n距↔1↔虚\n若你从盖牌区中使用此牌，则你可以从盖牌区中额外使用1张具设置关键字的牌。', textZhG1: '设置\n距 (1)⇔ 虚\n若你从盖牌区中使用此牌，则你可以从盖牌区中额外使用一张具设置关键字的牌。', textKo: '설치 \n 간격⇔더스트：1 \n 이 카드를 덮임패에서 사용했다면, 덮임패에서 설치를 갖는 카드를 1장 사용해도 좋다.', textEn: 'Trap\n\nDistance (1)⇔ Shadow\n\nIf this card was played from your discard pile, you may play a card with Trap from your discard pile.'}</v>
      </c>
      <c r="AO65" s="9" t="str">
        <f aca="false">IF($A65&lt;&gt;"", "    /** 《"&amp;$E65&amp;"》 */ export const "&amp;SUBSTITUTE(UPPER(IF(MID($A65, 3, 1)="-", RIGHT($A65,LEN($A65)-3), $A65)), "-", "_")&amp;": TCardId = '"&amp;$A65&amp;"';", "")</f>
        <v>    /** 《忍歩》 */ export const OBORO_O_N_4: TCardId = '05-oboro-o-n-4';</v>
      </c>
      <c r="AP65" s="10" t="str">
        <f aca="false">IF($A65&lt;&gt;"", "    | '"&amp;$A65&amp;"'", "")</f>
        <v>    | '05-oboro-o-n-4'</v>
      </c>
    </row>
    <row r="66" customFormat="false" ht="12" hidden="false" customHeight="true" outlineLevel="0" collapsed="false">
      <c r="A66" s="1" t="s">
        <v>720</v>
      </c>
      <c r="B66" s="1" t="s">
        <v>678</v>
      </c>
      <c r="C66" s="1"/>
      <c r="D66" s="1"/>
      <c r="E66" s="1" t="s">
        <v>721</v>
      </c>
      <c r="F66" s="1" t="s">
        <v>722</v>
      </c>
      <c r="G66" s="5" t="s">
        <v>723</v>
      </c>
      <c r="H66" s="23" t="s">
        <v>723</v>
      </c>
      <c r="I66" s="5"/>
      <c r="J66" s="23" t="s">
        <v>724</v>
      </c>
      <c r="K66" s="24" t="s">
        <v>725</v>
      </c>
      <c r="L66" s="1"/>
      <c r="M66" s="1" t="s">
        <v>44</v>
      </c>
      <c r="N66" s="1"/>
      <c r="O66" s="1"/>
      <c r="P66" s="1"/>
      <c r="Q66" s="1"/>
      <c r="R66" s="1" t="s">
        <v>107</v>
      </c>
      <c r="S66" s="1" t="s">
        <v>133</v>
      </c>
      <c r="T66" s="1"/>
      <c r="U66" s="2"/>
      <c r="V66" s="1"/>
      <c r="W66" s="2"/>
      <c r="X66" s="1"/>
      <c r="Y66" s="1"/>
      <c r="Z66" s="1"/>
      <c r="AA66" s="1"/>
      <c r="AB66" s="3" t="s">
        <v>726</v>
      </c>
      <c r="AC66" s="3"/>
      <c r="AD66" s="11" t="s">
        <v>727</v>
      </c>
      <c r="AE66" s="3"/>
      <c r="AF66" s="27" t="s">
        <v>728</v>
      </c>
      <c r="AG66" s="13" t="s">
        <v>729</v>
      </c>
      <c r="AH66" s="35" t="s">
        <v>730</v>
      </c>
      <c r="AI66" s="2"/>
      <c r="AJ66" s="2"/>
      <c r="AK66" s="2"/>
      <c r="AL66" s="2"/>
      <c r="AM66" s="2"/>
      <c r="AN66" s="8" t="str">
        <f aca="false">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'05-oboro-o-n-5': {megami: 'oboro', name: '誘導', nameEn: 'Induce', nameZh: '诱导', nameZhG1: '诱导', nameKo: '유도', ruby: 'ゆうどう', rubyEn: '', baseType: 'normal', type: 'action', subType: 'reaction', text: '設置\n以下から１つを選ぶ。\n・間合→相オーラ：1\n・相オーラ→相フレア：1', textZh: '设置 \n选择一项：\n●距→1→敌装\n●敌装→1→敌气', textZhG1: '设置 \n选择一项：\n1.距（1）→敌装\n2.敌装（1）→敌气', textKo: '설치\n 이하에서 하나를 고른다.\n ・간격→상대 오라：1\n ・상대 오라→상대 플레어：1', textEn: 'Trap\n\nChoose one:\n・Distance (1)→ Opponent\'s Aura\n・Opponent\'s Aura (1)→ Opponent\'s Flare'}</v>
      </c>
      <c r="AO66" s="9" t="str">
        <f aca="false">IF($A66&lt;&gt;"", "    /** 《"&amp;$E66&amp;"》 */ export const "&amp;SUBSTITUTE(UPPER(IF(MID($A66, 3, 1)="-", RIGHT($A66,LEN($A66)-3), $A66)), "-", "_")&amp;": TCardId = '"&amp;$A66&amp;"';", "")</f>
        <v>    /** 《誘導》 */ export const OBORO_O_N_5: TCardId = '05-oboro-o-n-5';</v>
      </c>
      <c r="AP66" s="10" t="str">
        <f aca="false">IF($A66&lt;&gt;"", "    | '"&amp;$A66&amp;"'", "")</f>
        <v>    | '05-oboro-o-n-5'</v>
      </c>
    </row>
    <row r="67" customFormat="false" ht="12" hidden="false" customHeight="true" outlineLevel="0" collapsed="false">
      <c r="A67" s="1" t="s">
        <v>731</v>
      </c>
      <c r="B67" s="1" t="s">
        <v>678</v>
      </c>
      <c r="C67" s="1"/>
      <c r="D67" s="1"/>
      <c r="E67" s="1" t="s">
        <v>732</v>
      </c>
      <c r="F67" s="1" t="s">
        <v>733</v>
      </c>
      <c r="G67" s="5" t="s">
        <v>734</v>
      </c>
      <c r="H67" s="23" t="s">
        <v>734</v>
      </c>
      <c r="I67" s="5"/>
      <c r="J67" s="23" t="s">
        <v>735</v>
      </c>
      <c r="K67" s="24" t="s">
        <v>736</v>
      </c>
      <c r="L67" s="1"/>
      <c r="M67" s="1" t="s">
        <v>44</v>
      </c>
      <c r="N67" s="1"/>
      <c r="O67" s="1"/>
      <c r="P67" s="1"/>
      <c r="Q67" s="1"/>
      <c r="R67" s="1" t="s">
        <v>107</v>
      </c>
      <c r="S67" s="1" t="s">
        <v>92</v>
      </c>
      <c r="T67" s="1"/>
      <c r="U67" s="2"/>
      <c r="V67" s="1"/>
      <c r="W67" s="2"/>
      <c r="X67" s="1"/>
      <c r="Y67" s="1"/>
      <c r="Z67" s="1"/>
      <c r="AA67" s="1"/>
      <c r="AB67" s="3" t="s">
        <v>737</v>
      </c>
      <c r="AC67" s="3"/>
      <c r="AD67" s="11" t="s">
        <v>738</v>
      </c>
      <c r="AE67" s="3"/>
      <c r="AF67" s="27" t="s">
        <v>739</v>
      </c>
      <c r="AG67" s="13" t="s">
        <v>740</v>
      </c>
      <c r="AH67" s="20" t="s">
        <v>741</v>
      </c>
      <c r="AI67" s="2"/>
      <c r="AJ67" s="2"/>
      <c r="AK67" s="2"/>
      <c r="AL67" s="2"/>
      <c r="AM67" s="2"/>
      <c r="AN67" s="8" t="str">
        <f aca="false">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'05-oboro-o-n-6': {megami: 'oboro', name: '分身の術', nameEn: 'Shadow Cloning', nameZh: '分身术', nameZhG1: '分身术', nameKo: '분신술', ruby: 'ぶんしんのじゅつ', rubyEn: '', baseType: 'normal', type: 'action', subType: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textZh: '从盖牌区中选择1张非《全力》的牌使用。若以此法使用的牌结算完毕进入弃牌区，则从弃牌区中再次使用之。若所选择的牌是《攻击》牌，则此《攻击》得不可被对应（2次都获得）。', textZhG1: '从盖牌区中选择一张非《全力》的牌使用。当所选择的牌结算完毕进入弃牌区时，从弃牌区中再次使用之（这个效果仅结算一次）。若所选择的牌是《攻击》牌，则此《攻击》得不可被对应（2次都获得）。', textKo: '덮임패에서 《전력》이 아닌 카드를 1장 골라, 그 카드를 사용한다. 그 후, 그 카드가 버림패에 있다면 버림패에서 한번 더 사용한다. 《공격》카드가 사용됐다면 그 《공격》들은 대응불가를 얻는다（2번 모두 대응불가를 얻는다）.', textEn: 'Reveal a non-Throughout card in your discard pile and play it. Then play it again if it is in your played pile. If the played card is an Attack card, it gains No Reactions (both times).'}</v>
      </c>
      <c r="AO67" s="9" t="str">
        <f aca="false">IF($A67&lt;&gt;"", "    /** 《"&amp;$E67&amp;"》 */ export const "&amp;SUBSTITUTE(UPPER(IF(MID($A67, 3, 1)="-", RIGHT($A67,LEN($A67)-3), $A67)), "-", "_")&amp;": TCardId = '"&amp;$A67&amp;"';", "")</f>
        <v>    /** 《分身の術》 */ export const OBORO_O_N_6: TCardId = '05-oboro-o-n-6';</v>
      </c>
      <c r="AP67" s="10" t="str">
        <f aca="false">IF($A67&lt;&gt;"", "    | '"&amp;$A67&amp;"'", "")</f>
        <v>    | '05-oboro-o-n-6'</v>
      </c>
    </row>
    <row r="68" customFormat="false" ht="12" hidden="false" customHeight="true" outlineLevel="0" collapsed="false">
      <c r="A68" s="1" t="s">
        <v>742</v>
      </c>
      <c r="B68" s="1" t="s">
        <v>678</v>
      </c>
      <c r="C68" s="1"/>
      <c r="D68" s="1"/>
      <c r="E68" s="1" t="s">
        <v>743</v>
      </c>
      <c r="F68" s="1" t="s">
        <v>744</v>
      </c>
      <c r="G68" s="5" t="s">
        <v>745</v>
      </c>
      <c r="H68" s="23" t="s">
        <v>745</v>
      </c>
      <c r="I68" s="5"/>
      <c r="J68" s="23" t="s">
        <v>746</v>
      </c>
      <c r="K68" s="24" t="s">
        <v>747</v>
      </c>
      <c r="L68" s="1"/>
      <c r="M68" s="1" t="s">
        <v>44</v>
      </c>
      <c r="N68" s="1"/>
      <c r="O68" s="1"/>
      <c r="P68" s="1"/>
      <c r="Q68" s="1"/>
      <c r="R68" s="1" t="s">
        <v>120</v>
      </c>
      <c r="S68" s="1"/>
      <c r="T68" s="1"/>
      <c r="U68" s="2"/>
      <c r="V68" s="1"/>
      <c r="W68" s="2"/>
      <c r="X68" s="1" t="s">
        <v>146</v>
      </c>
      <c r="Y68" s="1"/>
      <c r="Z68" s="1"/>
      <c r="AA68" s="1"/>
      <c r="AB68" s="3" t="s">
        <v>748</v>
      </c>
      <c r="AC68" s="3"/>
      <c r="AD68" s="11" t="s">
        <v>749</v>
      </c>
      <c r="AE68" s="3"/>
      <c r="AF68" s="27" t="s">
        <v>750</v>
      </c>
      <c r="AG68" s="13" t="s">
        <v>751</v>
      </c>
      <c r="AH68" s="22" t="s">
        <v>752</v>
      </c>
      <c r="AI68" s="2"/>
      <c r="AJ68" s="2"/>
      <c r="AK68" s="2"/>
      <c r="AL68" s="2"/>
      <c r="AM68" s="2"/>
      <c r="AN68" s="8" t="str">
        <f aca="false">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'05-oboro-o-n-7': {megami: 'oboro', name: '生体活性', nameEn: 'Revitalize', nameZh: '生物活性', nameZhG1: '生物活性', nameKo: '생체활성', ruby: 'せいたいかっせい', rubyEn: '', baseType: 'normal', type: 'enhance', capacity: '4', text: '隙　設置 \n【破棄時】あなたの使用済の切札を1枚選び、それを未使用に戻す。', textZh: '破绽 设置 \n【破弃时】将你的1张处于使用后状态的王牌变为未使用状态。', textZhG1: '破绽 设置 \n【破弃时】将你的一张面朝上的王牌翻面。', textKo: '빈틈 설치 \n 【파기시】당신의 사용완료 비장패를 1장 골라, 그것을 미사용으로 되돌린다.', textEn: 'Unguarded    Trap\n\nDisenchant: Choose one of your Devoted Special cards and turn it face-down.'}</v>
      </c>
      <c r="AO68" s="9" t="str">
        <f aca="false">IF($A68&lt;&gt;"", "    /** 《"&amp;$E68&amp;"》 */ export const "&amp;SUBSTITUTE(UPPER(IF(MID($A68, 3, 1)="-", RIGHT($A68,LEN($A68)-3), $A68)), "-", "_")&amp;": TCardId = '"&amp;$A68&amp;"';", "")</f>
        <v>    /** 《生体活性》 */ export const OBORO_O_N_7: TCardId = '05-oboro-o-n-7';</v>
      </c>
      <c r="AP68" s="10" t="str">
        <f aca="false">IF($A68&lt;&gt;"", "    | '"&amp;$A68&amp;"'", "")</f>
        <v>    | '05-oboro-o-n-7'</v>
      </c>
    </row>
    <row r="69" customFormat="false" ht="12" hidden="false" customHeight="true" outlineLevel="0" collapsed="false">
      <c r="A69" s="1" t="s">
        <v>753</v>
      </c>
      <c r="B69" s="1" t="s">
        <v>678</v>
      </c>
      <c r="C69" s="1"/>
      <c r="D69" s="1"/>
      <c r="E69" s="1" t="s">
        <v>754</v>
      </c>
      <c r="F69" s="1" t="s">
        <v>755</v>
      </c>
      <c r="G69" s="5" t="s">
        <v>754</v>
      </c>
      <c r="H69" s="23" t="s">
        <v>754</v>
      </c>
      <c r="I69" s="5"/>
      <c r="J69" s="23" t="s">
        <v>756</v>
      </c>
      <c r="K69" s="24" t="s">
        <v>757</v>
      </c>
      <c r="L69" s="1"/>
      <c r="M69" s="1" t="s">
        <v>157</v>
      </c>
      <c r="N69" s="1"/>
      <c r="O69" s="1"/>
      <c r="P69" s="1"/>
      <c r="Q69" s="1"/>
      <c r="R69" s="1" t="s">
        <v>45</v>
      </c>
      <c r="S69" s="1" t="s">
        <v>92</v>
      </c>
      <c r="T69" s="1" t="s">
        <v>46</v>
      </c>
      <c r="U69" s="2"/>
      <c r="V69" s="1" t="s">
        <v>68</v>
      </c>
      <c r="W69" s="2"/>
      <c r="X69" s="1"/>
      <c r="Y69" s="1" t="s">
        <v>146</v>
      </c>
      <c r="Z69" s="1"/>
      <c r="AA69" s="1"/>
      <c r="AB69" s="1" t="s">
        <v>758</v>
      </c>
      <c r="AC69" s="1"/>
      <c r="AD69" s="11" t="s">
        <v>759</v>
      </c>
      <c r="AE69" s="1"/>
      <c r="AF69" s="36" t="s">
        <v>760</v>
      </c>
      <c r="AG69" s="13" t="s">
        <v>761</v>
      </c>
      <c r="AH69" s="17" t="s">
        <v>762</v>
      </c>
      <c r="AI69" s="2"/>
      <c r="AJ69" s="2"/>
      <c r="AK69" s="2"/>
      <c r="AL69" s="2"/>
      <c r="AM69" s="2"/>
      <c r="AN69" s="8" t="str">
        <f aca="false">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'05-oboro-o-s-1': {megami: 'oboro', name: '熊介', nameEn: 'Kuma-Suke', nameZh: '熊介', nameZhG1: '熊介', nameKo: '쿠마스케', ruby: 'くますけ', rubyEn: '', baseType: 'special', type: 'attack', subType: 'fullpower', range: '3-4', damage: '2/2', cost: '4', text: '【攻撃後】攻撃『適正距離3-4、2/2』をX回行う。Xはあなたの伏せ札の枚数に等しい。', textZh: '【攻击后】进行X次“攻击距离3-4、伤害2/2”的攻击，X等于你盖牌区中的牌张数。', textZhG1: '【攻击后】进行X次“攻击距离3-4 伤害2/2”的攻击。X等于你盖牌区中的牌张数。 ', textKo: '【공격후】공격『적정거리3-4、2/2』을 X번 행한다. X는 당신의 덮임패 장수와 같다.', textEn: 'After Attack: You attack with "Range: 3-4, Damage: 2/2" X times, where X is the number of cards in your discard pile.'}</v>
      </c>
      <c r="AO69" s="9" t="str">
        <f aca="false">IF($A69&lt;&gt;"", "    /** 《"&amp;$E69&amp;"》 */ export const "&amp;SUBSTITUTE(UPPER(IF(MID($A69, 3, 1)="-", RIGHT($A69,LEN($A69)-3), $A69)), "-", "_")&amp;": TCardId = '"&amp;$A69&amp;"';", "")</f>
        <v>    /** 《熊介》 */ export const OBORO_O_S_1: TCardId = '05-oboro-o-s-1';</v>
      </c>
      <c r="AP69" s="10" t="str">
        <f aca="false">IF($A69&lt;&gt;"", "    | '"&amp;$A69&amp;"'", "")</f>
        <v>    | '05-oboro-o-s-1'</v>
      </c>
    </row>
    <row r="70" customFormat="false" ht="25.5" hidden="false" customHeight="true" outlineLevel="0" collapsed="false">
      <c r="A70" s="1" t="s">
        <v>763</v>
      </c>
      <c r="B70" s="1" t="s">
        <v>678</v>
      </c>
      <c r="C70" s="1"/>
      <c r="D70" s="1"/>
      <c r="E70" s="1" t="s">
        <v>764</v>
      </c>
      <c r="F70" s="1" t="s">
        <v>765</v>
      </c>
      <c r="G70" s="5" t="s">
        <v>766</v>
      </c>
      <c r="H70" s="23" t="s">
        <v>766</v>
      </c>
      <c r="I70" s="5"/>
      <c r="J70" s="23" t="s">
        <v>767</v>
      </c>
      <c r="K70" s="24" t="s">
        <v>768</v>
      </c>
      <c r="L70" s="1"/>
      <c r="M70" s="1" t="s">
        <v>157</v>
      </c>
      <c r="N70" s="1"/>
      <c r="O70" s="1"/>
      <c r="P70" s="1"/>
      <c r="Q70" s="1"/>
      <c r="R70" s="1" t="s">
        <v>107</v>
      </c>
      <c r="S70" s="1" t="s">
        <v>133</v>
      </c>
      <c r="T70" s="1"/>
      <c r="U70" s="2"/>
      <c r="V70" s="1"/>
      <c r="W70" s="2"/>
      <c r="X70" s="1"/>
      <c r="Y70" s="1" t="s">
        <v>67</v>
      </c>
      <c r="Z70" s="1"/>
      <c r="AA70" s="1"/>
      <c r="AB70" s="3" t="s">
        <v>769</v>
      </c>
      <c r="AC70" s="3"/>
      <c r="AD70" s="11" t="s">
        <v>770</v>
      </c>
      <c r="AE70" s="3"/>
      <c r="AF70" s="36" t="s">
        <v>771</v>
      </c>
      <c r="AG70" s="13" t="s">
        <v>772</v>
      </c>
      <c r="AH70" s="24" t="s">
        <v>773</v>
      </c>
      <c r="AI70" s="2"/>
      <c r="AJ70" s="2"/>
      <c r="AK70" s="2"/>
      <c r="AL70" s="2"/>
      <c r="AM70" s="2"/>
      <c r="AN70" s="8" t="str">
        <f aca="false">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'05-oboro-o-s-2': {megami: 'oboro', name: '鳶影', nameEn: 'Tobi-Kage', nameZh: '鸢影', nameZhG1: '鸢影', nameKo: '토비카게', ruby: 'とびかげ', rubyEn: '', baseType: 'special', type: 'action', subType: 'reaction', cost: '3',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70" s="9" t="str">
        <f aca="false">IF($A70&lt;&gt;"", "    /** 《"&amp;$E70&amp;"》 */ export const "&amp;SUBSTITUTE(UPPER(IF(MID($A70, 3, 1)="-", RIGHT($A70,LEN($A70)-3), $A70)), "-", "_")&amp;": TCardId = '"&amp;$A70&amp;"';", "")</f>
        <v>    /** 《鳶影》 */ export const OBORO_O_S_2: TCardId = '05-oboro-o-s-2';</v>
      </c>
      <c r="AP70" s="10" t="str">
        <f aca="false">IF($A70&lt;&gt;"", "    | '"&amp;$A70&amp;"'", "")</f>
        <v>    | '05-oboro-o-s-2'</v>
      </c>
    </row>
    <row r="71" customFormat="false" ht="12" hidden="false" customHeight="true" outlineLevel="0" collapsed="false">
      <c r="A71" s="1" t="s">
        <v>774</v>
      </c>
      <c r="B71" s="1" t="s">
        <v>678</v>
      </c>
      <c r="C71" s="1"/>
      <c r="D71" s="1"/>
      <c r="E71" s="1" t="s">
        <v>775</v>
      </c>
      <c r="F71" s="1" t="s">
        <v>776</v>
      </c>
      <c r="G71" s="5" t="s">
        <v>777</v>
      </c>
      <c r="H71" s="23" t="s">
        <v>777</v>
      </c>
      <c r="I71" s="5"/>
      <c r="J71" s="23" t="s">
        <v>778</v>
      </c>
      <c r="K71" s="24" t="s">
        <v>779</v>
      </c>
      <c r="L71" s="1"/>
      <c r="M71" s="1" t="s">
        <v>157</v>
      </c>
      <c r="N71" s="1"/>
      <c r="O71" s="1"/>
      <c r="P71" s="1"/>
      <c r="Q71" s="1"/>
      <c r="R71" s="1" t="s">
        <v>107</v>
      </c>
      <c r="S71" s="1"/>
      <c r="T71" s="1"/>
      <c r="U71" s="2"/>
      <c r="V71" s="1"/>
      <c r="W71" s="2"/>
      <c r="X71" s="1"/>
      <c r="Y71" s="1" t="s">
        <v>146</v>
      </c>
      <c r="Z71" s="1"/>
      <c r="AA71" s="1"/>
      <c r="AB71" s="3" t="s">
        <v>780</v>
      </c>
      <c r="AC71" s="3"/>
      <c r="AD71" s="11" t="s">
        <v>781</v>
      </c>
      <c r="AE71" s="3"/>
      <c r="AF71" s="36" t="s">
        <v>782</v>
      </c>
      <c r="AG71" s="13" t="s">
        <v>783</v>
      </c>
      <c r="AH71" s="18" t="s">
        <v>784</v>
      </c>
      <c r="AI71" s="2"/>
      <c r="AJ71" s="2"/>
      <c r="AK71" s="2"/>
      <c r="AL71" s="2"/>
      <c r="AM71" s="2"/>
      <c r="AN71" s="8" t="str">
        <f aca="false">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'05-oboro-o-s-3': {megami: 'oboro', name: '虚魚', nameEn: 'Uro-Uo', nameZh: '虚鱼', nameZhG1: '虚鱼', nameKo: '우로우오', ruby: 'うろうお', rubyEn: '', baseType: 'special', type: 'action', cost: '4', text: '【使用済】あなたは1回の再構成に対して、設置を持つカードを任意の枚数、任意の順で使用できる。', textZh: '【使用后】每当你将重铸牌库时，你可以以任意顺序使用任意张具设置关键字的牌。', textZhG1: '【使用后】当你将重铸牌库时，你可以以任意顺序使用任意张具设置关键字的牌。', textKo: '【사용완료】당신은 한 번의 재구성에 대해, 설치를 갖는 카드를 임의의 장수, 임의의 순서로 사용 가능하다.', textEn: 'Devoted: You may play any number of cards with Trap from your discard pile in the order of your choosing just before you reshuffle your deck.'}</v>
      </c>
      <c r="AO71" s="9" t="str">
        <f aca="false">IF($A71&lt;&gt;"", "    /** 《"&amp;$E71&amp;"》 */ export const "&amp;SUBSTITUTE(UPPER(IF(MID($A71, 3, 1)="-", RIGHT($A71,LEN($A71)-3), $A71)), "-", "_")&amp;": TCardId = '"&amp;$A71&amp;"';", "")</f>
        <v>    /** 《虚魚》 */ export const OBORO_O_S_3: TCardId = '05-oboro-o-s-3';</v>
      </c>
      <c r="AP71" s="10" t="str">
        <f aca="false">IF($A71&lt;&gt;"", "    | '"&amp;$A71&amp;"'", "")</f>
        <v>    | '05-oboro-o-s-3'</v>
      </c>
    </row>
    <row r="72" customFormat="false" ht="12" hidden="false" customHeight="true" outlineLevel="0" collapsed="false">
      <c r="A72" s="1" t="s">
        <v>785</v>
      </c>
      <c r="B72" s="1" t="s">
        <v>678</v>
      </c>
      <c r="C72" s="1"/>
      <c r="D72" s="1"/>
      <c r="E72" s="1" t="s">
        <v>786</v>
      </c>
      <c r="F72" s="1" t="s">
        <v>787</v>
      </c>
      <c r="G72" s="5" t="s">
        <v>786</v>
      </c>
      <c r="H72" s="23" t="s">
        <v>786</v>
      </c>
      <c r="I72" s="5"/>
      <c r="J72" s="23" t="s">
        <v>788</v>
      </c>
      <c r="K72" s="24" t="s">
        <v>789</v>
      </c>
      <c r="L72" s="1"/>
      <c r="M72" s="1" t="s">
        <v>157</v>
      </c>
      <c r="N72" s="1"/>
      <c r="O72" s="1"/>
      <c r="P72" s="1"/>
      <c r="Q72" s="1"/>
      <c r="R72" s="1" t="s">
        <v>107</v>
      </c>
      <c r="S72" s="1"/>
      <c r="T72" s="1"/>
      <c r="U72" s="2"/>
      <c r="V72" s="1"/>
      <c r="W72" s="2"/>
      <c r="X72" s="1"/>
      <c r="Y72" s="1" t="s">
        <v>473</v>
      </c>
      <c r="Z72" s="1"/>
      <c r="AA72" s="1"/>
      <c r="AB72" s="3" t="s">
        <v>790</v>
      </c>
      <c r="AC72" s="3"/>
      <c r="AD72" s="11" t="s">
        <v>791</v>
      </c>
      <c r="AE72" s="3"/>
      <c r="AF72" s="27" t="s">
        <v>792</v>
      </c>
      <c r="AG72" s="13" t="s">
        <v>793</v>
      </c>
      <c r="AH72" s="19" t="s">
        <v>794</v>
      </c>
      <c r="AI72" s="2"/>
      <c r="AJ72" s="2"/>
      <c r="AK72" s="2"/>
      <c r="AL72" s="2"/>
      <c r="AM72" s="2"/>
      <c r="AN72" s="8" t="str">
        <f aca="false">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'05-oboro-o-s-4': {megami: 'oboro', name: '壬蔓', nameEn: 'Mi-Kazura', nameZh: '壬蔓', nameZhG1: '壬蔓', nameKo: '미카즈라', ruby: 'みかずら', rubyEn: '', baseType: 'special', type: 'action', cost: '0', text: '相オーラ→自フレア：1 \n----\n【再起】あなたのフレアが0である。', textZh: '敌装→1→自气 \n----\n【再起】自气中的樱花结晶的数目等于0。', textZhG1: '敌装（1）→自气 \n----\n【再起】自气中没有樱花结晶。', textKo: '상대 오라→자신 플레어：1 \n ----\n 【재기】당신의 플레어가 0이다.', textEn: 'Opponent\'s Aura (1)→ Your Flare\n----\nResurgence: There are no Sakura tokens on your Flare.'}</v>
      </c>
      <c r="AO72" s="9" t="str">
        <f aca="false">IF($A72&lt;&gt;"", "    /** 《"&amp;$E72&amp;"》 */ export const "&amp;SUBSTITUTE(UPPER(IF(MID($A72, 3, 1)="-", RIGHT($A72,LEN($A72)-3), $A72)), "-", "_")&amp;": TCardId = '"&amp;$A72&amp;"';", "")</f>
        <v>    /** 《壬蔓》 */ export const OBORO_O_S_4: TCardId = '05-oboro-o-s-4';</v>
      </c>
      <c r="AP72" s="10" t="str">
        <f aca="false">IF($A72&lt;&gt;"", "    | '"&amp;$A72&amp;"'", "")</f>
        <v>    | '05-oboro-o-s-4'</v>
      </c>
    </row>
    <row r="73" customFormat="false" ht="12" hidden="false" customHeight="true" outlineLevel="0" collapsed="false">
      <c r="A73" s="1"/>
      <c r="B73" s="1"/>
      <c r="C73" s="1"/>
      <c r="D73" s="1"/>
      <c r="E73" s="1"/>
      <c r="F73" s="1"/>
      <c r="G73" s="5"/>
      <c r="H73" s="6"/>
      <c r="I73" s="5"/>
      <c r="J73" s="6"/>
      <c r="K73" s="6"/>
      <c r="L73" s="1"/>
      <c r="M73" s="1"/>
      <c r="N73" s="1"/>
      <c r="O73" s="1"/>
      <c r="P73" s="1"/>
      <c r="Q73" s="1"/>
      <c r="R73" s="1"/>
      <c r="S73" s="1"/>
      <c r="T73" s="1"/>
      <c r="U73" s="2"/>
      <c r="V73" s="1"/>
      <c r="W73" s="2"/>
      <c r="X73" s="1"/>
      <c r="Y73" s="1"/>
      <c r="Z73" s="1"/>
      <c r="AA73" s="1"/>
      <c r="AB73" s="3"/>
      <c r="AC73" s="3"/>
      <c r="AD73" s="11"/>
      <c r="AE73" s="3"/>
      <c r="AF73" s="12"/>
      <c r="AG73" s="7"/>
      <c r="AH73" s="3"/>
      <c r="AI73" s="2"/>
      <c r="AJ73" s="2"/>
      <c r="AK73" s="2"/>
      <c r="AL73" s="2"/>
      <c r="AM73" s="2"/>
      <c r="AN73" s="8" t="str">
        <f aca="false">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c r="AO73" s="9" t="str">
        <f aca="false">IF($A73&lt;&gt;"", "    /** 《"&amp;$E73&amp;"》 */ export const "&amp;SUBSTITUTE(UPPER(IF(MID($A73, 3, 1)="-", RIGHT($A73,LEN($A73)-3), $A73)), "-", "_")&amp;": TCardId = '"&amp;$A73&amp;"';", "")</f>
        <v/>
      </c>
      <c r="AP73" s="10" t="str">
        <f aca="false">IF($A73&lt;&gt;"", "    | '"&amp;$A73&amp;"'", "")</f>
        <v/>
      </c>
    </row>
    <row r="74" customFormat="false" ht="12" hidden="false" customHeight="true" outlineLevel="0" collapsed="false">
      <c r="A74" s="1" t="s">
        <v>795</v>
      </c>
      <c r="B74" s="1" t="s">
        <v>796</v>
      </c>
      <c r="C74" s="1"/>
      <c r="D74" s="1"/>
      <c r="E74" s="1" t="s">
        <v>797</v>
      </c>
      <c r="F74" s="1"/>
      <c r="G74" s="5" t="s">
        <v>798</v>
      </c>
      <c r="H74" s="23" t="s">
        <v>799</v>
      </c>
      <c r="I74" s="5"/>
      <c r="J74" s="23" t="s">
        <v>800</v>
      </c>
      <c r="K74" s="24" t="s">
        <v>801</v>
      </c>
      <c r="L74" s="1"/>
      <c r="M74" s="1" t="s">
        <v>44</v>
      </c>
      <c r="N74" s="1"/>
      <c r="O74" s="1"/>
      <c r="P74" s="1"/>
      <c r="Q74" s="1"/>
      <c r="R74" s="1" t="s">
        <v>45</v>
      </c>
      <c r="S74" s="1"/>
      <c r="T74" s="1" t="s">
        <v>802</v>
      </c>
      <c r="U74" s="37" t="s">
        <v>479</v>
      </c>
      <c r="V74" s="1" t="s">
        <v>47</v>
      </c>
      <c r="W74" s="37" t="s">
        <v>803</v>
      </c>
      <c r="X74" s="1"/>
      <c r="Y74" s="1"/>
      <c r="Z74" s="1"/>
      <c r="AA74" s="1"/>
      <c r="AB74" s="1"/>
      <c r="AC74" s="1"/>
      <c r="AD74" s="11"/>
      <c r="AE74" s="1"/>
      <c r="AF74" s="36"/>
      <c r="AG74" s="7"/>
      <c r="AH74" s="38"/>
      <c r="AI74" s="1"/>
      <c r="AJ74" s="1"/>
      <c r="AK74" s="1"/>
      <c r="AL74" s="1"/>
      <c r="AM74" s="1"/>
      <c r="AN74" s="39" t="str">
        <f aca="false">IF( A74 = "", "", IF( ROW( ) &gt;= 3, ", ", "" ) &amp; "'" &amp; A74 &amp; "': {megami: '" &amp; B74 &amp; "'" &amp; IF( C74 &lt;&gt; "", ", anotherID: '" &amp; C74 &amp; "', replace: '" &amp; D74 &amp; "'", "" ) &amp; ", name: '" &amp; SUBSTITUTE( E74, "'", "\'" ) &amp; "', nameEn: '" &amp; SUBSTITUTE( K74, "'", "\'" ) &amp; "', nameZh: '" &amp; SUBSTITUTE( G74, "'", "\'" ) &amp; "', nameZhG1: '" &amp; SUBSTITUTE( H74, "'", "\'" )&amp; "', nameKo: '" &amp; SUBSTITUTE( J74, "'", "\'" ) &amp; "', ruby: '" &amp; F74 &amp; "', rubyEn: '" &amp; L74 &amp; "', baseType: '" &amp; VLOOKUP( M74, マスタ!$A$1:$B$99, 2, 0 ) &amp; "'" &amp; IF( N74 = "○", ", extra: true", "" ) &amp; IF( O74 &lt;&gt; "", ", extraFrom: '" &amp; O74 &amp; "'", "" ) &amp; IF( P74 &lt;&gt; "", ", exchangabaleTo: '" &amp; P74 &amp; "'", "" ) &amp; IF( Q74 = "○", ", poison: true", "" ) &amp; ", types: ['" &amp; VLOOKUP( R74, マスタ!$D$1:$E$99, 2, 0 ) &amp; "'" &amp; IF( S74 &lt;&gt; "", ", '" &amp; VLOOKUP( S74, マスタ!$D$1:$E$99, 2, 0 ) &amp; "'", "" ) &amp; "] as CardType[]" &amp; IF( T74 &lt;&gt; "", ", range: '" &amp; T74 &amp; "'" &amp; IF( U74 &lt;&gt; "", ", rangeOpened: '" &amp; U74 &amp; "'", "" ), "" ) &amp; IF( V74 &lt;&gt; "", ", damage: '" &amp; V74 &amp; "'" &amp; IF( OR( W74 &lt;&gt; "", AI74 &lt;&gt; "" ), ", damageOpened: '" &amp; W74 &amp; "'", "" ), "" ) &amp; IF( X74 &lt;&gt; "", ", capacity: '" &amp; X74 &amp; "'", "" ) &amp; IF( Y74 &lt;&gt; "", ", cost: '" &amp; Y74 &amp; "'", "" ) &amp; ", text: '" &amp; SUBSTITUTE( SUBSTITUTE( AB74, CHAR( 13 ), "" ), CHAR( 10 ), "\n" ) &amp; "', textZh: '" &amp; SUBSTITUTE( SUBSTITUTE( SUBSTITUTE( AD74, CHAR( 13 ), "" ), CHAR( 10 ), "\n" ), "'", "\'" ) &amp; "', textZhG1: '" &amp; SUBSTITUTE( SUBSTITUTE( SUBSTITUTE( AF74, CHAR( 13 ), "" ), CHAR( 10 ), "\n" ), "'", "\'" )&amp; "', textKo: '" &amp; SUBSTITUTE( SUBSTITUTE( SUBSTITUTE( AG74, CHAR( 13 ), "" ), CHAR( 10 ), "\n" ), "'", "\'" ) &amp; "', textEn: '" &amp; SUBSTITUTE( SUBSTITUTE( SUBSTITUTE( AH74, CHAR( 13 ), "" ), CHAR( 10 ), "\n" ), "'", "\'" ) &amp; "'" &amp; IF( OR( W74 &lt;&gt; "", AI74 &lt;&gt; "" ), ", textOpened: '" &amp; SUBSTITUTE( SUBSTITUTE( SUBSTITUTE( AI74, CHAR( 13 ), "" ), CHAR( 10 ), "\n" ), "'", "\'" ) &amp; "', textOpenedZh: '" &amp; SUBSTITUTE( SUBSTITUTE( SUBSTITUTE( AJ74, CHAR( 13 ), "" ), CHAR( 10 ), "\n" ), "'", "\'" )  &amp; "', textOpenedZhG1: '" &amp; SUBSTITUTE( SUBSTITUTE( SUBSTITUTE( AK74, CHAR( 13 ), "" ), CHAR( 10 ), "\n" ), "'", "\'" ) &amp; "', textOpenedKo: '" &amp; SUBSTITUTE( SUBSTITUTE( SUBSTITUTE( AL74, CHAR( 13 ), "" ), CHAR( 10 ), "\n" ), "'", "\'" ) &amp; "', textOpenedEn: '" &amp; SUBSTITUTE( SUBSTITUTE( SUBSTITUTE( AM74, CHAR( 13 ), "" ), CHAR( 10 ), "\n" ), "'", "\'" ) &amp; "'", "" ) &amp; IF( Z74 = "○", ", sealable: true", "" ) &amp; IF( AA74 = "○", ", removable: true", "" ) &amp; "}" )</f>
        <v>, '06-yukihi-o-n-1': {megami: 'yukihi', name: 'しこみばり / ふくみばり', nameEn: 'Hidden Needles / Kept Needles', nameZh: '藏针 / 含针', nameZhG1: '藏针/含针', nameKo: '숨겨둔 바늘/움켜쥔 바늘', ruby: '', rubyEn: '', baseType: 'normal', types: ['attack'] as CardType[], range: '4-6', rangeOpened: '0-2', damage: '3/1', damageOpened: '1/2', text: '', textZh: '', textZhG1: '', textKo: '', textEn: '', textOpened: '', textOpenedZh: '', textOpenedZhG1: '', textOpenedKo: '', textOpenedEn: ''}</v>
      </c>
      <c r="AO74" s="9" t="str">
        <f aca="false">IF($A74&lt;&gt;"", "    /** 《"&amp;$E74&amp;"》 */ export const "&amp;SUBSTITUTE(UPPER(IF(MID($A74, 3, 1)="-", RIGHT($A74,LEN($A74)-3), $A74)), "-", "_")&amp;": TCardId = '"&amp;$A74&amp;"';", "")</f>
        <v>    /** 《しこみばり / ふくみばり》 */ export const YUKIHI_O_N_1: TCardId = '06-yukihi-o-n-1';</v>
      </c>
      <c r="AP74" s="10" t="str">
        <f aca="false">IF($A74&lt;&gt;"", "    | '"&amp;$A74&amp;"'", "")</f>
        <v>    | '06-yukihi-o-n-1'</v>
      </c>
    </row>
    <row r="75" customFormat="false" ht="12" hidden="false" customHeight="true" outlineLevel="0" collapsed="false">
      <c r="A75" s="1" t="s">
        <v>804</v>
      </c>
      <c r="B75" s="1" t="s">
        <v>796</v>
      </c>
      <c r="C75" s="1"/>
      <c r="D75" s="1"/>
      <c r="E75" s="1" t="s">
        <v>805</v>
      </c>
      <c r="F75" s="1"/>
      <c r="G75" s="5" t="s">
        <v>806</v>
      </c>
      <c r="H75" s="23" t="s">
        <v>807</v>
      </c>
      <c r="I75" s="40"/>
      <c r="J75" s="23" t="s">
        <v>808</v>
      </c>
      <c r="K75" s="41" t="s">
        <v>809</v>
      </c>
      <c r="L75" s="1"/>
      <c r="M75" s="1" t="s">
        <v>44</v>
      </c>
      <c r="N75" s="1"/>
      <c r="O75" s="1"/>
      <c r="P75" s="1"/>
      <c r="Q75" s="1"/>
      <c r="R75" s="1" t="s">
        <v>45</v>
      </c>
      <c r="S75" s="1"/>
      <c r="T75" s="1" t="s">
        <v>810</v>
      </c>
      <c r="U75" s="37" t="s">
        <v>479</v>
      </c>
      <c r="V75" s="1" t="s">
        <v>237</v>
      </c>
      <c r="W75" s="37" t="s">
        <v>237</v>
      </c>
      <c r="X75" s="1"/>
      <c r="Y75" s="1"/>
      <c r="Z75" s="1"/>
      <c r="AA75" s="1"/>
      <c r="AB75" s="1" t="s">
        <v>811</v>
      </c>
      <c r="AC75" s="1"/>
      <c r="AD75" s="11" t="s">
        <v>812</v>
      </c>
      <c r="AE75" s="1"/>
      <c r="AF75" s="36" t="s">
        <v>813</v>
      </c>
      <c r="AG75" s="13" t="s">
        <v>814</v>
      </c>
      <c r="AH75" s="42" t="s">
        <v>815</v>
      </c>
      <c r="AI75" s="1"/>
      <c r="AJ75" s="1" t="s">
        <v>816</v>
      </c>
      <c r="AK75" s="1"/>
      <c r="AL75" s="1"/>
      <c r="AM75" s="1"/>
      <c r="AN75" s="39" t="str">
        <f aca="false">IF( A75 = "", "", IF( ROW( ) &gt;= 3, ", ", "" ) &amp; "'" &amp; A75 &amp; "': {megami: '" &amp; B75 &amp; "'" &amp; IF( C75 &lt;&gt; "", ", anotherID: '" &amp; C75 &amp; "', replace: '" &amp; D75 &amp; "'", "" ) &amp; ", name: '" &amp; SUBSTITUTE( E75, "'", "\'" ) &amp; "', nameEn: '" &amp; SUBSTITUTE( K75, "'", "\'" ) &amp; "', nameZh: '" &amp; SUBSTITUTE( G75, "'", "\'" ) &amp; "', nameZhG1: '" &amp; SUBSTITUTE( H75, "'", "\'" )&amp; "', nameKo: '" &amp; SUBSTITUTE( J75, "'", "\'" ) &amp; "', ruby: '" &amp; F75 &amp; "', rubyEn: '" &amp; L75 &amp; "', baseType: '" &amp; VLOOKUP( M75, マスタ!$A$1:$B$99, 2, 0 ) &amp; "'" &amp; IF( N75 = "○", ", extra: true", "" ) &amp; IF( O75 &lt;&gt; "", ", extraFrom: '" &amp; O75 &amp; "'", "" ) &amp; IF( P75 &lt;&gt; "", ", exchangabaleTo: '" &amp; P75 &amp; "'", "" ) &amp; IF( Q75 = "○", ", poison: true", "" ) &amp; ", types: ['" &amp; VLOOKUP( R75, マスタ!$D$1:$E$99, 2, 0 ) &amp; "'" &amp; IF( S75 &lt;&gt; "", ", '" &amp; VLOOKUP( S75, マスタ!$D$1:$E$99, 2, 0 ) &amp; "'", "" ) &amp; "] as CardType[]" &amp; IF( T75 &lt;&gt; "", ", range: '" &amp; T75 &amp; "'" &amp; IF( U75 &lt;&gt; "", ", rangeOpened: '" &amp; U75 &amp; "'", "" ), "" ) &amp; IF( V75 &lt;&gt; "", ", damage: '" &amp; V75 &amp; "'" &amp; IF( OR( W75 &lt;&gt; "", AI75 &lt;&gt; "" ), ", damageOpened: '" &amp; W75 &amp; "'", "" ), "" ) &amp; IF( X75 &lt;&gt; "", ", capacity: '" &amp; X75 &amp; "'", "" ) &amp; IF( Y75 &lt;&gt; "", ", cost: '" &amp; Y75 &amp; "'", "" ) &amp; ", text: '" &amp; SUBSTITUTE( SUBSTITUTE( AB75, CHAR( 13 ), "" ), CHAR( 10 ), "\n" ) &amp; "', textZh: '" &amp; SUBSTITUTE( SUBSTITUTE( SUBSTITUTE( AD75, CHAR( 13 ), "" ), CHAR( 10 ), "\n" ), "'", "\'" ) &amp; "', textZhG1: '" &amp; SUBSTITUTE( SUBSTITUTE( SUBSTITUTE( AF75, CHAR( 13 ), "" ), CHAR( 10 ), "\n" ), "'", "\'" )&amp; "', textKo: '" &amp; SUBSTITUTE( SUBSTITUTE( SUBSTITUTE( AG75, CHAR( 13 ), "" ), CHAR( 10 ), "\n" ), "'", "\'" ) &amp; "', textEn: '" &amp; SUBSTITUTE( SUBSTITUTE( SUBSTITUTE( AH75, CHAR( 13 ), "" ), CHAR( 10 ), "\n" ), "'", "\'" ) &amp; "'" &amp; IF( OR( W75 &lt;&gt; "", AI75 &lt;&gt; "" ), ", textOpened: '" &amp; SUBSTITUTE( SUBSTITUTE( SUBSTITUTE( AI75, CHAR( 13 ), "" ), CHAR( 10 ), "\n" ), "'", "\'" ) &amp; "', textOpenedZh: '" &amp; SUBSTITUTE( SUBSTITUTE( SUBSTITUTE( AJ75, CHAR( 13 ), "" ), CHAR( 10 ), "\n" ), "'", "\'" )  &amp; "', textOpenedZhG1: '" &amp; SUBSTITUTE( SUBSTITUTE( SUBSTITUTE( AK75, CHAR( 13 ), "" ), CHAR( 10 ), "\n" ), "'", "\'" ) &amp; "', textOpenedKo: '" &amp; SUBSTITUTE( SUBSTITUTE( SUBSTITUTE( AL75, CHAR( 13 ), "" ), CHAR( 10 ), "\n" ), "'", "\'" ) &amp; "', textOpenedEn: '" &amp; SUBSTITUTE( SUBSTITUTE( SUBSTITUTE( AM75, CHAR( 13 ), "" ), CHAR( 10 ), "\n" ), "'", "\'" ) &amp; "'", "" ) &amp; IF( Z75 = "○", ", sealable: true", "" ) &amp; IF( AA75 = "○", ", removable: true", "" ) &amp; "}" )</f>
        <v>, '06-yukihi-o-n-2': {megami: 'yukihi', name: 'しこみび / ねこだまし', nameEn: 'Preparation / Fake Out', nameZh: '预演 / 猫骗', nameZhG1: '匍匐/猫跳', nameKo: '불꽃장치/손바닥치기', ruby: '', rubyEn: '', baseType: 'normal', types: ['attack'] as CardType[], range: '5-6', rangeOpened: '0-2', damage: '1/1', damageOpened: '1/1', text: '【攻撃後】このカードを手札に戻し、傘の開閉を行う。 ', textZh: '【攻击后】将此牌置入你的手牌，进行一次伞的开合操作。', textZhG1: '【攻击后】将此牌置入你的手牌，进行一次伞的开合操作。 开伞：（无）', textKo: '【공격후】이 카드를 손패로 되돌리고, 우산의 개폐를 행한다.', textEn: 'After Attack: Put this card into your hand. Open your umbrella. If it was already open, close it instead.', textOpened: '', textOpenedZh: '（无）', textOpenedZhG1: '', textOpenedKo: '', textOpenedEn: ''}</v>
      </c>
      <c r="AO75" s="9" t="str">
        <f aca="false">IF($A75&lt;&gt;"", "    /** 《"&amp;$E75&amp;"》 */ export const "&amp;SUBSTITUTE(UPPER(IF(MID($A75, 3, 1)="-", RIGHT($A75,LEN($A75)-3), $A75)), "-", "_")&amp;": TCardId = '"&amp;$A75&amp;"';", "")</f>
        <v>    /** 《しこみび / ねこだまし》 */ export const YUKIHI_O_N_2: TCardId = '06-yukihi-o-n-2';</v>
      </c>
      <c r="AP75" s="10" t="str">
        <f aca="false">IF($A75&lt;&gt;"", "    | '"&amp;$A75&amp;"'", "")</f>
        <v>    | '06-yukihi-o-n-2'</v>
      </c>
    </row>
    <row r="76" customFormat="false" ht="12" hidden="false" customHeight="true" outlineLevel="0" collapsed="false">
      <c r="A76" s="1" t="s">
        <v>817</v>
      </c>
      <c r="B76" s="1" t="s">
        <v>796</v>
      </c>
      <c r="C76" s="1"/>
      <c r="D76" s="1"/>
      <c r="E76" s="1" t="s">
        <v>818</v>
      </c>
      <c r="F76" s="1"/>
      <c r="G76" s="5" t="s">
        <v>819</v>
      </c>
      <c r="H76" s="23" t="s">
        <v>820</v>
      </c>
      <c r="I76" s="5"/>
      <c r="J76" s="23" t="s">
        <v>821</v>
      </c>
      <c r="K76" s="24" t="s">
        <v>822</v>
      </c>
      <c r="L76" s="1"/>
      <c r="M76" s="1" t="s">
        <v>44</v>
      </c>
      <c r="N76" s="1"/>
      <c r="O76" s="1"/>
      <c r="P76" s="1"/>
      <c r="Q76" s="1"/>
      <c r="R76" s="1" t="s">
        <v>45</v>
      </c>
      <c r="S76" s="1"/>
      <c r="T76" s="1" t="s">
        <v>823</v>
      </c>
      <c r="U76" s="37" t="s">
        <v>479</v>
      </c>
      <c r="V76" s="1" t="s">
        <v>237</v>
      </c>
      <c r="W76" s="37" t="s">
        <v>237</v>
      </c>
      <c r="X76" s="1"/>
      <c r="Y76" s="1"/>
      <c r="Z76" s="1"/>
      <c r="AA76" s="1"/>
      <c r="AB76" s="3" t="s">
        <v>824</v>
      </c>
      <c r="AC76" s="3"/>
      <c r="AD76" s="11" t="s">
        <v>825</v>
      </c>
      <c r="AE76" s="3"/>
      <c r="AF76" s="27" t="s">
        <v>826</v>
      </c>
      <c r="AG76" s="13" t="s">
        <v>827</v>
      </c>
      <c r="AH76" s="43" t="s">
        <v>828</v>
      </c>
      <c r="AI76" s="1" t="s">
        <v>829</v>
      </c>
      <c r="AJ76" s="1" t="s">
        <v>830</v>
      </c>
      <c r="AK76" s="1" t="s">
        <v>831</v>
      </c>
      <c r="AL76" s="1" t="s">
        <v>832</v>
      </c>
      <c r="AM76" s="3" t="s">
        <v>833</v>
      </c>
      <c r="AN76" s="39" t="str">
        <f aca="false">IF( A76 = "", "", IF( ROW( ) &gt;= 3, ", ", "" ) &amp; "'" &amp; A76 &amp; "': {megami: '" &amp; B76 &amp; "'" &amp; IF( C76 &lt;&gt; "", ", anotherID: '" &amp; C76 &amp; "', replace: '" &amp; D76 &amp; "'", "" ) &amp; ", name: '" &amp; SUBSTITUTE( E76, "'", "\'" ) &amp; "', nameEn: '" &amp; SUBSTITUTE( K76, "'", "\'" ) &amp; "', nameZh: '" &amp; SUBSTITUTE( G76, "'", "\'" ) &amp; "', nameZhG1: '" &amp; SUBSTITUTE( H76, "'", "\'" )&amp; "', nameKo: '" &amp; SUBSTITUTE( J76, "'", "\'" ) &amp; "', ruby: '" &amp; F76 &amp; "', rubyEn: '" &amp; L76 &amp; "', baseType: '" &amp; VLOOKUP( M76, マスタ!$A$1:$B$99, 2, 0 ) &amp; "'" &amp; IF( N76 = "○", ", extra: true", "" ) &amp; IF( O76 &lt;&gt; "", ", extraFrom: '" &amp; O76 &amp; "'", "" ) &amp; IF( P76 &lt;&gt; "", ", exchangabaleTo: '" &amp; P76 &amp; "'", "" ) &amp; IF( Q76 = "○", ", poison: true", "" ) &amp; ", types: ['" &amp; VLOOKUP( R76, マスタ!$D$1:$E$99, 2, 0 ) &amp; "'" &amp; IF( S76 &lt;&gt; "", ", '" &amp; VLOOKUP( S76, マスタ!$D$1:$E$99, 2, 0 ) &amp; "'", "" ) &amp; "] as CardType[]" &amp; IF( T76 &lt;&gt; "", ", range: '" &amp; T76 &amp; "'" &amp; IF( U76 &lt;&gt; "", ", rangeOpened: '" &amp; U76 &amp; "'", "" ), "" ) &amp; IF( V76 &lt;&gt; "", ", damage: '" &amp; V76 &amp; "'" &amp; IF( OR( W76 &lt;&gt; "", AI76 &lt;&gt; "" ), ", damageOpened: '" &amp; W76 &amp; "'", "" ), "" ) &amp; IF( X76 &lt;&gt; "", ", capacity: '" &amp; X76 &amp; "'", "" ) &amp; IF( Y76 &lt;&gt; "", ", cost: '" &amp; Y76 &amp; "'", "" ) &amp; ", text: '" &amp; SUBSTITUTE( SUBSTITUTE( AB76, CHAR( 13 ), "" ), CHAR( 10 ), "\n" ) &amp; "', textZh: '" &amp; SUBSTITUTE( SUBSTITUTE( SUBSTITUTE( AD76, CHAR( 13 ), "" ), CHAR( 10 ), "\n" ), "'", "\'" ) &amp; "', textZhG1: '" &amp; SUBSTITUTE( SUBSTITUTE( SUBSTITUTE( AF76, CHAR( 13 ), "" ), CHAR( 10 ), "\n" ), "'", "\'" )&amp; "', textKo: '" &amp; SUBSTITUTE( SUBSTITUTE( SUBSTITUTE( AG76, CHAR( 13 ), "" ), CHAR( 10 ), "\n" ), "'", "\'" ) &amp; "', textEn: '" &amp; SUBSTITUTE( SUBSTITUTE( SUBSTITUTE( AH76, CHAR( 13 ), "" ), CHAR( 10 ), "\n" ), "'", "\'" ) &amp; "'" &amp; IF( OR( W76 &lt;&gt; "", AI76 &lt;&gt; "" ), ", textOpened: '" &amp; SUBSTITUTE( SUBSTITUTE( SUBSTITUTE( AI76, CHAR( 13 ), "" ), CHAR( 10 ), "\n" ), "'", "\'" ) &amp; "', textOpenedZh: '" &amp; SUBSTITUTE( SUBSTITUTE( SUBSTITUTE( AJ76, CHAR( 13 ), "" ), CHAR( 10 ), "\n" ), "'", "\'" )  &amp; "', textOpenedZhG1: '" &amp; SUBSTITUTE( SUBSTITUTE( SUBSTITUTE( AK76, CHAR( 13 ), "" ), CHAR( 10 ), "\n" ), "'", "\'" ) &amp; "', textOpenedKo: '" &amp; SUBSTITUTE( SUBSTITUTE( SUBSTITUTE( AL76, CHAR( 13 ), "" ), CHAR( 10 ), "\n" ), "'", "\'" ) &amp; "', textOpenedEn: '" &amp; SUBSTITUTE( SUBSTITUTE( SUBSTITUTE( AM76, CHAR( 13 ), "" ), CHAR( 10 ), "\n" ), "'", "\'" ) &amp; "'", "" ) &amp; IF( Z76 = "○", ", sealable: true", "" ) &amp; IF( AA76 = "○", ", removable: true", "" ) &amp; "}" )</f>
        <v>, '06-yukihi-o-n-3': {megami: 'yukihi', name: 'ふりはらい / たぐりよせ', nameEn: 'Hidden Power / Chain Reel', nameZh: '掸去 / 拖拽', nameZhG1: '拒/引', nameKo: '휘둘러치기/끌어당기기', ruby: '', rubyEn: '', baseType: 'normal', types: ['attack'] as CardType[], range: '2-5', rangeOpened: '0-2', damage: '1/1', damageOpened: '1/1', text: '【攻撃後】ダスト⇔間合：1 ', textZh: '【攻击后】距↔1↔虚', textZhG1: '【攻击后】距（1）⇔ 虚 _x005F_x005F_x000D_', textKo: '【공격후】더스트⇔간격：1', textEn: 'After Attack: \nDistance (1)⇔ Shadow', textOpened: '【攻撃後】間合→ダスト：2', textOpenedZh: '【攻击后】距→2→虚', textOpenedZhG1: '【攻击后】距（2）→虚', textOpenedKo: '【공격후】간격→더스트：2', textOpenedEn: 'After Attack:\nDistance (2)→ Shadow'}</v>
      </c>
      <c r="AO76" s="9" t="str">
        <f aca="false">IF($A76&lt;&gt;"", "    /** 《"&amp;$E76&amp;"》 */ export const "&amp;SUBSTITUTE(UPPER(IF(MID($A76, 3, 1)="-", RIGHT($A76,LEN($A76)-3), $A76)), "-", "_")&amp;": TCardId = '"&amp;$A76&amp;"';", "")</f>
        <v>    /** 《ふりはらい / たぐりよせ》 */ export const YUKIHI_O_N_3: TCardId = '06-yukihi-o-n-3';</v>
      </c>
      <c r="AP76" s="10" t="str">
        <f aca="false">IF($A76&lt;&gt;"", "    | '"&amp;$A76&amp;"'", "")</f>
        <v>    | '06-yukihi-o-n-3'</v>
      </c>
    </row>
    <row r="77" customFormat="false" ht="12" hidden="false" customHeight="true" outlineLevel="0" collapsed="false">
      <c r="A77" s="1" t="s">
        <v>834</v>
      </c>
      <c r="B77" s="1" t="s">
        <v>796</v>
      </c>
      <c r="C77" s="1"/>
      <c r="D77" s="1"/>
      <c r="E77" s="1" t="s">
        <v>835</v>
      </c>
      <c r="F77" s="1"/>
      <c r="G77" s="5" t="s">
        <v>836</v>
      </c>
      <c r="H77" s="23" t="s">
        <v>837</v>
      </c>
      <c r="I77" s="5"/>
      <c r="J77" s="23" t="s">
        <v>838</v>
      </c>
      <c r="K77" s="24" t="s">
        <v>839</v>
      </c>
      <c r="L77" s="1"/>
      <c r="M77" s="1" t="s">
        <v>44</v>
      </c>
      <c r="N77" s="1"/>
      <c r="O77" s="1"/>
      <c r="P77" s="1"/>
      <c r="Q77" s="1"/>
      <c r="R77" s="1" t="s">
        <v>45</v>
      </c>
      <c r="S77" s="1" t="s">
        <v>92</v>
      </c>
      <c r="T77" s="1" t="s">
        <v>802</v>
      </c>
      <c r="U77" s="37" t="s">
        <v>479</v>
      </c>
      <c r="V77" s="1" t="s">
        <v>840</v>
      </c>
      <c r="W77" s="37" t="s">
        <v>841</v>
      </c>
      <c r="X77" s="1"/>
      <c r="Y77" s="1"/>
      <c r="Z77" s="1"/>
      <c r="AA77" s="1"/>
      <c r="AB77" s="3"/>
      <c r="AC77" s="3"/>
      <c r="AD77" s="11"/>
      <c r="AE77" s="3"/>
      <c r="AF77" s="27"/>
      <c r="AG77" s="7"/>
      <c r="AH77" s="38"/>
      <c r="AI77" s="1"/>
      <c r="AJ77" s="1"/>
      <c r="AK77" s="1"/>
      <c r="AL77" s="1"/>
      <c r="AM77" s="1"/>
      <c r="AN77" s="39" t="str">
        <f aca="false">IF( A77 = "", "", IF( ROW( ) &gt;= 3, ", ", "" ) &amp; "'" &amp; A77 &amp; "': {megami: '" &amp; B77 &amp; "'" &amp; IF( C77 &lt;&gt; "", ", anotherID: '" &amp; C77 &amp; "', replace: '" &amp; D77 &amp; "'", "" ) &amp; ", name: '" &amp; SUBSTITUTE( E77, "'", "\'" ) &amp; "', nameEn: '" &amp; SUBSTITUTE( K77, "'", "\'" ) &amp; "', nameZh: '" &amp; SUBSTITUTE( G77, "'", "\'" ) &amp; "', nameZhG1: '" &amp; SUBSTITUTE( H77, "'", "\'" )&amp; "', nameKo: '" &amp; SUBSTITUTE( J77, "'", "\'" ) &amp; "', ruby: '" &amp; F77 &amp; "', rubyEn: '" &amp; L77 &amp; "', baseType: '" &amp; VLOOKUP( M77, マスタ!$A$1:$B$99, 2, 0 ) &amp; "'" &amp; IF( N77 = "○", ", extra: true", "" ) &amp; IF( O77 &lt;&gt; "", ", extraFrom: '" &amp; O77 &amp; "'", "" ) &amp; IF( P77 &lt;&gt; "", ", exchangabaleTo: '" &amp; P77 &amp; "'", "" ) &amp; IF( Q77 = "○", ", poison: true", "" ) &amp; ", types: ['" &amp; VLOOKUP( R77, マスタ!$D$1:$E$99, 2, 0 ) &amp; "'" &amp; IF( S77 &lt;&gt; "", ", '" &amp; VLOOKUP( S77, マスタ!$D$1:$E$99, 2, 0 ) &amp; "'", "" ) &amp; "] as CardType[]" &amp; IF( T77 &lt;&gt; "", ", range: '" &amp; T77 &amp; "'" &amp; IF( U77 &lt;&gt; "", ", rangeOpened: '" &amp; U77 &amp; "'", "" ), "" ) &amp; IF( V77 &lt;&gt; "", ", damage: '" &amp; V77 &amp; "'" &amp; IF( OR( W77 &lt;&gt; "", AI77 &lt;&gt; "" ), ", damageOpened: '" &amp; W77 &amp; "'", "" ), "" ) &amp; IF( X77 &lt;&gt; "", ", capacity: '" &amp; X77 &amp; "'", "" ) &amp; IF( Y77 &lt;&gt; "", ", cost: '" &amp; Y77 &amp; "'", "" ) &amp; ", text: '" &amp; SUBSTITUTE( SUBSTITUTE( AB77, CHAR( 13 ), "" ), CHAR( 10 ), "\n" ) &amp; "', textZh: '" &amp; SUBSTITUTE( SUBSTITUTE( SUBSTITUTE( AD77, CHAR( 13 ), "" ), CHAR( 10 ), "\n" ), "'", "\'" ) &amp; "', textZhG1: '" &amp; SUBSTITUTE( SUBSTITUTE( SUBSTITUTE( AF77, CHAR( 13 ), "" ), CHAR( 10 ), "\n" ), "'", "\'" )&amp; "', textKo: '" &amp; SUBSTITUTE( SUBSTITUTE( SUBSTITUTE( AG77, CHAR( 13 ), "" ), CHAR( 10 ), "\n" ), "'", "\'" ) &amp; "', textEn: '" &amp; SUBSTITUTE( SUBSTITUTE( SUBSTITUTE( AH77, CHAR( 13 ), "" ), CHAR( 10 ), "\n" ), "'", "\'" ) &amp; "'" &amp; IF( OR( W77 &lt;&gt; "", AI77 &lt;&gt; "" ), ", textOpened: '" &amp; SUBSTITUTE( SUBSTITUTE( SUBSTITUTE( AI77, CHAR( 13 ), "" ), CHAR( 10 ), "\n" ), "'", "\'" ) &amp; "', textOpenedZh: '" &amp; SUBSTITUTE( SUBSTITUTE( SUBSTITUTE( AJ77, CHAR( 13 ), "" ), CHAR( 10 ), "\n" ), "'", "\'" )  &amp; "', textOpenedZhG1: '" &amp; SUBSTITUTE( SUBSTITUTE( SUBSTITUTE( AK77, CHAR( 13 ), "" ), CHAR( 10 ), "\n" ), "'", "\'" ) &amp; "', textOpenedKo: '" &amp; SUBSTITUTE( SUBSTITUTE( SUBSTITUTE( AL77, CHAR( 13 ), "" ), CHAR( 10 ), "\n" ), "'", "\'" ) &amp; "', textOpenedEn: '" &amp; SUBSTITUTE( SUBSTITUTE( SUBSTITUTE( AM77, CHAR( 13 ), "" ), CHAR( 10 ), "\n" ), "'", "\'" ) &amp; "'", "" ) &amp; IF( Z77 = "○", ", sealable: true", "" ) &amp; IF( AA77 = "○", ", removable: true", "" ) &amp; "}" )</f>
        <v>, '06-yukihi-o-n-4': {megami: 'yukihi', name: 'ふりまわし / つきさし', nameEn: 'Swing / Pierce', nameZh: '挥舞 / 突刺', nameZhG1: '挥舞/突刺', nameKo: '휘두르기/찔러넣기', ruby: '', rubyEn: '', baseType: 'normal', types: ['attack', 'fullpower'] as CardType[], range: '4-6', rangeOpened: '0-2', damage: '5/-', damageOpened: '-/2', text: '', textZh: '', textZhG1: '', textKo: '', textEn: '', textOpened: '', textOpenedZh: '', textOpenedZhG1: '', textOpenedKo: '', textOpenedEn: ''}</v>
      </c>
      <c r="AO77" s="9" t="str">
        <f aca="false">IF($A77&lt;&gt;"", "    /** 《"&amp;$E77&amp;"》 */ export const "&amp;SUBSTITUTE(UPPER(IF(MID($A77, 3, 1)="-", RIGHT($A77,LEN($A77)-3), $A77)), "-", "_")&amp;": TCardId = '"&amp;$A77&amp;"';", "")</f>
        <v>    /** 《ふりまわし / つきさし》 */ export const YUKIHI_O_N_4: TCardId = '06-yukihi-o-n-4';</v>
      </c>
      <c r="AP77" s="10" t="str">
        <f aca="false">IF($A77&lt;&gt;"", "    | '"&amp;$A77&amp;"'", "")</f>
        <v>    | '06-yukihi-o-n-4'</v>
      </c>
    </row>
    <row r="78" customFormat="false" ht="12" hidden="false" customHeight="true" outlineLevel="0" collapsed="false">
      <c r="A78" s="1" t="s">
        <v>842</v>
      </c>
      <c r="B78" s="1" t="s">
        <v>796</v>
      </c>
      <c r="C78" s="1"/>
      <c r="D78" s="1"/>
      <c r="E78" s="1" t="s">
        <v>843</v>
      </c>
      <c r="F78" s="1"/>
      <c r="G78" s="5" t="s">
        <v>844</v>
      </c>
      <c r="H78" s="23" t="s">
        <v>845</v>
      </c>
      <c r="I78" s="5"/>
      <c r="J78" s="23" t="s">
        <v>846</v>
      </c>
      <c r="K78" s="24" t="s">
        <v>847</v>
      </c>
      <c r="L78" s="1"/>
      <c r="M78" s="1" t="s">
        <v>44</v>
      </c>
      <c r="N78" s="1"/>
      <c r="O78" s="1"/>
      <c r="P78" s="1"/>
      <c r="Q78" s="1"/>
      <c r="R78" s="1" t="s">
        <v>107</v>
      </c>
      <c r="S78" s="1"/>
      <c r="T78" s="1"/>
      <c r="U78" s="37"/>
      <c r="V78" s="1"/>
      <c r="W78" s="37"/>
      <c r="X78" s="1"/>
      <c r="Y78" s="1"/>
      <c r="Z78" s="1"/>
      <c r="AA78" s="1"/>
      <c r="AB78" s="3" t="s">
        <v>848</v>
      </c>
      <c r="AC78" s="3"/>
      <c r="AD78" s="11" t="s">
        <v>849</v>
      </c>
      <c r="AE78" s="3"/>
      <c r="AF78" s="27" t="s">
        <v>850</v>
      </c>
      <c r="AG78" s="44" t="s">
        <v>851</v>
      </c>
      <c r="AH78" s="35" t="s">
        <v>852</v>
      </c>
      <c r="AI78" s="1"/>
      <c r="AJ78" s="1"/>
      <c r="AK78" s="1"/>
      <c r="AL78" s="1"/>
      <c r="AM78" s="1"/>
      <c r="AN78" s="39" t="str">
        <f aca="false">IF( A78 = "", "", IF( ROW( ) &gt;= 3, ", ", "" ) &amp; "'" &amp; A78 &amp; "': {megami: '" &amp; B78 &amp; "'" &amp; IF( C78 &lt;&gt; "", ", anotherID: '" &amp; C78 &amp; "', replace: '" &amp; D78 &amp; "'", "" ) &amp; ", name: '" &amp; SUBSTITUTE( E78, "'", "\'" ) &amp; "', nameEn: '" &amp; SUBSTITUTE( K78, "'", "\'" ) &amp; "', nameZh: '" &amp; SUBSTITUTE( G78, "'", "\'" ) &amp; "', nameZhG1: '" &amp; SUBSTITUTE( H78, "'", "\'" )&amp; "', nameKo: '" &amp; SUBSTITUTE( J78, "'", "\'" ) &amp; "', ruby: '" &amp; F78 &amp; "', rubyEn: '" &amp; L78 &amp; "', baseType: '" &amp; VLOOKUP( M78, マスタ!$A$1:$B$99, 2, 0 ) &amp; "'" &amp; IF( N78 = "○", ", extra: true", "" ) &amp; IF( O78 &lt;&gt; "", ", extraFrom: '" &amp; O78 &amp; "'", "" ) &amp; IF( P78 &lt;&gt; "", ", exchangabaleTo: '" &amp; P78 &amp; "'", "" ) &amp; IF( Q78 = "○", ", poison: true", "" ) &amp; ", types: ['" &amp; VLOOKUP( R78, マスタ!$D$1:$E$99, 2, 0 ) &amp; "'" &amp; IF( S78 &lt;&gt; "", ", '" &amp; VLOOKUP( S78, マスタ!$D$1:$E$99, 2, 0 ) &amp; "'", "" ) &amp; "] as CardType[]" &amp; IF( T78 &lt;&gt; "", ", range: '" &amp; T78 &amp; "'" &amp; IF( U78 &lt;&gt; "", ", rangeOpened: '" &amp; U78 &amp; "'", "" ), "" ) &amp; IF( V78 &lt;&gt; "", ", damage: '" &amp; V78 &amp; "'" &amp; IF( OR( W78 &lt;&gt; "", AI78 &lt;&gt; "" ), ", damageOpened: '" &amp; W78 &amp; "'", "" ), "" ) &amp; IF( X78 &lt;&gt; "", ", capacity: '" &amp; X78 &amp; "'", "" ) &amp; IF( Y78 &lt;&gt; "", ", cost: '" &amp; Y78 &amp; "'", "" ) &amp; ", text: '" &amp; SUBSTITUTE( SUBSTITUTE( AB78, CHAR( 13 ), "" ), CHAR( 10 ), "\n" ) &amp; "', textZh: '" &amp; SUBSTITUTE( SUBSTITUTE( SUBSTITUTE( AD78, CHAR( 13 ), "" ), CHAR( 10 ), "\n" ), "'", "\'" ) &amp; "', textZhG1: '" &amp; SUBSTITUTE( SUBSTITUTE( SUBSTITUTE( AF78, CHAR( 13 ), "" ), CHAR( 10 ), "\n" ), "'", "\'" )&amp; "', textKo: '" &amp; SUBSTITUTE( SUBSTITUTE( SUBSTITUTE( AG78, CHAR( 13 ), "" ), CHAR( 10 ), "\n" ), "'", "\'" ) &amp; "', textEn: '" &amp; SUBSTITUTE( SUBSTITUTE( SUBSTITUTE( AH78, CHAR( 13 ), "" ), CHAR( 10 ), "\n" ), "'", "\'" ) &amp; "'" &amp; IF( OR( W78 &lt;&gt; "", AI78 &lt;&gt; "" ), ", textOpened: '" &amp; SUBSTITUTE( SUBSTITUTE( SUBSTITUTE( AI78, CHAR( 13 ), "" ), CHAR( 10 ), "\n" ), "'", "\'" ) &amp; "', textOpenedZh: '" &amp; SUBSTITUTE( SUBSTITUTE( SUBSTITUTE( AJ78, CHAR( 13 ), "" ), CHAR( 10 ), "\n" ), "'", "\'" )  &amp; "', textOpenedZhG1: '" &amp; SUBSTITUTE( SUBSTITUTE( SUBSTITUTE( AK78, CHAR( 13 ), "" ), CHAR( 10 ), "\n" ), "'", "\'" ) &amp; "', textOpenedKo: '" &amp; SUBSTITUTE( SUBSTITUTE( SUBSTITUTE( AL78, CHAR( 13 ), "" ), CHAR( 10 ), "\n" ), "'", "\'" ) &amp; "', textOpenedEn: '" &amp; SUBSTITUTE( SUBSTITUTE( SUBSTITUTE( AM78, CHAR( 13 ), "" ), CHAR( 10 ), "\n" ), "'", "\'" ) &amp; "'", "" ) &amp; IF( Z78 = "○", ", sealable: true", "" ) &amp; IF( AA78 = "○", ", removable: true", "" ) &amp; "}" )</f>
        <v>, '06-yukihi-o-n-5': {megami: 'yukihi', name: 'かさまわし', nameEn: 'Wield', nameZh: '舞伞', nameZhG1: '伞飞转', nameKo: '우산 돌리기', ruby: '', rubyEn: '', baseType: 'normal', types: ['action'] as CardType[], text: '(このカードは使用しても効果はない) \n【常時】あなたが傘の開閉を行った時、このカードを手札から公開してもよい。そうした場合、 \nダスト→自オーラ：1\n', textZh: '（使用此牌没有任何效果）\n【常时】当你进行伞的开合操作时，你可以从手牌中展示此牌。若如此做，则：\n虚→1→自装', textZhG1: '（使用此牌没有任何效果）\n【常时】当你进行伞的开合操作时，你可以从手牌中展示此牌。若如此做，则虚（1）→自装', textKo: '(이 카드는 사용해도 효과가 없다) \n 【상시】당신이 우산의 개폐를 행했을 때, 이 카드를 손패에서 공개해도 좋다. 그럴 경우,\n 더스트→자신 오라：1', textEn: '(Nothing happens if you play this card.)\n\nForced: Whenever you open or close your umbrella, you may reveal this card from your hand and:\nShadow (1)→ Your Aura'}</v>
      </c>
      <c r="AO78" s="9" t="str">
        <f aca="false">IF($A78&lt;&gt;"", "    /** 《"&amp;$E78&amp;"》 */ export const "&amp;SUBSTITUTE(UPPER(IF(MID($A78, 3, 1)="-", RIGHT($A78,LEN($A78)-3), $A78)), "-", "_")&amp;": TCardId = '"&amp;$A78&amp;"';", "")</f>
        <v>    /** 《かさまわし》 */ export const YUKIHI_O_N_5: TCardId = '06-yukihi-o-n-5';</v>
      </c>
      <c r="AP78" s="10" t="str">
        <f aca="false">IF($A78&lt;&gt;"", "    | '"&amp;$A78&amp;"'", "")</f>
        <v>    | '06-yukihi-o-n-5'</v>
      </c>
    </row>
    <row r="79" customFormat="false" ht="12" hidden="false" customHeight="true" outlineLevel="0" collapsed="false">
      <c r="A79" s="1" t="s">
        <v>853</v>
      </c>
      <c r="B79" s="1" t="s">
        <v>796</v>
      </c>
      <c r="C79" s="1"/>
      <c r="D79" s="1"/>
      <c r="E79" s="1" t="s">
        <v>854</v>
      </c>
      <c r="F79" s="1"/>
      <c r="G79" s="5" t="s">
        <v>855</v>
      </c>
      <c r="H79" s="23" t="s">
        <v>856</v>
      </c>
      <c r="I79" s="5"/>
      <c r="J79" s="23" t="s">
        <v>857</v>
      </c>
      <c r="K79" s="24" t="s">
        <v>858</v>
      </c>
      <c r="L79" s="1"/>
      <c r="M79" s="1" t="s">
        <v>44</v>
      </c>
      <c r="N79" s="1"/>
      <c r="O79" s="1"/>
      <c r="P79" s="1"/>
      <c r="Q79" s="1"/>
      <c r="R79" s="1" t="s">
        <v>107</v>
      </c>
      <c r="S79" s="1" t="s">
        <v>133</v>
      </c>
      <c r="T79" s="1"/>
      <c r="U79" s="37"/>
      <c r="V79" s="1"/>
      <c r="W79" s="1"/>
      <c r="X79" s="1"/>
      <c r="Y79" s="1"/>
      <c r="Z79" s="1"/>
      <c r="AA79" s="1"/>
      <c r="AB79" s="3" t="s">
        <v>859</v>
      </c>
      <c r="AC79" s="3"/>
      <c r="AD79" s="11" t="s">
        <v>860</v>
      </c>
      <c r="AE79" s="3"/>
      <c r="AF79" s="27" t="s">
        <v>861</v>
      </c>
      <c r="AG79" s="13" t="s">
        <v>862</v>
      </c>
      <c r="AH79" s="42" t="s">
        <v>863</v>
      </c>
      <c r="AI79" s="1" t="s">
        <v>864</v>
      </c>
      <c r="AJ79" s="1" t="s">
        <v>865</v>
      </c>
      <c r="AK79" s="1" t="s">
        <v>866</v>
      </c>
      <c r="AL79" s="1" t="s">
        <v>867</v>
      </c>
      <c r="AM79" s="1" t="s">
        <v>868</v>
      </c>
      <c r="AN79" s="39" t="str">
        <f aca="false">IF( A79 = "", "", IF( ROW( ) &gt;= 3, ", ", "" ) &amp; "'" &amp; A79 &amp; "': {megami: '" &amp; B79 &amp; "'" &amp; IF( C79 &lt;&gt; "", ", anotherID: '" &amp; C79 &amp; "', replace: '" &amp; D79 &amp; "'", "" ) &amp; ", name: '" &amp; SUBSTITUTE( E79, "'", "\'" ) &amp; "', nameEn: '" &amp; SUBSTITUTE( K79, "'", "\'" ) &amp; "', nameZh: '" &amp; SUBSTITUTE( G79, "'", "\'" ) &amp; "', nameZhG1: '" &amp; SUBSTITUTE( H79, "'", "\'" )&amp; "', nameKo: '" &amp; SUBSTITUTE( J79, "'", "\'" ) &amp; "', ruby: '" &amp; F79 &amp; "', rubyEn: '" &amp; L79 &amp; "', baseType: '" &amp; VLOOKUP( M79, マスタ!$A$1:$B$99, 2, 0 ) &amp; "'" &amp; IF( N79 = "○", ", extra: true", "" ) &amp; IF( O79 &lt;&gt; "", ", extraFrom: '" &amp; O79 &amp; "'", "" ) &amp; IF( P79 &lt;&gt; "", ", exchangabaleTo: '" &amp; P79 &amp; "'", "" ) &amp; IF( Q79 = "○", ", poison: true", "" ) &amp; ", types: ['" &amp; VLOOKUP( R79, マスタ!$D$1:$E$99, 2, 0 ) &amp; "'" &amp; IF( S79 &lt;&gt; "", ", '" &amp; VLOOKUP( S79, マスタ!$D$1:$E$99, 2, 0 ) &amp; "'", "" ) &amp; "] as CardType[]" &amp; IF( T79 &lt;&gt; "", ", range: '" &amp; T79 &amp; "'" &amp; IF( U79 &lt;&gt; "", ", rangeOpened: '" &amp; U79 &amp; "'", "" ), "" ) &amp; IF( V79 &lt;&gt; "", ", damage: '" &amp; V79 &amp; "'" &amp; IF( OR( W79 &lt;&gt; "", AI79 &lt;&gt; "" ), ", damageOpened: '" &amp; W79 &amp; "'", "" ), "" ) &amp; IF( X79 &lt;&gt; "", ", capacity: '" &amp; X79 &amp; "'", "" ) &amp; IF( Y79 &lt;&gt; "", ", cost: '" &amp; Y79 &amp; "'", "" ) &amp; ", text: '" &amp; SUBSTITUTE( SUBSTITUTE( AB79, CHAR( 13 ), "" ), CHAR( 10 ), "\n" ) &amp; "', textZh: '" &amp; SUBSTITUTE( SUBSTITUTE( SUBSTITUTE( AD79, CHAR( 13 ), "" ), CHAR( 10 ), "\n" ), "'", "\'" ) &amp; "', textZhG1: '" &amp; SUBSTITUTE( SUBSTITUTE( SUBSTITUTE( AF79, CHAR( 13 ), "" ), CHAR( 10 ), "\n" ), "'", "\'" )&amp; "', textKo: '" &amp; SUBSTITUTE( SUBSTITUTE( SUBSTITUTE( AG79, CHAR( 13 ), "" ), CHAR( 10 ), "\n" ), "'", "\'" ) &amp; "', textEn: '" &amp; SUBSTITUTE( SUBSTITUTE( SUBSTITUTE( AH79, CHAR( 13 ), "" ), CHAR( 10 ), "\n" ), "'", "\'" ) &amp; "'" &amp; IF( OR( W79 &lt;&gt; "", AI79 &lt;&gt; "" ), ", textOpened: '" &amp; SUBSTITUTE( SUBSTITUTE( SUBSTITUTE( AI79, CHAR( 13 ), "" ), CHAR( 10 ), "\n" ), "'", "\'" ) &amp; "', textOpenedZh: '" &amp; SUBSTITUTE( SUBSTITUTE( SUBSTITUTE( AJ79, CHAR( 13 ), "" ), CHAR( 10 ), "\n" ), "'", "\'" )  &amp; "', textOpenedZhG1: '" &amp; SUBSTITUTE( SUBSTITUTE( SUBSTITUTE( AK79, CHAR( 13 ), "" ), CHAR( 10 ), "\n" ), "'", "\'" ) &amp; "', textOpenedKo: '" &amp; SUBSTITUTE( SUBSTITUTE( SUBSTITUTE( AL79, CHAR( 13 ), "" ), CHAR( 10 ), "\n" ), "'", "\'" ) &amp; "', textOpenedEn: '" &amp; SUBSTITUTE( SUBSTITUTE( SUBSTITUTE( AM79, CHAR( 13 ), "" ), CHAR( 10 ), "\n" ), "'", "\'" ) &amp; "'", "" ) &amp; IF( Z79 = "○", ", sealable: true", "" ) &amp; IF( AA79 = "○", ", removable: true", "" ) &amp; "}" )</f>
        <v>, '06-yukihi-o-n-6': {megami: 'yukihi', name: 'ひきあし / もぐりこみ', nameEn: 'Pull Back / Advance', nameZh: '撤步 / 潜进', nameZhG1: '闪回/潜进', nameKo: '뒷걸음질/파고들기', ruby: '', rubyEn: '', baseType: 'normal', types: ['action', 'reaction'] as CardType[], text: 'ダスト→間合：1 ', textZh: '虚→1→距', textZhG1: '虚（1）→距 \n', textKo: '더스트→간격：1', textEn: 'Shadow (1)→ Distance', textOpened: '間合→ダスト：1', textOpenedZh: '距→1→虚', textOpenedZhG1: '距（1）→虚', textOpenedKo: '간격→더스트：1', textOpenedEn: 'Distance (1)→ Shadow'}</v>
      </c>
      <c r="AO79" s="9" t="str">
        <f aca="false">IF($A79&lt;&gt;"", "    /** 《"&amp;$E79&amp;"》 */ export const "&amp;SUBSTITUTE(UPPER(IF(MID($A79, 3, 1)="-", RIGHT($A79,LEN($A79)-3), $A79)), "-", "_")&amp;": TCardId = '"&amp;$A79&amp;"';", "")</f>
        <v>    /** 《ひきあし / もぐりこみ》 */ export const YUKIHI_O_N_6: TCardId = '06-yukihi-o-n-6';</v>
      </c>
      <c r="AP79" s="10" t="str">
        <f aca="false">IF($A79&lt;&gt;"", "    | '"&amp;$A79&amp;"'", "")</f>
        <v>    | '06-yukihi-o-n-6'</v>
      </c>
    </row>
    <row r="80" customFormat="false" ht="12" hidden="false" customHeight="true" outlineLevel="0" collapsed="false">
      <c r="A80" s="1" t="s">
        <v>869</v>
      </c>
      <c r="B80" s="1" t="s">
        <v>796</v>
      </c>
      <c r="C80" s="1"/>
      <c r="D80" s="1"/>
      <c r="E80" s="1" t="s">
        <v>870</v>
      </c>
      <c r="F80" s="1"/>
      <c r="G80" s="5" t="s">
        <v>871</v>
      </c>
      <c r="H80" s="23" t="s">
        <v>871</v>
      </c>
      <c r="I80" s="5"/>
      <c r="J80" s="23" t="s">
        <v>872</v>
      </c>
      <c r="K80" s="24" t="s">
        <v>873</v>
      </c>
      <c r="L80" s="1"/>
      <c r="M80" s="1" t="s">
        <v>44</v>
      </c>
      <c r="N80" s="1"/>
      <c r="O80" s="1"/>
      <c r="P80" s="1"/>
      <c r="Q80" s="1"/>
      <c r="R80" s="1" t="s">
        <v>120</v>
      </c>
      <c r="S80" s="1"/>
      <c r="T80" s="1"/>
      <c r="U80" s="37"/>
      <c r="V80" s="1"/>
      <c r="W80" s="37"/>
      <c r="X80" s="1" t="s">
        <v>54</v>
      </c>
      <c r="Y80" s="1"/>
      <c r="Z80" s="1"/>
      <c r="AA80" s="1"/>
      <c r="AB80" s="3" t="s">
        <v>874</v>
      </c>
      <c r="AC80" s="3"/>
      <c r="AD80" s="11" t="s">
        <v>875</v>
      </c>
      <c r="AE80" s="3"/>
      <c r="AF80" s="27" t="s">
        <v>876</v>
      </c>
      <c r="AG80" s="13" t="s">
        <v>877</v>
      </c>
      <c r="AH80" s="22" t="s">
        <v>878</v>
      </c>
      <c r="AI80" s="1"/>
      <c r="AJ80" s="1"/>
      <c r="AK80" s="1"/>
      <c r="AL80" s="1"/>
      <c r="AM80" s="1"/>
      <c r="AN80" s="39" t="str">
        <f aca="false">IF( A80 = "", "", IF( ROW( ) &gt;= 3, ", ", "" ) &amp; "'" &amp; A80 &amp; "': {megami: '" &amp; B80 &amp; "'" &amp; IF( C80 &lt;&gt; "", ", anotherID: '" &amp; C80 &amp; "', replace: '" &amp; D80 &amp; "'", "" ) &amp; ", name: '" &amp; SUBSTITUTE( E80, "'", "\'" ) &amp; "', nameEn: '" &amp; SUBSTITUTE( K80, "'", "\'" ) &amp; "', nameZh: '" &amp; SUBSTITUTE( G80, "'", "\'" ) &amp; "', nameZhG1: '" &amp; SUBSTITUTE( H80, "'", "\'" )&amp; "', nameKo: '" &amp; SUBSTITUTE( J80, "'", "\'" ) &amp; "', ruby: '" &amp; F80 &amp; "', rubyEn: '" &amp; L80 &amp; "', baseType: '" &amp; VLOOKUP( M80, マスタ!$A$1:$B$99, 2, 0 ) &amp; "'" &amp; IF( N80 = "○", ", extra: true", "" ) &amp; IF( O80 &lt;&gt; "", ", extraFrom: '" &amp; O80 &amp; "'", "" ) &amp; IF( P80 &lt;&gt; "", ", exchangabaleTo: '" &amp; P80 &amp; "'", "" ) &amp; IF( Q80 = "○", ", poison: true", "" ) &amp; ", types: ['" &amp; VLOOKUP( R80, マスタ!$D$1:$E$99, 2, 0 ) &amp; "'" &amp; IF( S80 &lt;&gt; "", ", '" &amp; VLOOKUP( S80, マスタ!$D$1:$E$99, 2, 0 ) &amp; "'", "" ) &amp; "] as CardType[]" &amp; IF( T80 &lt;&gt; "", ", range: '" &amp; T80 &amp; "'" &amp; IF( U80 &lt;&gt; "", ", rangeOpened: '" &amp; U80 &amp; "'", "" ), "" ) &amp; IF( V80 &lt;&gt; "", ", damage: '" &amp; V80 &amp; "'" &amp; IF( OR( W80 &lt;&gt; "", AI80 &lt;&gt; "" ), ", damageOpened: '" &amp; W80 &amp; "'", "" ), "" ) &amp; IF( X80 &lt;&gt; "", ", capacity: '" &amp; X80 &amp; "'", "" ) &amp; IF( Y80 &lt;&gt; "", ", cost: '" &amp; Y80 &amp; "'", "" ) &amp; ", text: '" &amp; SUBSTITUTE( SUBSTITUTE( AB80, CHAR( 13 ), "" ), CHAR( 10 ), "\n" ) &amp; "', textZh: '" &amp; SUBSTITUTE( SUBSTITUTE( SUBSTITUTE( AD80, CHAR( 13 ), "" ), CHAR( 10 ), "\n" ), "'", "\'" ) &amp; "', textZhG1: '" &amp; SUBSTITUTE( SUBSTITUTE( SUBSTITUTE( AF80, CHAR( 13 ), "" ), CHAR( 10 ), "\n" ), "'", "\'" )&amp; "', textKo: '" &amp; SUBSTITUTE( SUBSTITUTE( SUBSTITUTE( AG80, CHAR( 13 ), "" ), CHAR( 10 ), "\n" ), "'", "\'" ) &amp; "', textEn: '" &amp; SUBSTITUTE( SUBSTITUTE( SUBSTITUTE( AH80, CHAR( 13 ), "" ), CHAR( 10 ), "\n" ), "'", "\'" ) &amp; "'" &amp; IF( OR( W80 &lt;&gt; "", AI80 &lt;&gt; "" ), ", textOpened: '" &amp; SUBSTITUTE( SUBSTITUTE( SUBSTITUTE( AI80, CHAR( 13 ), "" ), CHAR( 10 ), "\n" ), "'", "\'" ) &amp; "', textOpenedZh: '" &amp; SUBSTITUTE( SUBSTITUTE( SUBSTITUTE( AJ80, CHAR( 13 ), "" ), CHAR( 10 ), "\n" ), "'", "\'" )  &amp; "', textOpenedZhG1: '" &amp; SUBSTITUTE( SUBSTITUTE( SUBSTITUTE( AK80, CHAR( 13 ), "" ), CHAR( 10 ), "\n" ), "'", "\'" ) &amp; "', textOpenedKo: '" &amp; SUBSTITUTE( SUBSTITUTE( SUBSTITUTE( AL80, CHAR( 13 ), "" ), CHAR( 10 ), "\n" ), "'", "\'" ) &amp; "', textOpenedEn: '" &amp; SUBSTITUTE( SUBSTITUTE( SUBSTITUTE( AM80, CHAR( 13 ), "" ), CHAR( 10 ), "\n" ), "'", "\'" ) &amp; "'", "" ) &amp; IF( Z80 = "○", ", sealable: true", "" ) &amp; IF( AA80 = "○", ", removable: true", "" ) &amp; "}" )</f>
        <v>, '06-yukihi-o-n-7': {megami: 'yukihi', name: 'えんむすび', nameEn: 'Bind', nameZh: '结缘', nameZhG1: '结缘', nameKo: '인연 맺기', ruby: '', rubyEn: '', baseType: 'normal', types: ['enhance'] as CardType[], capacity: '2', text: '【展開時】間合→ダスト：1 \n【破棄時】ダスト→間合：1 \n【常時】あなたの傘が開いているならば、このカードの矢印(→)は逆になる。', textZh: '【展开时】距→1→虚 \n【破弃时】虚→1→距 \n【常时】若伞面处于开伞状态，则此牌效果中所有的箭头反向。', textZhG1: '【展开时】距（1）→虚 \n【破弃时】虚（1）→距 \n【常时】当伞面处于开伞状态时，此牌效果中所有的箭头反向。', textKo: '【전개시】간격→더스트：1 \n 【파기시】더스트→간격：1 \n 【상시】당신의 우산이 펴져있다면、이 카드의 화살표(→)는 반대가 된다.', textEn: 'Initialize:\nDistance (1)→ Shadow\n\nDisenchant:\nShadow (1)→ Distance\n\nForced: If your umbrella is open, the arrows on this card are reversed.'}</v>
      </c>
      <c r="AO80" s="9" t="str">
        <f aca="false">IF($A80&lt;&gt;"", "    /** 《"&amp;$E80&amp;"》 */ export const "&amp;SUBSTITUTE(UPPER(IF(MID($A80, 3, 1)="-", RIGHT($A80,LEN($A80)-3), $A80)), "-", "_")&amp;": TCardId = '"&amp;$A80&amp;"';", "")</f>
        <v>    /** 《えんむすび》 */ export const YUKIHI_O_N_7: TCardId = '06-yukihi-o-n-7';</v>
      </c>
      <c r="AP80" s="10" t="str">
        <f aca="false">IF($A80&lt;&gt;"", "    | '"&amp;$A80&amp;"'", "")</f>
        <v>    | '06-yukihi-o-n-7'</v>
      </c>
    </row>
    <row r="81" customFormat="false" ht="12" hidden="false" customHeight="true" outlineLevel="0" collapsed="false">
      <c r="A81" s="1" t="s">
        <v>879</v>
      </c>
      <c r="B81" s="1" t="s">
        <v>796</v>
      </c>
      <c r="C81" s="1"/>
      <c r="D81" s="1"/>
      <c r="E81" s="1" t="s">
        <v>880</v>
      </c>
      <c r="F81" s="1"/>
      <c r="G81" s="5" t="s">
        <v>881</v>
      </c>
      <c r="H81" s="23" t="s">
        <v>881</v>
      </c>
      <c r="I81" s="5"/>
      <c r="J81" s="23" t="s">
        <v>882</v>
      </c>
      <c r="K81" s="24" t="s">
        <v>883</v>
      </c>
      <c r="L81" s="1"/>
      <c r="M81" s="1" t="s">
        <v>157</v>
      </c>
      <c r="N81" s="1"/>
      <c r="O81" s="1"/>
      <c r="P81" s="1"/>
      <c r="Q81" s="1"/>
      <c r="R81" s="1" t="s">
        <v>45</v>
      </c>
      <c r="S81" s="1"/>
      <c r="T81" s="1" t="s">
        <v>236</v>
      </c>
      <c r="U81" s="37" t="s">
        <v>884</v>
      </c>
      <c r="V81" s="1" t="s">
        <v>47</v>
      </c>
      <c r="W81" s="37" t="s">
        <v>885</v>
      </c>
      <c r="X81" s="1"/>
      <c r="Y81" s="1" t="s">
        <v>54</v>
      </c>
      <c r="Z81" s="1"/>
      <c r="AA81" s="1"/>
      <c r="AB81" s="3"/>
      <c r="AC81" s="3"/>
      <c r="AD81" s="11"/>
      <c r="AE81" s="3"/>
      <c r="AF81" s="27" t="s">
        <v>886</v>
      </c>
      <c r="AG81" s="7"/>
      <c r="AH81" s="38"/>
      <c r="AI81" s="3" t="s">
        <v>887</v>
      </c>
      <c r="AJ81" s="3" t="s">
        <v>888</v>
      </c>
      <c r="AK81" s="3" t="s">
        <v>889</v>
      </c>
      <c r="AL81" s="3" t="s">
        <v>890</v>
      </c>
      <c r="AM81" s="3" t="s">
        <v>891</v>
      </c>
      <c r="AN81" s="39" t="str">
        <f aca="false">IF( A81 = "", "", IF( ROW( ) &gt;= 3, ", ", "" ) &amp; "'" &amp; A81 &amp; "': {megami: '" &amp; B81 &amp; "'" &amp; IF( C81 &lt;&gt; "", ", anotherID: '" &amp; C81 &amp; "', replace: '" &amp; D81 &amp; "'", "" ) &amp; ", name: '" &amp; SUBSTITUTE( E81, "'", "\'" ) &amp; "', nameEn: '" &amp; SUBSTITUTE( K81, "'", "\'" ) &amp; "', nameZh: '" &amp; SUBSTITUTE( G81, "'", "\'" ) &amp; "', nameZhG1: '" &amp; SUBSTITUTE( H81, "'", "\'" )&amp; "', nameKo: '" &amp; SUBSTITUTE( J81, "'", "\'" ) &amp; "', ruby: '" &amp; F81 &amp; "', rubyEn: '" &amp; L81 &amp; "', baseType: '" &amp; VLOOKUP( M81, マスタ!$A$1:$B$99, 2, 0 ) &amp; "'" &amp; IF( N81 = "○", ", extra: true", "" ) &amp; IF( O81 &lt;&gt; "", ", extraFrom: '" &amp; O81 &amp; "'", "" ) &amp; IF( P81 &lt;&gt; "", ", exchangabaleTo: '" &amp; P81 &amp; "'", "" ) &amp; IF( Q81 = "○", ", poison: true", "" ) &amp; ", types: ['" &amp; VLOOKUP( R81, マスタ!$D$1:$E$99, 2, 0 ) &amp; "'" &amp; IF( S81 &lt;&gt; "", ", '" &amp; VLOOKUP( S81, マスタ!$D$1:$E$99, 2, 0 ) &amp; "'", "" ) &amp; "] as CardType[]" &amp; IF( T81 &lt;&gt; "", ", range: '" &amp; T81 &amp; "'" &amp; IF( U81 &lt;&gt; "", ", rangeOpened: '" &amp; U81 &amp; "'", "" ), "" ) &amp; IF( V81 &lt;&gt; "", ", damage: '" &amp; V81 &amp; "'" &amp; IF( OR( W81 &lt;&gt; "", AI81 &lt;&gt; "" ), ", damageOpened: '" &amp; W81 &amp; "'", "" ), "" ) &amp; IF( X81 &lt;&gt; "", ", capacity: '" &amp; X81 &amp; "'", "" ) &amp; IF( Y81 &lt;&gt; "", ", cost: '" &amp; Y81 &amp; "'", "" ) &amp; ", text: '" &amp; SUBSTITUTE( SUBSTITUTE( AB81, CHAR( 13 ), "" ), CHAR( 10 ), "\n" ) &amp; "', textZh: '" &amp; SUBSTITUTE( SUBSTITUTE( SUBSTITUTE( AD81, CHAR( 13 ), "" ), CHAR( 10 ), "\n" ), "'", "\'" ) &amp; "', textZhG1: '" &amp; SUBSTITUTE( SUBSTITUTE( SUBSTITUTE( AF81, CHAR( 13 ), "" ), CHAR( 10 ), "\n" ), "'", "\'" )&amp; "', textKo: '" &amp; SUBSTITUTE( SUBSTITUTE( SUBSTITUTE( AG81, CHAR( 13 ), "" ), CHAR( 10 ), "\n" ), "'", "\'" ) &amp; "', textEn: '" &amp; SUBSTITUTE( SUBSTITUTE( SUBSTITUTE( AH81, CHAR( 13 ), "" ), CHAR( 10 ), "\n" ), "'", "\'" ) &amp; "'" &amp; IF( OR( W81 &lt;&gt; "", AI81 &lt;&gt; "" ), ", textOpened: '" &amp; SUBSTITUTE( SUBSTITUTE( SUBSTITUTE( AI81, CHAR( 13 ), "" ), CHAR( 10 ), "\n" ), "'", "\'" ) &amp; "', textOpenedZh: '" &amp; SUBSTITUTE( SUBSTITUTE( SUBSTITUTE( AJ81, CHAR( 13 ), "" ), CHAR( 10 ), "\n" ), "'", "\'" )  &amp; "', textOpenedZhG1: '" &amp; SUBSTITUTE( SUBSTITUTE( SUBSTITUTE( AK81, CHAR( 13 ), "" ), CHAR( 10 ), "\n" ), "'", "\'" ) &amp; "', textOpenedKo: '" &amp; SUBSTITUTE( SUBSTITUTE( SUBSTITUTE( AL81, CHAR( 13 ), "" ), CHAR( 10 ), "\n" ), "'", "\'" ) &amp; "', textOpenedEn: '" &amp; SUBSTITUTE( SUBSTITUTE( SUBSTITUTE( AM81, CHAR( 13 ), "" ), CHAR( 10 ), "\n" ), "'", "\'" ) &amp; "'", "" ) &amp; IF( Z81 = "○", ", sealable: true", "" ) &amp; IF( AA81 = "○", ", removable: true", "" ) &amp; "}" )</f>
        <v>, '06-yukihi-o-s-1': {megami: 'yukihi', name: 'はらりゆき', nameEn: 'Gentle Snow', nameZh: '纷扬如雪', nameZhG1: '纷扬如雪', nameKo: '부드러운 눈꽃', ruby: '', rubyEn: '', baseType: 'special', types: ['attack'] as CardType[], range: '3-5', rangeOpened: '0-1', damage: '3/1', damageOpened: '0/0', cost: '2', text: '', textZh: '', textZhG1: '无\n', textKo: '', textEn: '',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O81" s="9" t="str">
        <f aca="false">IF($A81&lt;&gt;"", "    /** 《"&amp;$E81&amp;"》 */ export const "&amp;SUBSTITUTE(UPPER(IF(MID($A81, 3, 1)="-", RIGHT($A81,LEN($A81)-3), $A81)), "-", "_")&amp;": TCardId = '"&amp;$A81&amp;"';", "")</f>
        <v>    /** 《はらりゆき》 */ export const YUKIHI_O_S_1: TCardId = '06-yukihi-o-s-1';</v>
      </c>
      <c r="AP81" s="10" t="str">
        <f aca="false">IF($A81&lt;&gt;"", "    | '"&amp;$A81&amp;"'", "")</f>
        <v>    | '06-yukihi-o-s-1'</v>
      </c>
    </row>
    <row r="82" customFormat="false" ht="12" hidden="false" customHeight="true" outlineLevel="0" collapsed="false">
      <c r="A82" s="1" t="s">
        <v>892</v>
      </c>
      <c r="B82" s="1" t="s">
        <v>796</v>
      </c>
      <c r="C82" s="1"/>
      <c r="D82" s="1"/>
      <c r="E82" s="1" t="s">
        <v>893</v>
      </c>
      <c r="F82" s="1"/>
      <c r="G82" s="5" t="s">
        <v>894</v>
      </c>
      <c r="H82" s="23" t="s">
        <v>894</v>
      </c>
      <c r="I82" s="5"/>
      <c r="J82" s="23" t="s">
        <v>895</v>
      </c>
      <c r="K82" s="24" t="s">
        <v>896</v>
      </c>
      <c r="L82" s="1"/>
      <c r="M82" s="1" t="s">
        <v>157</v>
      </c>
      <c r="N82" s="1"/>
      <c r="O82" s="1"/>
      <c r="P82" s="1"/>
      <c r="Q82" s="1"/>
      <c r="R82" s="1" t="s">
        <v>45</v>
      </c>
      <c r="S82" s="1"/>
      <c r="T82" s="1" t="s">
        <v>802</v>
      </c>
      <c r="U82" s="37" t="s">
        <v>473</v>
      </c>
      <c r="V82" s="1" t="s">
        <v>885</v>
      </c>
      <c r="W82" s="37" t="s">
        <v>897</v>
      </c>
      <c r="X82" s="1"/>
      <c r="Y82" s="1" t="s">
        <v>180</v>
      </c>
      <c r="Z82" s="1"/>
      <c r="AA82" s="1"/>
      <c r="AB82" s="3"/>
      <c r="AC82" s="3"/>
      <c r="AD82" s="11"/>
      <c r="AE82" s="3"/>
      <c r="AF82" s="27" t="s">
        <v>886</v>
      </c>
      <c r="AG82" s="7"/>
      <c r="AH82" s="38"/>
      <c r="AI82" s="1"/>
      <c r="AJ82" s="3"/>
      <c r="AK82" s="3" t="s">
        <v>898</v>
      </c>
      <c r="AL82" s="1"/>
      <c r="AM82" s="1"/>
      <c r="AN82" s="39" t="str">
        <f aca="false">IF( A82 = "", "", IF( ROW( ) &gt;= 3, ", ", "" ) &amp; "'" &amp; A82 &amp; "': {megami: '" &amp; B82 &amp; "'" &amp; IF( C82 &lt;&gt; "", ", anotherID: '" &amp; C82 &amp; "', replace: '" &amp; D82 &amp; "'", "" ) &amp; ", name: '" &amp; SUBSTITUTE( E82, "'", "\'" ) &amp; "', nameEn: '" &amp; SUBSTITUTE( K82, "'", "\'" ) &amp; "', nameZh: '" &amp; SUBSTITUTE( G82, "'", "\'" ) &amp; "', nameZhG1: '" &amp; SUBSTITUTE( H82, "'", "\'" )&amp; "', nameKo: '" &amp; SUBSTITUTE( J82, "'", "\'" ) &amp; "', ruby: '" &amp; F82 &amp; "', rubyEn: '" &amp; L82 &amp; "', baseType: '" &amp; VLOOKUP( M82, マスタ!$A$1:$B$99, 2, 0 ) &amp; "'" &amp; IF( N82 = "○", ", extra: true", "" ) &amp; IF( O82 &lt;&gt; "", ", extraFrom: '" &amp; O82 &amp; "'", "" ) &amp; IF( P82 &lt;&gt; "", ", exchangabaleTo: '" &amp; P82 &amp; "'", "" ) &amp; IF( Q82 = "○", ", poison: true", "" ) &amp; ", types: ['" &amp; VLOOKUP( R82, マスタ!$D$1:$E$99, 2, 0 ) &amp; "'" &amp; IF( S82 &lt;&gt; "", ", '" &amp; VLOOKUP( S82, マスタ!$D$1:$E$99, 2, 0 ) &amp; "'", "" ) &amp; "] as CardType[]" &amp; IF( T82 &lt;&gt; "", ", range: '" &amp; T82 &amp; "'" &amp; IF( U82 &lt;&gt; "", ", rangeOpened: '" &amp; U82 &amp; "'", "" ), "" ) &amp; IF( V82 &lt;&gt; "", ", damage: '" &amp; V82 &amp; "'" &amp; IF( OR( W82 &lt;&gt; "", AI82 &lt;&gt; "" ), ", damageOpened: '" &amp; W82 &amp; "'", "" ), "" ) &amp; IF( X82 &lt;&gt; "", ", capacity: '" &amp; X82 &amp; "'", "" ) &amp; IF( Y82 &lt;&gt; "", ", cost: '" &amp; Y82 &amp; "'", "" ) &amp; ", text: '" &amp; SUBSTITUTE( SUBSTITUTE( AB82, CHAR( 13 ), "" ), CHAR( 10 ), "\n" ) &amp; "', textZh: '" &amp; SUBSTITUTE( SUBSTITUTE( SUBSTITUTE( AD82, CHAR( 13 ), "" ), CHAR( 10 ), "\n" ), "'", "\'" ) &amp; "', textZhG1: '" &amp; SUBSTITUTE( SUBSTITUTE( SUBSTITUTE( AF82, CHAR( 13 ), "" ), CHAR( 10 ), "\n" ), "'", "\'" )&amp; "', textKo: '" &amp; SUBSTITUTE( SUBSTITUTE( SUBSTITUTE( AG82, CHAR( 13 ), "" ), CHAR( 10 ), "\n" ), "'", "\'" ) &amp; "', textEn: '" &amp; SUBSTITUTE( SUBSTITUTE( SUBSTITUTE( AH82, CHAR( 13 ), "" ), CHAR( 10 ), "\n" ), "'", "\'" ) &amp; "'" &amp; IF( OR( W82 &lt;&gt; "", AI82 &lt;&gt; "" ), ", textOpened: '" &amp; SUBSTITUTE( SUBSTITUTE( SUBSTITUTE( AI82, CHAR( 13 ), "" ), CHAR( 10 ), "\n" ), "'", "\'" ) &amp; "', textOpenedZh: '" &amp; SUBSTITUTE( SUBSTITUTE( SUBSTITUTE( AJ82, CHAR( 13 ), "" ), CHAR( 10 ), "\n" ), "'", "\'" )  &amp; "', textOpenedZhG1: '" &amp; SUBSTITUTE( SUBSTITUTE( SUBSTITUTE( AK82, CHAR( 13 ), "" ), CHAR( 10 ), "\n" ), "'", "\'" ) &amp; "', textOpenedKo: '" &amp; SUBSTITUTE( SUBSTITUTE( SUBSTITUTE( AL82, CHAR( 13 ), "" ), CHAR( 10 ), "\n" ), "'", "\'" ) &amp; "', textOpenedEn: '" &amp; SUBSTITUTE( SUBSTITUTE( SUBSTITUTE( AM82, CHAR( 13 ), "" ), CHAR( 10 ), "\n" ), "'", "\'" ) &amp; "'", "" ) &amp; IF( Z82 = "○", ", sealable: true", "" ) &amp; IF( AA82 = "○", ", removable: true", "" ) &amp; "}" )</f>
        <v>, '06-yukihi-o-s-2': {megami: 'yukihi', name: 'ゆらりび', nameEn: 'Swaying Flame', nameZh: '明灭如灯', nameZhG1: '明灭如灯', nameKo: '일렁이는 불꽃', ruby: '', rubyEn: '', baseType: 'special', types: ['attack'] as CardType[], range: '4-6', rangeOpened: '0', damage: '0/0', damageOpened: '4/5', cost: '5', text: '', textZh: '', textZhG1: '无\n', textKo: '', textEn: '', textOpened: '', textOpenedZh: '', textOpenedZhG1: '无', textOpenedKo: '', textOpenedEn: ''}</v>
      </c>
      <c r="AO82" s="9" t="str">
        <f aca="false">IF($A82&lt;&gt;"", "    /** 《"&amp;$E82&amp;"》 */ export const "&amp;SUBSTITUTE(UPPER(IF(MID($A82, 3, 1)="-", RIGHT($A82,LEN($A82)-3), $A82)), "-", "_")&amp;": TCardId = '"&amp;$A82&amp;"';", "")</f>
        <v>    /** 《ゆらりび》 */ export const YUKIHI_O_S_2: TCardId = '06-yukihi-o-s-2';</v>
      </c>
      <c r="AP82" s="10" t="str">
        <f aca="false">IF($A82&lt;&gt;"", "    | '"&amp;$A82&amp;"'", "")</f>
        <v>    | '06-yukihi-o-s-2'</v>
      </c>
    </row>
    <row r="83" customFormat="false" ht="12" hidden="false" customHeight="true" outlineLevel="0" collapsed="false">
      <c r="A83" s="1" t="s">
        <v>899</v>
      </c>
      <c r="B83" s="1" t="s">
        <v>796</v>
      </c>
      <c r="C83" s="1"/>
      <c r="D83" s="1"/>
      <c r="E83" s="1" t="s">
        <v>900</v>
      </c>
      <c r="F83" s="1"/>
      <c r="G83" s="5" t="s">
        <v>901</v>
      </c>
      <c r="H83" s="23" t="s">
        <v>902</v>
      </c>
      <c r="I83" s="5"/>
      <c r="J83" s="23" t="s">
        <v>903</v>
      </c>
      <c r="K83" s="24" t="s">
        <v>904</v>
      </c>
      <c r="L83" s="1"/>
      <c r="M83" s="1" t="s">
        <v>157</v>
      </c>
      <c r="N83" s="1"/>
      <c r="O83" s="1"/>
      <c r="P83" s="1"/>
      <c r="Q83" s="1"/>
      <c r="R83" s="1" t="s">
        <v>120</v>
      </c>
      <c r="S83" s="1" t="s">
        <v>92</v>
      </c>
      <c r="T83" s="1"/>
      <c r="U83" s="37"/>
      <c r="V83" s="1"/>
      <c r="W83" s="37"/>
      <c r="X83" s="1" t="s">
        <v>159</v>
      </c>
      <c r="Y83" s="1" t="s">
        <v>67</v>
      </c>
      <c r="Z83" s="1"/>
      <c r="AA83" s="1"/>
      <c r="AB83" s="3" t="s">
        <v>905</v>
      </c>
      <c r="AC83" s="3"/>
      <c r="AD83" s="11" t="s">
        <v>906</v>
      </c>
      <c r="AE83" s="3"/>
      <c r="AF83" s="36" t="s">
        <v>906</v>
      </c>
      <c r="AG83" s="13" t="s">
        <v>907</v>
      </c>
      <c r="AH83" s="18" t="s">
        <v>908</v>
      </c>
      <c r="AI83" s="1"/>
      <c r="AJ83" s="1"/>
      <c r="AK83" s="1"/>
      <c r="AL83" s="1"/>
      <c r="AM83" s="1"/>
      <c r="AN83" s="39" t="str">
        <f aca="false">IF( A83 = "", "", IF( ROW( ) &gt;= 3, ", ", "" ) &amp; "'" &amp; A83 &amp; "': {megami: '" &amp; B83 &amp; "'" &amp; IF( C83 &lt;&gt; "", ", anotherID: '" &amp; C83 &amp; "', replace: '" &amp; D83 &amp; "'", "" ) &amp; ", name: '" &amp; SUBSTITUTE( E83, "'", "\'" ) &amp; "', nameEn: '" &amp; SUBSTITUTE( K83, "'", "\'" ) &amp; "', nameZh: '" &amp; SUBSTITUTE( G83, "'", "\'" ) &amp; "', nameZhG1: '" &amp; SUBSTITUTE( H83, "'", "\'" )&amp; "', nameKo: '" &amp; SUBSTITUTE( J83, "'", "\'" ) &amp; "', ruby: '" &amp; F83 &amp; "', rubyEn: '" &amp; L83 &amp; "', baseType: '" &amp; VLOOKUP( M83, マスタ!$A$1:$B$99, 2, 0 ) &amp; "'" &amp; IF( N83 = "○", ", extra: true", "" ) &amp; IF( O83 &lt;&gt; "", ", extraFrom: '" &amp; O83 &amp; "'", "" ) &amp; IF( P83 &lt;&gt; "", ", exchangabaleTo: '" &amp; P83 &amp; "'", "" ) &amp; IF( Q83 = "○", ", poison: true", "" ) &amp; ", types: ['" &amp; VLOOKUP( R83, マスタ!$D$1:$E$99, 2, 0 ) &amp; "'" &amp; IF( S83 &lt;&gt; "", ", '" &amp; VLOOKUP( S83, マスタ!$D$1:$E$99, 2, 0 ) &amp; "'", "" ) &amp; "] as CardType[]" &amp; IF( T83 &lt;&gt; "", ", range: '" &amp; T83 &amp; "'" &amp; IF( U83 &lt;&gt; "", ", rangeOpened: '" &amp; U83 &amp; "'", "" ), "" ) &amp; IF( V83 &lt;&gt; "", ", damage: '" &amp; V83 &amp; "'" &amp; IF( OR( W83 &lt;&gt; "", AI83 &lt;&gt; "" ), ", damageOpened: '" &amp; W83 &amp; "'", "" ), "" ) &amp; IF( X83 &lt;&gt; "", ", capacity: '" &amp; X83 &amp; "'", "" ) &amp; IF( Y83 &lt;&gt; "", ", cost: '" &amp; Y83 &amp; "'", "" ) &amp; ", text: '" &amp; SUBSTITUTE( SUBSTITUTE( AB83, CHAR( 13 ), "" ), CHAR( 10 ), "\n" ) &amp; "', textZh: '" &amp; SUBSTITUTE( SUBSTITUTE( SUBSTITUTE( AD83, CHAR( 13 ), "" ), CHAR( 10 ), "\n" ), "'", "\'" ) &amp; "', textZhG1: '" &amp; SUBSTITUTE( SUBSTITUTE( SUBSTITUTE( AF83, CHAR( 13 ), "" ), CHAR( 10 ), "\n" ), "'", "\'" )&amp; "', textKo: '" &amp; SUBSTITUTE( SUBSTITUTE( SUBSTITUTE( AG83, CHAR( 13 ), "" ), CHAR( 10 ), "\n" ), "'", "\'" ) &amp; "', textEn: '" &amp; SUBSTITUTE( SUBSTITUTE( SUBSTITUTE( AH83, CHAR( 13 ), "" ), CHAR( 10 ), "\n" ), "'", "\'" ) &amp; "'" &amp; IF( OR( W83 &lt;&gt; "", AI83 &lt;&gt; "" ), ", textOpened: '" &amp; SUBSTITUTE( SUBSTITUTE( SUBSTITUTE( AI83, CHAR( 13 ), "" ), CHAR( 10 ), "\n" ), "'", "\'" ) &amp; "', textOpenedZh: '" &amp; SUBSTITUTE( SUBSTITUTE( SUBSTITUTE( AJ83, CHAR( 13 ), "" ), CHAR( 10 ), "\n" ), "'", "\'" )  &amp; "', textOpenedZhG1: '" &amp; SUBSTITUTE( SUBSTITUTE( SUBSTITUTE( AK83, CHAR( 13 ), "" ), CHAR( 10 ), "\n" ), "'", "\'" ) &amp; "', textOpenedKo: '" &amp; SUBSTITUTE( SUBSTITUTE( SUBSTITUTE( AL83, CHAR( 13 ), "" ), CHAR( 10 ), "\n" ), "'", "\'" ) &amp; "', textOpenedEn: '" &amp; SUBSTITUTE( SUBSTITUTE( SUBSTITUTE( AM83, CHAR( 13 ), "" ), CHAR( 10 ), "\n" ), "'", "\'" ) &amp; "'", "" ) &amp; IF( Z83 = "○", ", sealable: true", "" ) &amp; IF( AA83 = "○", ", removable: true", "" ) &amp; "}" )</f>
        <v>, '06-yukihi-o-s-3': {megami: 'yukihi', name: 'どろりうら', nameEn: 'Soft Heart', nameZh: '交融其心', nameZhG1: '无常其心', nameKo: '물컹이는 마음', ruby: '', rubyEn: '', baseType: 'special', types: ['enhance', 'fullpower'] as CardType[], capacity: '7', cost: '3', text: '【展開中】あなたのユキヒの《攻撃》は傘を開いた状態と傘を閉じた状態両方の適正距離を持つ。', textZh: '【展开中】你的雪灯的《攻击》牌攻击距离改为开伞时与闭伞时攻击距离的叠加。', textZhG1: '【展开中】你的雪灯的《攻击》牌攻击距离改为开伞时与闭伞时攻击距离的叠加。', textKo: '【전개중】당신의 유키히의《공격》은 우산을 연 상태와 우산을 닫은 상태 양방의 적정거리를 가진다.', textEn: 'Ongoing: The Range of your attacks from Yukihi\'s cards are their Open and Closed Ranges combined.'}</v>
      </c>
      <c r="AO83" s="9" t="str">
        <f aca="false">IF($A83&lt;&gt;"", "    /** 《"&amp;$E83&amp;"》 */ export const "&amp;SUBSTITUTE(UPPER(IF(MID($A83, 3, 1)="-", RIGHT($A83,LEN($A83)-3), $A83)), "-", "_")&amp;": TCardId = '"&amp;$A83&amp;"';", "")</f>
        <v>    /** 《どろりうら》 */ export const YUKIHI_O_S_3: TCardId = '06-yukihi-o-s-3';</v>
      </c>
      <c r="AP83" s="10" t="str">
        <f aca="false">IF($A83&lt;&gt;"", "    | '"&amp;$A83&amp;"'", "")</f>
        <v>    | '06-yukihi-o-s-3'</v>
      </c>
    </row>
    <row r="84" customFormat="false" ht="12" hidden="false" customHeight="true" outlineLevel="0" collapsed="false">
      <c r="A84" s="1" t="s">
        <v>909</v>
      </c>
      <c r="B84" s="1" t="s">
        <v>796</v>
      </c>
      <c r="C84" s="1"/>
      <c r="D84" s="1"/>
      <c r="E84" s="1" t="s">
        <v>910</v>
      </c>
      <c r="F84" s="1"/>
      <c r="G84" s="5" t="s">
        <v>911</v>
      </c>
      <c r="H84" s="23" t="s">
        <v>911</v>
      </c>
      <c r="I84" s="5"/>
      <c r="J84" s="23" t="s">
        <v>912</v>
      </c>
      <c r="K84" s="24" t="s">
        <v>913</v>
      </c>
      <c r="L84" s="1"/>
      <c r="M84" s="1" t="s">
        <v>157</v>
      </c>
      <c r="N84" s="1"/>
      <c r="O84" s="1"/>
      <c r="P84" s="1"/>
      <c r="Q84" s="1"/>
      <c r="R84" s="1" t="s">
        <v>107</v>
      </c>
      <c r="S84" s="1" t="s">
        <v>133</v>
      </c>
      <c r="T84" s="1"/>
      <c r="U84" s="37"/>
      <c r="V84" s="1"/>
      <c r="W84" s="37"/>
      <c r="X84" s="1"/>
      <c r="Y84" s="1" t="s">
        <v>282</v>
      </c>
      <c r="Z84" s="1"/>
      <c r="AA84" s="1"/>
      <c r="AB84" s="3" t="s">
        <v>914</v>
      </c>
      <c r="AC84" s="3"/>
      <c r="AD84" s="11" t="s">
        <v>915</v>
      </c>
      <c r="AE84" s="3"/>
      <c r="AF84" s="27" t="s">
        <v>916</v>
      </c>
      <c r="AG84" s="13" t="s">
        <v>917</v>
      </c>
      <c r="AH84" s="45" t="s">
        <v>918</v>
      </c>
      <c r="AI84" s="1"/>
      <c r="AJ84" s="1"/>
      <c r="AK84" s="1"/>
      <c r="AL84" s="1"/>
      <c r="AM84" s="1"/>
      <c r="AN84" s="39" t="str">
        <f aca="false">IF( A84 = "", "", IF( ROW( ) &gt;= 3, ", ", "" ) &amp; "'" &amp; A84 &amp; "': {megami: '" &amp; B84 &amp; "'" &amp; IF( C84 &lt;&gt; "", ", anotherID: '" &amp; C84 &amp; "', replace: '" &amp; D84 &amp; "'", "" ) &amp; ", name: '" &amp; SUBSTITUTE( E84, "'", "\'" ) &amp; "', nameEn: '" &amp; SUBSTITUTE( K84, "'", "\'" ) &amp; "', nameZh: '" &amp; SUBSTITUTE( G84, "'", "\'" ) &amp; "', nameZhG1: '" &amp; SUBSTITUTE( H84, "'", "\'" )&amp; "', nameKo: '" &amp; SUBSTITUTE( J84, "'", "\'" ) &amp; "', ruby: '" &amp; F84 &amp; "', rubyEn: '" &amp; L84 &amp; "', baseType: '" &amp; VLOOKUP( M84, マスタ!$A$1:$B$99, 2, 0 ) &amp; "'" &amp; IF( N84 = "○", ", extra: true", "" ) &amp; IF( O84 &lt;&gt; "", ", extraFrom: '" &amp; O84 &amp; "'", "" ) &amp; IF( P84 &lt;&gt; "", ", exchangabaleTo: '" &amp; P84 &amp; "'", "" ) &amp; IF( Q84 = "○", ", poison: true", "" ) &amp; ", types: ['" &amp; VLOOKUP( R84, マスタ!$D$1:$E$99, 2, 0 ) &amp; "'" &amp; IF( S84 &lt;&gt; "", ", '" &amp; VLOOKUP( S84, マスタ!$D$1:$E$99, 2, 0 ) &amp; "'", "" ) &amp; "] as CardType[]" &amp; IF( T84 &lt;&gt; "", ", range: '" &amp; T84 &amp; "'" &amp; IF( U84 &lt;&gt; "", ", rangeOpened: '" &amp; U84 &amp; "'", "" ), "" ) &amp; IF( V84 &lt;&gt; "", ", damage: '" &amp; V84 &amp; "'" &amp; IF( OR( W84 &lt;&gt; "", AI84 &lt;&gt; "" ), ", damageOpened: '" &amp; W84 &amp; "'", "" ), "" ) &amp; IF( X84 &lt;&gt; "", ", capacity: '" &amp; X84 &amp; "'", "" ) &amp; IF( Y84 &lt;&gt; "", ", cost: '" &amp; Y84 &amp; "'", "" ) &amp; ", text: '" &amp; SUBSTITUTE( SUBSTITUTE( AB84, CHAR( 13 ), "" ), CHAR( 10 ), "\n" ) &amp; "', textZh: '" &amp; SUBSTITUTE( SUBSTITUTE( SUBSTITUTE( AD84, CHAR( 13 ), "" ), CHAR( 10 ), "\n" ), "'", "\'" ) &amp; "', textZhG1: '" &amp; SUBSTITUTE( SUBSTITUTE( SUBSTITUTE( AF84, CHAR( 13 ), "" ), CHAR( 10 ), "\n" ), "'", "\'" )&amp; "', textKo: '" &amp; SUBSTITUTE( SUBSTITUTE( SUBSTITUTE( AG84, CHAR( 13 ), "" ), CHAR( 10 ), "\n" ), "'", "\'" ) &amp; "', textEn: '" &amp; SUBSTITUTE( SUBSTITUTE( SUBSTITUTE( AH84, CHAR( 13 ), "" ), CHAR( 10 ), "\n" ), "'", "\'" ) &amp; "'" &amp; IF( OR( W84 &lt;&gt; "", AI84 &lt;&gt; "" ), ", textOpened: '" &amp; SUBSTITUTE( SUBSTITUTE( SUBSTITUTE( AI84, CHAR( 13 ), "" ), CHAR( 10 ), "\n" ), "'", "\'" ) &amp; "', textOpenedZh: '" &amp; SUBSTITUTE( SUBSTITUTE( SUBSTITUTE( AJ84, CHAR( 13 ), "" ), CHAR( 10 ), "\n" ), "'", "\'" )  &amp; "', textOpenedZhG1: '" &amp; SUBSTITUTE( SUBSTITUTE( SUBSTITUTE( AK84, CHAR( 13 ), "" ), CHAR( 10 ), "\n" ), "'", "\'" ) &amp; "', textOpenedKo: '" &amp; SUBSTITUTE( SUBSTITUTE( SUBSTITUTE( AL84, CHAR( 13 ), "" ), CHAR( 10 ), "\n" ), "'", "\'" ) &amp; "', textOpenedEn: '" &amp; SUBSTITUTE( SUBSTITUTE( SUBSTITUTE( AM84, CHAR( 13 ), "" ), CHAR( 10 ), "\n" ), "'", "\'" ) &amp; "'", "" ) &amp; IF( Z84 = "○", ", sealable: true", "" ) &amp; IF( AA84 = "○", ", removable: true", "" ) &amp; "}" )</f>
        <v>, '06-yukihi-o-s-4': {megami: 'yukihi', name: 'くるりみ', nameEn: 'Abrupt Transformation', nameZh: '复返其身', nameZhG1: '复返其身', nameKo: '변모하는 얼굴', ruby: '', rubyEn: '', baseType: 'special', types: ['action', 'reaction'] as CardType[], cost: '1', text: '傘の開閉を行う。 \nダスト→自オーラ：1', textZh: '进行一次伞的开合操作。\n虚→1→自装', textZhG1: '进行一次伞的开合操作。\n虚（1）→自装', textKo: '우산의 개폐를 행한다. \n 더스트→자신 오라：1', textEn: 'Open or close your umbrella.\n\nShadow (1)→ Your Aura'}</v>
      </c>
      <c r="AO84" s="9" t="str">
        <f aca="false">IF($A84&lt;&gt;"", "    /** 《"&amp;$E84&amp;"》 */ export const "&amp;SUBSTITUTE(UPPER(IF(MID($A84, 3, 1)="-", RIGHT($A84,LEN($A84)-3), $A84)), "-", "_")&amp;": TCardId = '"&amp;$A84&amp;"';", "")</f>
        <v>    /** 《くるりみ》 */ export const YUKIHI_O_S_4: TCardId = '06-yukihi-o-s-4';</v>
      </c>
      <c r="AP84" s="10" t="str">
        <f aca="false">IF($A84&lt;&gt;"", "    | '"&amp;$A84&amp;"'", "")</f>
        <v>    | '06-yukihi-o-s-4'</v>
      </c>
    </row>
    <row r="85" customFormat="false" ht="12" hidden="false" customHeight="true" outlineLevel="0" collapsed="false">
      <c r="A85" s="1"/>
      <c r="B85" s="1"/>
      <c r="C85" s="1"/>
      <c r="D85" s="1"/>
      <c r="E85" s="1"/>
      <c r="F85" s="1"/>
      <c r="G85" s="5"/>
      <c r="H85" s="6"/>
      <c r="I85" s="5"/>
      <c r="J85" s="6"/>
      <c r="K85" s="6"/>
      <c r="L85" s="1"/>
      <c r="M85" s="1"/>
      <c r="N85" s="1"/>
      <c r="O85" s="1"/>
      <c r="P85" s="1"/>
      <c r="Q85" s="1"/>
      <c r="R85" s="1"/>
      <c r="S85" s="1"/>
      <c r="T85" s="1"/>
      <c r="U85" s="2"/>
      <c r="V85" s="1"/>
      <c r="W85" s="2"/>
      <c r="X85" s="1"/>
      <c r="Y85" s="1"/>
      <c r="Z85" s="1"/>
      <c r="AA85" s="1"/>
      <c r="AB85" s="3"/>
      <c r="AC85" s="3"/>
      <c r="AD85" s="11"/>
      <c r="AE85" s="3"/>
      <c r="AF85" s="12"/>
      <c r="AG85" s="7"/>
      <c r="AH85" s="3"/>
      <c r="AI85" s="2"/>
      <c r="AJ85" s="2"/>
      <c r="AK85" s="2"/>
      <c r="AL85" s="2"/>
      <c r="AM85" s="2"/>
      <c r="AN85" s="8" t="str">
        <f aca="false">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'"&amp;VLOOKUP(M85,マスタ!$A$1:$B$99,2,0)&amp;"'"&amp;IF(N85="○",", extra: true","")&amp;IF(O85&lt;&gt;"",", extraFrom: '"&amp;O85&amp;"'","")&amp;IF(P85&lt;&gt;"",", exchangableTo: '"&amp;P85&amp;"'","")&amp;IF(Q85="○",", poison: true","")&amp;IF(R85&lt;&gt;"", ", type: '"&amp;VLOOKUP(R85,マスタ!$D$1:$E$99,2,0)&amp;"'", "")&amp;IF(S85&lt;&gt;"",", subType: '"&amp;VLOOKUP(S85,マスタ!$D$1:$E$99,2,0)&amp;"'","")&amp;IF(T85&lt;&gt;"",",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c r="AO85" s="9" t="str">
        <f aca="false">IF($A85&lt;&gt;"", "    /** 《"&amp;$E85&amp;"》 */ export const "&amp;SUBSTITUTE(UPPER(IF(MID($A85, 3, 1)="-", RIGHT($A85,LEN($A85)-3), $A85)), "-", "_")&amp;": TCardId = '"&amp;$A85&amp;"';", "")</f>
        <v/>
      </c>
      <c r="AP85" s="10" t="str">
        <f aca="false">IF($A85&lt;&gt;"", "    | '"&amp;$A85&amp;"'", "")</f>
        <v/>
      </c>
    </row>
    <row r="86" customFormat="false" ht="12" hidden="false" customHeight="true" outlineLevel="0" collapsed="false">
      <c r="A86" s="1" t="s">
        <v>919</v>
      </c>
      <c r="B86" s="1" t="s">
        <v>920</v>
      </c>
      <c r="C86" s="1"/>
      <c r="D86" s="1"/>
      <c r="E86" s="1" t="s">
        <v>921</v>
      </c>
      <c r="F86" s="1" t="s">
        <v>922</v>
      </c>
      <c r="G86" s="5" t="s">
        <v>923</v>
      </c>
      <c r="H86" s="23" t="s">
        <v>924</v>
      </c>
      <c r="I86" s="5"/>
      <c r="J86" s="23" t="s">
        <v>925</v>
      </c>
      <c r="K86" s="24" t="s">
        <v>926</v>
      </c>
      <c r="L86" s="1"/>
      <c r="M86" s="1" t="s">
        <v>44</v>
      </c>
      <c r="N86" s="1"/>
      <c r="O86" s="1"/>
      <c r="P86" s="1"/>
      <c r="Q86" s="1"/>
      <c r="R86" s="1" t="s">
        <v>45</v>
      </c>
      <c r="S86" s="1"/>
      <c r="T86" s="1" t="s">
        <v>927</v>
      </c>
      <c r="U86" s="2"/>
      <c r="V86" s="1" t="s">
        <v>167</v>
      </c>
      <c r="W86" s="2"/>
      <c r="X86" s="1"/>
      <c r="Y86" s="1"/>
      <c r="Z86" s="1"/>
      <c r="AA86" s="1"/>
      <c r="AB86" s="1" t="s">
        <v>928</v>
      </c>
      <c r="AC86" s="1"/>
      <c r="AD86" s="11" t="s">
        <v>929</v>
      </c>
      <c r="AE86" s="1"/>
      <c r="AF86" s="6" t="s">
        <v>930</v>
      </c>
      <c r="AG86" s="13" t="s">
        <v>931</v>
      </c>
      <c r="AH86" s="46" t="s">
        <v>932</v>
      </c>
      <c r="AI86" s="2"/>
      <c r="AJ86" s="2"/>
      <c r="AK86" s="2"/>
      <c r="AL86" s="2"/>
      <c r="AM86" s="2"/>
      <c r="AN86" s="8" t="str">
        <f aca="false">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'"&amp;VLOOKUP(M86,マスタ!$A$1:$B$99,2,0)&amp;"'"&amp;IF(N86="○",", extra: true","")&amp;IF(O86&lt;&gt;"",", extraFrom: '"&amp;O86&amp;"'","")&amp;IF(P86&lt;&gt;"",", exchangableTo: '"&amp;P86&amp;"'","")&amp;IF(Q86="○",", poison: true","")&amp;IF(R86&lt;&gt;"", ", type: '"&amp;VLOOKUP(R86,マスタ!$D$1:$E$99,2,0)&amp;"'", "")&amp;IF(S86&lt;&gt;"",", subType: '"&amp;VLOOKUP(S86,マスタ!$D$1:$E$99,2,0)&amp;"'","")&amp;IF(T86&lt;&gt;"",",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'07-shinra-o-n-1': {megami: 'shinra', name: '立論', nameEn: 'Argue', nameZh: '立证', nameZhG1: '立论', nameKo: '입론', ruby: 'りつろん', rubyEn: '', baseType: 'normal', type: 'attack', range: '2-7', damage: '2/-', text: '【常時】相手の山札に2枚以上のカードがあるならば、この《攻撃》はダメージを与える代わりに山札の上から2枚を伏せ札にする。', textZh: '【常时】若对手牌库的牌张数大于等于2，以盖伏对手牌库顶的2张牌来代替此《攻击》造成的伤害。', textZhG1: '【常时】若对手牌库的牌张数大于2，则防止此《攻击》将造成的伤害。每以此法防止1点伤害，便盖伏对手牌库顶的一张牌。', textKo: '【상시】상대의 패산에 2장 이상 카드가 있다면, 이 《공격》은 대미지를 주는 대신 패산의 위에서 2장을 덮임패로 한다.', textEn: 'Forced: If your opponent\'s deck has 2 or more cards, this attack puts the top 2 cards of your opponent\'s deck into their discard pile instead of dealing damage.'}</v>
      </c>
      <c r="AO86" s="9" t="str">
        <f aca="false">IF($A86&lt;&gt;"", "    /** 《"&amp;$E86&amp;"》 */ export const "&amp;SUBSTITUTE(UPPER(IF(MID($A86, 3, 1)="-", RIGHT($A86,LEN($A86)-3), $A86)), "-", "_")&amp;": TCardId = '"&amp;$A86&amp;"';", "")</f>
        <v>    /** 《立論》 */ export const SHINRA_O_N_1: TCardId = '07-shinra-o-n-1';</v>
      </c>
      <c r="AP86" s="10" t="str">
        <f aca="false">IF($A86&lt;&gt;"", "    | '"&amp;$A86&amp;"'", "")</f>
        <v>    | '07-shinra-o-n-1'</v>
      </c>
    </row>
    <row r="87" customFormat="false" ht="12" hidden="false" customHeight="true" outlineLevel="0" collapsed="false">
      <c r="A87" s="1" t="s">
        <v>933</v>
      </c>
      <c r="B87" s="1" t="s">
        <v>920</v>
      </c>
      <c r="C87" s="1"/>
      <c r="D87" s="1"/>
      <c r="E87" s="1" t="s">
        <v>934</v>
      </c>
      <c r="F87" s="1" t="s">
        <v>935</v>
      </c>
      <c r="G87" s="5" t="s">
        <v>936</v>
      </c>
      <c r="H87" s="23" t="s">
        <v>937</v>
      </c>
      <c r="I87" s="5"/>
      <c r="J87" s="23" t="s">
        <v>938</v>
      </c>
      <c r="K87" s="47" t="s">
        <v>939</v>
      </c>
      <c r="L87" s="1"/>
      <c r="M87" s="1" t="s">
        <v>44</v>
      </c>
      <c r="N87" s="1"/>
      <c r="O87" s="1"/>
      <c r="P87" s="1"/>
      <c r="Q87" s="1"/>
      <c r="R87" s="1" t="s">
        <v>45</v>
      </c>
      <c r="S87" s="1" t="s">
        <v>133</v>
      </c>
      <c r="T87" s="1" t="s">
        <v>927</v>
      </c>
      <c r="U87" s="2"/>
      <c r="V87" s="1" t="s">
        <v>940</v>
      </c>
      <c r="W87" s="2"/>
      <c r="X87" s="1"/>
      <c r="Y87" s="1"/>
      <c r="Z87" s="1"/>
      <c r="AA87" s="1"/>
      <c r="AB87" s="3" t="s">
        <v>941</v>
      </c>
      <c r="AC87" s="3"/>
      <c r="AD87" s="11" t="s">
        <v>942</v>
      </c>
      <c r="AE87" s="3"/>
      <c r="AF87" s="27" t="s">
        <v>943</v>
      </c>
      <c r="AG87" s="13" t="s">
        <v>944</v>
      </c>
      <c r="AH87" s="22" t="s">
        <v>945</v>
      </c>
      <c r="AI87" s="2"/>
      <c r="AJ87" s="2"/>
      <c r="AK87" s="2"/>
      <c r="AL87" s="2"/>
      <c r="AM87" s="2"/>
      <c r="AN87" s="8" t="str">
        <f aca="false">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'"&amp;VLOOKUP(M87,マスタ!$A$1:$B$99,2,0)&amp;"'"&amp;IF(N87="○",", extra: true","")&amp;IF(O87&lt;&gt;"",", extraFrom: '"&amp;O87&amp;"'","")&amp;IF(P87&lt;&gt;"",", exchangableTo: '"&amp;P87&amp;"'","")&amp;IF(Q87="○",", poison: true","")&amp;IF(R87&lt;&gt;"", ", type: '"&amp;VLOOKUP(R87,マスタ!$D$1:$E$99,2,0)&amp;"'", "")&amp;IF(S87&lt;&gt;"",", subType: '"&amp;VLOOKUP(S87,マスタ!$D$1:$E$99,2,0)&amp;"'","")&amp;IF(T87&lt;&gt;"",",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'07-shinra-o-n-2': {megami: 'shinra', name: '反論', nameEn: 'Protest', nameZh: '反驳', nameZhG1: '反论', nameKo: '반론', ruby: 'はんろん', rubyEn: '', baseType: 'normal', type: 'attack', subType: 'reaction', range: '2-7', damage: '1/-', text: '【攻撃後】対応した切札でなく、オーラへのダメージが3以上である《攻撃》のダメージを打ち消す。 \n【攻撃後】相手はカードを1枚引く。', textZh: '【攻击后】若被对应的《攻击》非王牌且对装伤害大于等于3，则打消其将造成的所有伤害（其攻击后效果依然结算）。\n【攻击后】对手抓1张牌。', textZhG1: '【攻击后】若被对应的《攻击》非王牌且对装伤害大于3，则防止其将造成的所有伤害。\n【攻击后】对手抓一张牌。', textKo: '【공격후】대응한 카드가 비장패가 아니면서, 오라로의 대미지가 3 이상인 《공격》의 대미지를 무효화한다.\n 【공격후】상대는 카드를 1장 뽑는다.', textEn: 'After Attack: Cancel the damage of the non-Special attack you played this card as a Reaction to if that attack has 3 or more Damage to Aura.\n\nAfter Attack: Your opponent draws a card.'}</v>
      </c>
      <c r="AO87" s="9" t="str">
        <f aca="false">IF($A87&lt;&gt;"", "    /** 《"&amp;$E87&amp;"》 */ export const "&amp;SUBSTITUTE(UPPER(IF(MID($A87, 3, 1)="-", RIGHT($A87,LEN($A87)-3), $A87)), "-", "_")&amp;": TCardId = '"&amp;$A87&amp;"';", "")</f>
        <v>    /** 《反論》 */ export const SHINRA_O_N_2: TCardId = '07-shinra-o-n-2';</v>
      </c>
      <c r="AP87" s="10" t="str">
        <f aca="false">IF($A87&lt;&gt;"", "    | '"&amp;$A87&amp;"'", "")</f>
        <v>    | '07-shinra-o-n-2'</v>
      </c>
    </row>
    <row r="88" customFormat="false" ht="12" hidden="false" customHeight="true" outlineLevel="0" collapsed="false">
      <c r="A88" s="1" t="s">
        <v>946</v>
      </c>
      <c r="B88" s="1" t="s">
        <v>920</v>
      </c>
      <c r="C88" s="1"/>
      <c r="D88" s="1"/>
      <c r="E88" s="1" t="s">
        <v>947</v>
      </c>
      <c r="F88" s="1" t="s">
        <v>948</v>
      </c>
      <c r="G88" s="5" t="s">
        <v>949</v>
      </c>
      <c r="H88" s="23" t="s">
        <v>949</v>
      </c>
      <c r="I88" s="5"/>
      <c r="J88" s="23" t="s">
        <v>950</v>
      </c>
      <c r="K88" s="24" t="s">
        <v>951</v>
      </c>
      <c r="L88" s="1"/>
      <c r="M88" s="1" t="s">
        <v>44</v>
      </c>
      <c r="N88" s="1"/>
      <c r="O88" s="1"/>
      <c r="P88" s="1"/>
      <c r="Q88" s="1"/>
      <c r="R88" s="1" t="s">
        <v>45</v>
      </c>
      <c r="S88" s="1" t="s">
        <v>92</v>
      </c>
      <c r="T88" s="1" t="s">
        <v>660</v>
      </c>
      <c r="U88" s="2"/>
      <c r="V88" s="1" t="s">
        <v>526</v>
      </c>
      <c r="W88" s="2"/>
      <c r="X88" s="1"/>
      <c r="Y88" s="1"/>
      <c r="Z88" s="1"/>
      <c r="AA88" s="1"/>
      <c r="AB88" s="3" t="s">
        <v>952</v>
      </c>
      <c r="AC88" s="3"/>
      <c r="AD88" s="11" t="s">
        <v>953</v>
      </c>
      <c r="AE88" s="3"/>
      <c r="AF88" s="27" t="s">
        <v>954</v>
      </c>
      <c r="AG88" s="13" t="s">
        <v>955</v>
      </c>
      <c r="AH88" s="21" t="s">
        <v>956</v>
      </c>
      <c r="AI88" s="2"/>
      <c r="AJ88" s="2"/>
      <c r="AK88" s="2"/>
      <c r="AL88" s="2"/>
      <c r="AM88" s="2"/>
      <c r="AN88" s="8" t="str">
        <f aca="false">IF(A88="", "", IF(ROW()&gt;=3, ", ", "")&amp;"'"&amp;A88&amp;"': {megami: '"&amp;B88&amp;"'"&amp;IF(C88&lt;&gt;"",", anotherID: '"&amp;C88&amp;"', replace: '"&amp;D88&amp;"'","")&amp;", name: '"&amp;SUBSTITUTE(E88,"'","\'")&amp;"', nameEn: '"&amp;SUBSTITUTE(K88,"'","\'")&amp;"', nameZh: '"&amp;SUBSTITUTE(G88,"'","\'")&amp;"', nameZhG1: '"&amp;SUBSTITUTE(H88,"'","\'")&amp;"', nameKo: '"&amp;SUBSTITUTE(J88,"'","\'")&amp;"', ruby: '"&amp;F88&amp;"', rubyEn: '"&amp;L88&amp;IF(I88&lt;&gt;"", "', rubyZh: '"&amp;I88, "")&amp;"', baseType: '"&amp;VLOOKUP(M88,マスタ!$A$1:$B$99,2,0)&amp;"'"&amp;IF(N88="○",", extra: true","")&amp;IF(O88&lt;&gt;"",", extraFrom: '"&amp;O88&amp;"'","")&amp;IF(P88&lt;&gt;"",", exchangableTo: '"&amp;P88&amp;"'","")&amp;IF(Q88="○",", poison: true","")&amp;IF(R88&lt;&gt;"", ", type: '"&amp;VLOOKUP(R88,マスタ!$D$1:$E$99,2,0)&amp;"'", "")&amp;IF(S88&lt;&gt;"",", subType: '"&amp;VLOOKUP(S88,マスタ!$D$1:$E$99,2,0)&amp;"'","")&amp;IF(T88&lt;&gt;"",", range: '"&amp;T88&amp;"'","")&amp;IF(V88&lt;&gt;"",", damage: '"&amp;V88&amp;"'","")&amp;IF(X88&lt;&gt;"",", capacity: '"&amp;X88&amp;"'","")&amp;IF(Y88&lt;&gt;"",", cost: '"&amp;Y88&amp;"'","")&amp;", text: '"&amp;SUBSTITUTE(SUBSTITUTE(AB88, CHAR(13), ""),CHAR(10),"\n")&amp;IF(AC88&lt;&gt;"", "', textAdditional: '"&amp;SUBSTITUTE(SUBSTITUTE(AC88, CHAR(13), ""),CHAR(10),"\n"), "")&amp;"', textZh: '"&amp;SUBSTITUTE(SUBSTITUTE(SUBSTITUTE(AD88, CHAR(13), ""),CHAR(10),"\n"),"'","\'")&amp;"', textZhG1: '"&amp;SUBSTITUTE(SUBSTITUTE(SUBSTITUTE(AF88, CHAR(13), ""),CHAR(10),"\n"),"'","\'")&amp;IF(AE88&lt;&gt;"", "', textZhAdditional: '"&amp;SUBSTITUTE(SUBSTITUTE(AE88, CHAR(13), ""),CHAR(10),"\n"), "")&amp;"', textKo: '"&amp;SUBSTITUTE(SUBSTITUTE(SUBSTITUTE(AG88, CHAR(13), ""),CHAR(10),"\n"),"'","\'")&amp;"', textEn: '"&amp;SUBSTITUTE(SUBSTITUTE(SUBSTITUTE(AH88, CHAR(13), ""),CHAR(10),"\n"),"'","\'")&amp;"'"&amp;IF(Z88="○",", sealable: true","")&amp;IF(AA88="○",", removable: true","")&amp;"}")</f>
        <v>, '07-shinra-o-n-3': {megami: 'shinra', name: '詭弁', nameEn: 'Sophism', nameZh: '诡辩', nameZhG1: '诡辩', nameKo: '궤변', ruby: 'きべん', rubyEn: '', baseType: 'normal', type: 'attack', subType: 'fullpower', range: '3-8', damage: '-/1', text: '【攻撃後】計略を実行し、次の計略を準備する。 \n[神算] 相手の山札の上から3枚を伏せ札にする。 \n[鬼謀] 相手の捨て札にあるカードを1枚選び、それを使用してもよい。', textZh: '【攻击后】实行当前计略，准备下个计略。 \n----\n[神算] 盖伏对手牌库顶的3张牌。 _x005F_x005F_x000D_\n----\n[鬼谋] 你可以使用对手弃牌区中的1张牌。', textZhG1: '【攻击后】实行当前计略，准备下个计略。 \n神算：盖伏对手牌库顶的3张牌。 \n鬼谋：你可以使用对手弃牌区中的一张牌。', textKo: '【공격후】계략을 실행하고, 다음 계략을 준비한다.\n [신산]상대의 패산 위에서 3장을 덮임패로 한다.\n [귀모]상대의 버림패에 있는 카드 1장을 골라, 그것을 사용해도 좋다.', textEn: 'After Attack: Enact your current Plan, then prepare your next one.\n\nDivine - Put the top 3 cards of your opponent\'s deck into their discard pile.\n\nDevious - You may choose and play a card in your opponent\'s played pile.'}</v>
      </c>
      <c r="AO88" s="9" t="str">
        <f aca="false">IF($A88&lt;&gt;"", "    /** 《"&amp;$E88&amp;"》 */ export const "&amp;SUBSTITUTE(UPPER(IF(MID($A88, 3, 1)="-", RIGHT($A88,LEN($A88)-3), $A88)), "-", "_")&amp;": TCardId = '"&amp;$A88&amp;"';", "")</f>
        <v>    /** 《詭弁》 */ export const SHINRA_O_N_3: TCardId = '07-shinra-o-n-3';</v>
      </c>
      <c r="AP88" s="10" t="str">
        <f aca="false">IF($A88&lt;&gt;"", "    | '"&amp;$A88&amp;"'", "")</f>
        <v>    | '07-shinra-o-n-3'</v>
      </c>
    </row>
    <row r="89" customFormat="false" ht="12" hidden="false" customHeight="true" outlineLevel="0" collapsed="false">
      <c r="A89" s="1" t="s">
        <v>957</v>
      </c>
      <c r="B89" s="1" t="s">
        <v>920</v>
      </c>
      <c r="C89" s="1"/>
      <c r="D89" s="1"/>
      <c r="E89" s="1" t="s">
        <v>958</v>
      </c>
      <c r="F89" s="1" t="s">
        <v>959</v>
      </c>
      <c r="G89" s="5" t="s">
        <v>958</v>
      </c>
      <c r="H89" s="23" t="s">
        <v>958</v>
      </c>
      <c r="I89" s="5"/>
      <c r="J89" s="23" t="s">
        <v>960</v>
      </c>
      <c r="K89" s="24" t="s">
        <v>961</v>
      </c>
      <c r="L89" s="1"/>
      <c r="M89" s="1" t="s">
        <v>44</v>
      </c>
      <c r="N89" s="1"/>
      <c r="O89" s="1"/>
      <c r="P89" s="1"/>
      <c r="Q89" s="1"/>
      <c r="R89" s="1" t="s">
        <v>107</v>
      </c>
      <c r="S89" s="1"/>
      <c r="T89" s="1"/>
      <c r="U89" s="2"/>
      <c r="V89" s="1"/>
      <c r="W89" s="2"/>
      <c r="X89" s="1"/>
      <c r="Y89" s="1"/>
      <c r="Z89" s="1"/>
      <c r="AA89" s="1"/>
      <c r="AB89" s="1" t="s">
        <v>962</v>
      </c>
      <c r="AC89" s="1"/>
      <c r="AD89" s="11" t="s">
        <v>963</v>
      </c>
      <c r="AE89" s="1"/>
      <c r="AF89" s="27" t="s">
        <v>964</v>
      </c>
      <c r="AG89" s="13" t="s">
        <v>965</v>
      </c>
      <c r="AH89" s="24" t="s">
        <v>966</v>
      </c>
      <c r="AI89" s="2"/>
      <c r="AJ89" s="2"/>
      <c r="AK89" s="2"/>
      <c r="AL89" s="2"/>
      <c r="AM89" s="2"/>
      <c r="AN89" s="8" t="str">
        <f aca="false">IF(A89="", "", IF(ROW()&gt;=3, ", ", "")&amp;"'"&amp;A89&amp;"': {megami: '"&amp;B89&amp;"'"&amp;IF(C89&lt;&gt;"",", anotherID: '"&amp;C89&amp;"', replace: '"&amp;D89&amp;"'","")&amp;", name: '"&amp;SUBSTITUTE(E89,"'","\'")&amp;"', nameEn: '"&amp;SUBSTITUTE(K89,"'","\'")&amp;"', nameZh: '"&amp;SUBSTITUTE(G89,"'","\'")&amp;"', nameZhG1: '"&amp;SUBSTITUTE(H89,"'","\'")&amp;"', nameKo: '"&amp;SUBSTITUTE(J89,"'","\'")&amp;"', ruby: '"&amp;F89&amp;"', rubyEn: '"&amp;L89&amp;IF(I89&lt;&gt;"", "', rubyZh: '"&amp;I89, "")&amp;"', baseType: '"&amp;VLOOKUP(M89,マスタ!$A$1:$B$99,2,0)&amp;"'"&amp;IF(N89="○",", extra: true","")&amp;IF(O89&lt;&gt;"",", extraFrom: '"&amp;O89&amp;"'","")&amp;IF(P89&lt;&gt;"",", exchangableTo: '"&amp;P89&amp;"'","")&amp;IF(Q89="○",", poison: true","")&amp;IF(R89&lt;&gt;"", ", type: '"&amp;VLOOKUP(R89,マスタ!$D$1:$E$99,2,0)&amp;"'", "")&amp;IF(S89&lt;&gt;"",", subType: '"&amp;VLOOKUP(S89,マスタ!$D$1:$E$99,2,0)&amp;"'","")&amp;IF(T89&lt;&gt;"",", range: '"&amp;T89&amp;"'","")&amp;IF(V89&lt;&gt;"",", damage: '"&amp;V89&amp;"'","")&amp;IF(X89&lt;&gt;"",", capacity: '"&amp;X89&amp;"'","")&amp;IF(Y89&lt;&gt;"",", cost: '"&amp;Y89&amp;"'","")&amp;", text: '"&amp;SUBSTITUTE(SUBSTITUTE(AB89, CHAR(13), ""),CHAR(10),"\n")&amp;IF(AC89&lt;&gt;"", "', textAdditional: '"&amp;SUBSTITUTE(SUBSTITUTE(AC89, CHAR(13), ""),CHAR(10),"\n"), "")&amp;"', textZh: '"&amp;SUBSTITUTE(SUBSTITUTE(SUBSTITUTE(AD89, CHAR(13), ""),CHAR(10),"\n"),"'","\'")&amp;"', textZhG1: '"&amp;SUBSTITUTE(SUBSTITUTE(SUBSTITUTE(AF89, CHAR(13), ""),CHAR(10),"\n"),"'","\'")&amp;IF(AE89&lt;&gt;"", "', textZhAdditional: '"&amp;SUBSTITUTE(SUBSTITUTE(AE89, CHAR(13), ""),CHAR(10),"\n"), "")&amp;"', textKo: '"&amp;SUBSTITUTE(SUBSTITUTE(SUBSTITUTE(AG89, CHAR(13), ""),CHAR(10),"\n"),"'","\'")&amp;"', textEn: '"&amp;SUBSTITUTE(SUBSTITUTE(SUBSTITUTE(AH89, CHAR(13), ""),CHAR(10),"\n"),"'","\'")&amp;"'"&amp;IF(Z89="○",", sealable: true","")&amp;IF(AA89="○",", removable: true","")&amp;"}")</f>
        <v>, '07-shinra-o-n-4': {megami: 'shinra', name: '引用', nameEn: 'Replicate', nameZh: '引用', nameZhG1: '引用', nameKo: '인용', ruby: 'いんよう', rubyEn: '', baseType: 'normal', type: 'action', text: '相手の手札を見て、《攻撃》カードを1枚選んでもよい。そうした場合、そのカードを使用するか伏せ札にする。その後、そのカードが《全力》を持つならば現在のフェイズを終了する。', textZh: '检视对手的手牌，你可以从中选择1张《攻击》牌。\n若如此做，你可以使用或者盖伏所选择的牌。\n若所选择的牌具有《全力》副类别，则结束当前阶段。', textZhG1: '检视对手的手牌，你可以从中选择一张《攻击》牌。选择一项：1.使用所选择的牌；2.盖伏所选择的牌。若所选择的牌具有《全力》副类别，则结束当前阶段。', textKo: '상대의 손패를 보고, 《공격》카드를 1장 골라도 좋다. 그럴 경우, 그 카드를 사용하거나 덮임패로 한다. 그 후, 그 카드가 《전력》을 갖는다면 현재 페이즈를 종료한다.', textEn: 'Look at your opponent\'s hand. You may choose an Attack card from it and either play it or put it into their discard pile. If you chose a Throughout card this way, end the current phase.'}</v>
      </c>
      <c r="AO89" s="9" t="str">
        <f aca="false">IF($A89&lt;&gt;"", "    /** 《"&amp;$E89&amp;"》 */ export const "&amp;SUBSTITUTE(UPPER(IF(MID($A89, 3, 1)="-", RIGHT($A89,LEN($A89)-3), $A89)), "-", "_")&amp;": TCardId = '"&amp;$A89&amp;"';", "")</f>
        <v>    /** 《引用》 */ export const SHINRA_O_N_4: TCardId = '07-shinra-o-n-4';</v>
      </c>
      <c r="AP89" s="10" t="str">
        <f aca="false">IF($A89&lt;&gt;"", "    | '"&amp;$A89&amp;"'", "")</f>
        <v>    | '07-shinra-o-n-4'</v>
      </c>
    </row>
    <row r="90" customFormat="false" ht="12" hidden="false" customHeight="true" outlineLevel="0" collapsed="false">
      <c r="A90" s="1" t="s">
        <v>967</v>
      </c>
      <c r="B90" s="1" t="s">
        <v>920</v>
      </c>
      <c r="C90" s="1"/>
      <c r="D90" s="1"/>
      <c r="E90" s="1" t="s">
        <v>968</v>
      </c>
      <c r="F90" s="1" t="s">
        <v>969</v>
      </c>
      <c r="G90" s="5" t="s">
        <v>970</v>
      </c>
      <c r="H90" s="23" t="s">
        <v>970</v>
      </c>
      <c r="I90" s="5"/>
      <c r="J90" s="23" t="s">
        <v>971</v>
      </c>
      <c r="K90" s="24" t="s">
        <v>972</v>
      </c>
      <c r="L90" s="1"/>
      <c r="M90" s="1" t="s">
        <v>44</v>
      </c>
      <c r="N90" s="1"/>
      <c r="O90" s="1"/>
      <c r="P90" s="1"/>
      <c r="Q90" s="1"/>
      <c r="R90" s="1" t="s">
        <v>107</v>
      </c>
      <c r="S90" s="1" t="s">
        <v>133</v>
      </c>
      <c r="T90" s="1"/>
      <c r="U90" s="2"/>
      <c r="V90" s="1"/>
      <c r="W90" s="2"/>
      <c r="X90" s="1"/>
      <c r="Y90" s="1"/>
      <c r="Z90" s="1"/>
      <c r="AA90" s="1"/>
      <c r="AB90" s="3" t="s">
        <v>973</v>
      </c>
      <c r="AC90" s="3"/>
      <c r="AD90" s="11" t="s">
        <v>974</v>
      </c>
      <c r="AE90" s="3"/>
      <c r="AF90" s="27" t="s">
        <v>975</v>
      </c>
      <c r="AG90" s="13" t="s">
        <v>976</v>
      </c>
      <c r="AH90" s="48" t="s">
        <v>977</v>
      </c>
      <c r="AI90" s="2"/>
      <c r="AJ90" s="2"/>
      <c r="AK90" s="2"/>
      <c r="AL90" s="2"/>
      <c r="AM90" s="2"/>
      <c r="AN90" s="8" t="str">
        <f aca="false">IF(A90="", "", IF(ROW()&gt;=3, ", ", "")&amp;"'"&amp;A90&amp;"': {megami: '"&amp;B90&amp;"'"&amp;IF(C90&lt;&gt;"",", anotherID: '"&amp;C90&amp;"', replace: '"&amp;D90&amp;"'","")&amp;", name: '"&amp;SUBSTITUTE(E90,"'","\'")&amp;"', nameEn: '"&amp;SUBSTITUTE(K90,"'","\'")&amp;"', nameZh: '"&amp;SUBSTITUTE(G90,"'","\'")&amp;"', nameZhG1: '"&amp;SUBSTITUTE(H90,"'","\'")&amp;"', nameKo: '"&amp;SUBSTITUTE(J90,"'","\'")&amp;"', ruby: '"&amp;F90&amp;"', rubyEn: '"&amp;L90&amp;IF(I90&lt;&gt;"", "', rubyZh: '"&amp;I90, "")&amp;"', baseType: '"&amp;VLOOKUP(M90,マスタ!$A$1:$B$99,2,0)&amp;"'"&amp;IF(N90="○",", extra: true","")&amp;IF(O90&lt;&gt;"",", extraFrom: '"&amp;O90&amp;"'","")&amp;IF(P90&lt;&gt;"",", exchangableTo: '"&amp;P90&amp;"'","")&amp;IF(Q90="○",", poison: true","")&amp;IF(R90&lt;&gt;"", ", type: '"&amp;VLOOKUP(R90,マスタ!$D$1:$E$99,2,0)&amp;"'", "")&amp;IF(S90&lt;&gt;"",", subType: '"&amp;VLOOKUP(S90,マスタ!$D$1:$E$99,2,0)&amp;"'","")&amp;IF(T90&lt;&gt;"",", range: '"&amp;T90&amp;"'","")&amp;IF(V90&lt;&gt;"",", damage: '"&amp;V90&amp;"'","")&amp;IF(X90&lt;&gt;"",", capacity: '"&amp;X90&amp;"'","")&amp;IF(Y90&lt;&gt;"",", cost: '"&amp;Y90&amp;"'","")&amp;", text: '"&amp;SUBSTITUTE(SUBSTITUTE(AB90, CHAR(13), ""),CHAR(10),"\n")&amp;IF(AC90&lt;&gt;"", "', textAdditional: '"&amp;SUBSTITUTE(SUBSTITUTE(AC90, CHAR(13), ""),CHAR(10),"\n"), "")&amp;"', textZh: '"&amp;SUBSTITUTE(SUBSTITUTE(SUBSTITUTE(AD90, CHAR(13), ""),CHAR(10),"\n"),"'","\'")&amp;"', textZhG1: '"&amp;SUBSTITUTE(SUBSTITUTE(SUBSTITUTE(AF90, CHAR(13), ""),CHAR(10),"\n"),"'","\'")&amp;IF(AE90&lt;&gt;"", "', textZhAdditional: '"&amp;SUBSTITUTE(SUBSTITUTE(AE90, CHAR(13), ""),CHAR(10),"\n"), "")&amp;"', textKo: '"&amp;SUBSTITUTE(SUBSTITUTE(SUBSTITUTE(AG90, CHAR(13), ""),CHAR(10),"\n"),"'","\'")&amp;"', textEn: '"&amp;SUBSTITUTE(SUBSTITUTE(SUBSTITUTE(AH90, CHAR(13), ""),CHAR(10),"\n"),"'","\'")&amp;"'"&amp;IF(Z90="○",", sealable: true","")&amp;IF(AA90="○",", removable: true","")&amp;"}")</f>
        <v>, '07-shinra-o-n-5': {megami: 'shinra', name: '煽動', nameEn: 'Agitate', nameZh: '煽动', nameZhG1: '煽动', nameKo: '선동', ruby: 'せんどう', rubyEn: '', baseType: 'normal', type: 'action', subType: 'reaction', text: '計略を実行し、次の計略を準備する。 \n[神算] ダスト→間合：1 \n[鬼謀] 間合→相オーラ：1', textZh: '实行当前计略，准备下个计略。\n----\n[神算] 虚→1→距_x005F_x005F_x000D_\n----\n[鬼谋] 距→1→敌装', textZhG1: '实行当前计略，准备下个计略。神算：虚（1）→距 鬼谋：距（1）→敌装', textKo: '계략을 실행하고, 다음 계략을 준비한다.\n [신산] 더스트→간격：1 \n [귀모] 간격→상대 오라：1', textEn: 'Enact your current Plan, then prepare your next one.\n\nDivine -\nShadow (1)→ Distance\n\nDevious -\nDistance (1)→ Opponent\'s Aura'}</v>
      </c>
      <c r="AO90" s="9" t="str">
        <f aca="false">IF($A90&lt;&gt;"", "    /** 《"&amp;$E90&amp;"》 */ export const "&amp;SUBSTITUTE(UPPER(IF(MID($A90, 3, 1)="-", RIGHT($A90,LEN($A90)-3), $A90)), "-", "_")&amp;": TCardId = '"&amp;$A90&amp;"';", "")</f>
        <v>    /** 《煽動》 */ export const SHINRA_O_N_5: TCardId = '07-shinra-o-n-5';</v>
      </c>
      <c r="AP90" s="10" t="str">
        <f aca="false">IF($A90&lt;&gt;"", "    | '"&amp;$A90&amp;"'", "")</f>
        <v>    | '07-shinra-o-n-5'</v>
      </c>
    </row>
    <row r="91" customFormat="false" ht="12" hidden="false" customHeight="true" outlineLevel="0" collapsed="false">
      <c r="A91" s="1" t="s">
        <v>978</v>
      </c>
      <c r="B91" s="1" t="s">
        <v>920</v>
      </c>
      <c r="C91" s="1"/>
      <c r="D91" s="1"/>
      <c r="E91" s="1" t="s">
        <v>979</v>
      </c>
      <c r="F91" s="1" t="s">
        <v>980</v>
      </c>
      <c r="G91" s="5" t="s">
        <v>981</v>
      </c>
      <c r="H91" s="23" t="s">
        <v>981</v>
      </c>
      <c r="I91" s="5"/>
      <c r="J91" s="23" t="s">
        <v>982</v>
      </c>
      <c r="K91" s="24" t="s">
        <v>983</v>
      </c>
      <c r="L91" s="1"/>
      <c r="M91" s="1" t="s">
        <v>44</v>
      </c>
      <c r="N91" s="1"/>
      <c r="O91" s="1"/>
      <c r="P91" s="1"/>
      <c r="Q91" s="1"/>
      <c r="R91" s="1" t="s">
        <v>120</v>
      </c>
      <c r="S91" s="1"/>
      <c r="T91" s="1"/>
      <c r="U91" s="2"/>
      <c r="V91" s="1"/>
      <c r="W91" s="2"/>
      <c r="X91" s="1" t="s">
        <v>54</v>
      </c>
      <c r="Y91" s="1"/>
      <c r="Z91" s="1"/>
      <c r="AA91" s="1"/>
      <c r="AB91" s="3" t="s">
        <v>984</v>
      </c>
      <c r="AC91" s="3"/>
      <c r="AD91" s="11" t="s">
        <v>985</v>
      </c>
      <c r="AE91" s="3"/>
      <c r="AF91" s="27" t="s">
        <v>986</v>
      </c>
      <c r="AG91" s="13" t="s">
        <v>987</v>
      </c>
      <c r="AH91" s="22" t="s">
        <v>988</v>
      </c>
      <c r="AI91" s="2"/>
      <c r="AJ91" s="2"/>
      <c r="AK91" s="2"/>
      <c r="AL91" s="2"/>
      <c r="AM91" s="2"/>
      <c r="AN91" s="8" t="str">
        <f aca="false">IF(A91="", "", IF(ROW()&gt;=3, ", ", "")&amp;"'"&amp;A91&amp;"': {megami: '"&amp;B91&amp;"'"&amp;IF(C91&lt;&gt;"",", anotherID: '"&amp;C91&amp;"', replace: '"&amp;D91&amp;"'","")&amp;", name: '"&amp;SUBSTITUTE(E91,"'","\'")&amp;"', nameEn: '"&amp;SUBSTITUTE(K91,"'","\'")&amp;"', nameZh: '"&amp;SUBSTITUTE(G91,"'","\'")&amp;"', nameZhG1: '"&amp;SUBSTITUTE(H91,"'","\'")&amp;"', nameKo: '"&amp;SUBSTITUTE(J91,"'","\'")&amp;"', ruby: '"&amp;F91&amp;"', rubyEn: '"&amp;L91&amp;IF(I91&lt;&gt;"", "', rubyZh: '"&amp;I91, "")&amp;"', baseType: '"&amp;VLOOKUP(M91,マスタ!$A$1:$B$99,2,0)&amp;"'"&amp;IF(N91="○",", extra: true","")&amp;IF(O91&lt;&gt;"",", extraFrom: '"&amp;O91&amp;"'","")&amp;IF(P91&lt;&gt;"",", exchangableTo: '"&amp;P91&amp;"'","")&amp;IF(Q91="○",", poison: true","")&amp;IF(R91&lt;&gt;"", ", type: '"&amp;VLOOKUP(R91,マスタ!$D$1:$E$99,2,0)&amp;"'", "")&amp;IF(S91&lt;&gt;"",", subType: '"&amp;VLOOKUP(S91,マスタ!$D$1:$E$99,2,0)&amp;"'","")&amp;IF(T91&lt;&gt;"",", range: '"&amp;T91&amp;"'","")&amp;IF(V91&lt;&gt;"",", damage: '"&amp;V91&amp;"'","")&amp;IF(X91&lt;&gt;"",", capacity: '"&amp;X91&amp;"'","")&amp;IF(Y91&lt;&gt;"",", cost: '"&amp;Y91&amp;"'","")&amp;", text: '"&amp;SUBSTITUTE(SUBSTITUTE(AB91, CHAR(13), ""),CHAR(10),"\n")&amp;IF(AC91&lt;&gt;"", "', textAdditional: '"&amp;SUBSTITUTE(SUBSTITUTE(AC91, CHAR(13), ""),CHAR(10),"\n"), "")&amp;"', textZh: '"&amp;SUBSTITUTE(SUBSTITUTE(SUBSTITUTE(AD91, CHAR(13), ""),CHAR(10),"\n"),"'","\'")&amp;"', textZhG1: '"&amp;SUBSTITUTE(SUBSTITUTE(SUBSTITUTE(AF91, CHAR(13), ""),CHAR(10),"\n"),"'","\'")&amp;IF(AE91&lt;&gt;"", "', textZhAdditional: '"&amp;SUBSTITUTE(SUBSTITUTE(AE91, CHAR(13), ""),CHAR(10),"\n"), "")&amp;"', textKo: '"&amp;SUBSTITUTE(SUBSTITUTE(SUBSTITUTE(AG91, CHAR(13), ""),CHAR(10),"\n"),"'","\'")&amp;"', textEn: '"&amp;SUBSTITUTE(SUBSTITUTE(SUBSTITUTE(AH91, CHAR(13), ""),CHAR(10),"\n"),"'","\'")&amp;"'"&amp;IF(Z91="○",", sealable: true","")&amp;IF(AA91="○",", removable: true","")&amp;"}")</f>
        <v>, '07-shinra-o-n-6': {megami: 'shinra', name: '壮語', nameEn: 'Eloquence', nameZh: '壮语', nameZhG1: '壮语', nameKo: '장담', ruby: 'そうご', rubyEn: '', baseType: 'normal', type: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textZh: '【破弃时】实行当前计略，准备下个计略。\n----\n[神算] 你获得1点集中力，将此牌置于你的牌库顶。_x005F_x005F_x000D_\n----\n[鬼谋] 若对手的手牌不少于2张，则弃牌直到只剩1张。对手的集中力变为0。', textZhG1: '【破弃时】实行当前计略，准备下个计略。\n神算：你获得1点集中力，将此牌置于你的牌库顶。\n鬼谋：若对手的手牌多于2张，则弃至1张。对手的集中力变为0。', textKo: '【파기시】계략을 실행하고, 다음 계략을 준비한다.\n [신산] 당신의 집중력은 1 증가하고, 이 카드를 패산의 맨 위에 둔다.\n [귀모] 상대는 손패가 2장 이상이라면, 손패를 1장이 될 때까지 버림패로 한다. 상대의 집중력은 0이 된다.',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c r="AO91" s="9" t="str">
        <f aca="false">IF($A91&lt;&gt;"", "    /** 《"&amp;$E91&amp;"》 */ export const "&amp;SUBSTITUTE(UPPER(IF(MID($A91, 3, 1)="-", RIGHT($A91,LEN($A91)-3), $A91)), "-", "_")&amp;": TCardId = '"&amp;$A91&amp;"';", "")</f>
        <v>    /** 《壮語》 */ export const SHINRA_O_N_6: TCardId = '07-shinra-o-n-6';</v>
      </c>
      <c r="AP91" s="10" t="str">
        <f aca="false">IF($A91&lt;&gt;"", "    | '"&amp;$A91&amp;"'", "")</f>
        <v>    | '07-shinra-o-n-6'</v>
      </c>
    </row>
    <row r="92" customFormat="false" ht="12" hidden="false" customHeight="true" outlineLevel="0" collapsed="false">
      <c r="A92" s="1" t="s">
        <v>989</v>
      </c>
      <c r="B92" s="1" t="s">
        <v>920</v>
      </c>
      <c r="C92" s="1"/>
      <c r="D92" s="1"/>
      <c r="E92" s="1" t="s">
        <v>990</v>
      </c>
      <c r="F92" s="1" t="s">
        <v>991</v>
      </c>
      <c r="G92" s="5" t="s">
        <v>992</v>
      </c>
      <c r="H92" s="23" t="s">
        <v>993</v>
      </c>
      <c r="I92" s="5"/>
      <c r="J92" s="23" t="s">
        <v>994</v>
      </c>
      <c r="K92" s="24" t="s">
        <v>995</v>
      </c>
      <c r="L92" s="1"/>
      <c r="M92" s="1" t="s">
        <v>44</v>
      </c>
      <c r="N92" s="1"/>
      <c r="O92" s="1"/>
      <c r="P92" s="1"/>
      <c r="Q92" s="1"/>
      <c r="R92" s="1" t="s">
        <v>120</v>
      </c>
      <c r="S92" s="1"/>
      <c r="T92" s="1"/>
      <c r="U92" s="2"/>
      <c r="V92" s="1"/>
      <c r="W92" s="2"/>
      <c r="X92" s="1" t="s">
        <v>146</v>
      </c>
      <c r="Y92" s="1"/>
      <c r="Z92" s="1" t="s">
        <v>996</v>
      </c>
      <c r="AA92" s="1"/>
      <c r="AB92" s="3" t="s">
        <v>997</v>
      </c>
      <c r="AC92" s="3"/>
      <c r="AD92" s="11" t="s">
        <v>998</v>
      </c>
      <c r="AE92" s="3"/>
      <c r="AF92" s="27" t="s">
        <v>999</v>
      </c>
      <c r="AG92" s="13" t="s">
        <v>1000</v>
      </c>
      <c r="AH92" s="22" t="s">
        <v>1001</v>
      </c>
      <c r="AI92" s="2"/>
      <c r="AJ92" s="2"/>
      <c r="AK92" s="2"/>
      <c r="AL92" s="2"/>
      <c r="AM92" s="2"/>
      <c r="AN92" s="8" t="str">
        <f aca="false">IF(A92="", "", IF(ROW()&gt;=3, ", ", "")&amp;"'"&amp;A92&amp;"': {megami: '"&amp;B92&amp;"'"&amp;IF(C92&lt;&gt;"",", anotherID: '"&amp;C92&amp;"', replace: '"&amp;D92&amp;"'","")&amp;", name: '"&amp;SUBSTITUTE(E92,"'","\'")&amp;"', nameEn: '"&amp;SUBSTITUTE(K92,"'","\'")&amp;"', nameZh: '"&amp;SUBSTITUTE(G92,"'","\'")&amp;"', nameZhG1: '"&amp;SUBSTITUTE(H92,"'","\'")&amp;"', nameKo: '"&amp;SUBSTITUTE(J92,"'","\'")&amp;"', ruby: '"&amp;F92&amp;"', rubyEn: '"&amp;L92&amp;IF(I92&lt;&gt;"", "', rubyZh: '"&amp;I92, "")&amp;"', baseType: '"&amp;VLOOKUP(M92,マスタ!$A$1:$B$99,2,0)&amp;"'"&amp;IF(N92="○",", extra: true","")&amp;IF(O92&lt;&gt;"",", extraFrom: '"&amp;O92&amp;"'","")&amp;IF(P92&lt;&gt;"",", exchangableTo: '"&amp;P92&amp;"'","")&amp;IF(Q92="○",", poison: true","")&amp;IF(R92&lt;&gt;"", ", type: '"&amp;VLOOKUP(R92,マスタ!$D$1:$E$99,2,0)&amp;"'", "")&amp;IF(S92&lt;&gt;"",", subType: '"&amp;VLOOKUP(S92,マスタ!$D$1:$E$99,2,0)&amp;"'","")&amp;IF(T92&lt;&gt;"",", range: '"&amp;T92&amp;"'","")&amp;IF(V92&lt;&gt;"",", damage: '"&amp;V92&amp;"'","")&amp;IF(X92&lt;&gt;"",", capacity: '"&amp;X92&amp;"'","")&amp;IF(Y92&lt;&gt;"",", cost: '"&amp;Y92&amp;"'","")&amp;", text: '"&amp;SUBSTITUTE(SUBSTITUTE(AB92, CHAR(13), ""),CHAR(10),"\n")&amp;IF(AC92&lt;&gt;"", "', textAdditional: '"&amp;SUBSTITUTE(SUBSTITUTE(AC92, CHAR(13), ""),CHAR(10),"\n"), "")&amp;"', textZh: '"&amp;SUBSTITUTE(SUBSTITUTE(SUBSTITUTE(AD92, CHAR(13), ""),CHAR(10),"\n"),"'","\'")&amp;"', textZhG1: '"&amp;SUBSTITUTE(SUBSTITUTE(SUBSTITUTE(AF92, CHAR(13), ""),CHAR(10),"\n"),"'","\'")&amp;IF(AE92&lt;&gt;"", "', textZhAdditional: '"&amp;SUBSTITUTE(SUBSTITUTE(AE92, CHAR(13), ""),CHAR(10),"\n"), "")&amp;"', textKo: '"&amp;SUBSTITUTE(SUBSTITUTE(SUBSTITUTE(AG92, CHAR(13), ""),CHAR(10),"\n"),"'","\'")&amp;"', textEn: '"&amp;SUBSTITUTE(SUBSTITUTE(SUBSTITUTE(AH92, CHAR(13), ""),CHAR(10),"\n"),"'","\'")&amp;"'"&amp;IF(Z92="○",", sealable: true","")&amp;IF(AA92="○",", removable: true","")&amp;"}")</f>
        <v>, '07-shinra-o-n-7': {megami: 'shinra', name: '論破', nameEn: 'Confuse', nameZh: '驳倒', nameZhG1: '论破', nameKo: '논파', ruby: 'ろんぱ', rubyEn: '', baseType: 'normal', type: 'enhance', capacity: '4', text: '【展開時】相手の捨て札にあるカード1枚を選び、このカードの下に封印する。 \n【破棄時】このカードに封印されたカードを相手の捨て札に戻す。', textZh: '【展开时】选择对手弃牌区中的1张牌，封印于此牌下。 \n【破弃时】将被此牌封印的牌置入对手的弃牌区。', textZhG1: '【展开时】选择对手弃牌区中的一张牌，封印于此牌下。 \n【破弃时】将被此牌封印的牌置入对手的弃牌区。', textKo: '【전개시】상대의 버림패에 있는 카드를 1장 골라, 이 카드 밑에 봉인한다.\n 【파기시】이 카드에 봉인 된 카드를 상대의 버림패로 되돌린다.', textEn: 'Initialize: Choose a card in your opponent\'s played pile. Seal it.\n\nDisenchant: Put the sealed card in your opponent\'s played pile.', sealable: true}</v>
      </c>
      <c r="AO92" s="9" t="str">
        <f aca="false">IF($A92&lt;&gt;"", "    /** 《"&amp;$E92&amp;"》 */ export const "&amp;SUBSTITUTE(UPPER(IF(MID($A92, 3, 1)="-", RIGHT($A92,LEN($A92)-3), $A92)), "-", "_")&amp;": TCardId = '"&amp;$A92&amp;"';", "")</f>
        <v>    /** 《論破》 */ export const SHINRA_O_N_7: TCardId = '07-shinra-o-n-7';</v>
      </c>
      <c r="AP92" s="10" t="str">
        <f aca="false">IF($A92&lt;&gt;"", "    | '"&amp;$A92&amp;"'", "")</f>
        <v>    | '07-shinra-o-n-7'</v>
      </c>
    </row>
    <row r="93" customFormat="false" ht="12" hidden="false" customHeight="true" outlineLevel="0" collapsed="false">
      <c r="A93" s="1" t="s">
        <v>1002</v>
      </c>
      <c r="B93" s="1" t="s">
        <v>920</v>
      </c>
      <c r="C93" s="1"/>
      <c r="D93" s="1"/>
      <c r="E93" s="1" t="s">
        <v>1003</v>
      </c>
      <c r="F93" s="1" t="s">
        <v>1004</v>
      </c>
      <c r="G93" s="5" t="s">
        <v>1005</v>
      </c>
      <c r="H93" s="23" t="s">
        <v>1006</v>
      </c>
      <c r="I93" s="5"/>
      <c r="J93" s="23" t="s">
        <v>1007</v>
      </c>
      <c r="K93" s="24" t="s">
        <v>1008</v>
      </c>
      <c r="L93" s="1"/>
      <c r="M93" s="1" t="s">
        <v>157</v>
      </c>
      <c r="N93" s="1"/>
      <c r="O93" s="1"/>
      <c r="P93" s="1"/>
      <c r="Q93" s="1"/>
      <c r="R93" s="1" t="s">
        <v>107</v>
      </c>
      <c r="S93" s="1"/>
      <c r="T93" s="1"/>
      <c r="U93" s="2"/>
      <c r="V93" s="1"/>
      <c r="W93" s="2"/>
      <c r="X93" s="1"/>
      <c r="Y93" s="1" t="s">
        <v>146</v>
      </c>
      <c r="Z93" s="1" t="s">
        <v>996</v>
      </c>
      <c r="AA93" s="1"/>
      <c r="AB93" s="3" t="s">
        <v>1009</v>
      </c>
      <c r="AC93" s="3"/>
      <c r="AD93" s="11" t="s">
        <v>1010</v>
      </c>
      <c r="AE93" s="3"/>
      <c r="AF93" s="36" t="s">
        <v>1011</v>
      </c>
      <c r="AG93" s="13" t="s">
        <v>1012</v>
      </c>
      <c r="AH93" s="24" t="s">
        <v>1013</v>
      </c>
      <c r="AI93" s="2"/>
      <c r="AJ93" s="2"/>
      <c r="AK93" s="2"/>
      <c r="AL93" s="2"/>
      <c r="AM93" s="2"/>
      <c r="AN93" s="8" t="str">
        <f aca="false">IF(A93="", "", IF(ROW()&gt;=3, ", ", "")&amp;"'"&amp;A93&amp;"': {megami: '"&amp;B93&amp;"'"&amp;IF(C93&lt;&gt;"",", anotherID: '"&amp;C93&amp;"', replace: '"&amp;D93&amp;"'","")&amp;", name: '"&amp;SUBSTITUTE(E93,"'","\'")&amp;"', nameEn: '"&amp;SUBSTITUTE(K93,"'","\'")&amp;"', nameZh: '"&amp;SUBSTITUTE(G93,"'","\'")&amp;"', nameZhG1: '"&amp;SUBSTITUTE(H93,"'","\'")&amp;"', nameKo: '"&amp;SUBSTITUTE(J93,"'","\'")&amp;"', ruby: '"&amp;F93&amp;"', rubyEn: '"&amp;L93&amp;IF(I93&lt;&gt;"", "', rubyZh: '"&amp;I93, "")&amp;"', baseType: '"&amp;VLOOKUP(M93,マスタ!$A$1:$B$99,2,0)&amp;"'"&amp;IF(N93="○",", extra: true","")&amp;IF(O93&lt;&gt;"",", extraFrom: '"&amp;O93&amp;"'","")&amp;IF(P93&lt;&gt;"",", exchangableTo: '"&amp;P93&amp;"'","")&amp;IF(Q93="○",", poison: true","")&amp;IF(R93&lt;&gt;"", ", type: '"&amp;VLOOKUP(R93,マスタ!$D$1:$E$99,2,0)&amp;"'", "")&amp;IF(S93&lt;&gt;"",", subType: '"&amp;VLOOKUP(S93,マスタ!$D$1:$E$99,2,0)&amp;"'","")&amp;IF(T93&lt;&gt;"",", range: '"&amp;T93&amp;"'","")&amp;IF(V93&lt;&gt;"",", damage: '"&amp;V93&amp;"'","")&amp;IF(X93&lt;&gt;"",", capacity: '"&amp;X93&amp;"'","")&amp;IF(Y93&lt;&gt;"",", cost: '"&amp;Y93&amp;"'","")&amp;", text: '"&amp;SUBSTITUTE(SUBSTITUTE(AB93, CHAR(13), ""),CHAR(10),"\n")&amp;IF(AC93&lt;&gt;"", "', textAdditional: '"&amp;SUBSTITUTE(SUBSTITUTE(AC93, CHAR(13), ""),CHAR(10),"\n"), "")&amp;"', textZh: '"&amp;SUBSTITUTE(SUBSTITUTE(SUBSTITUTE(AD93, CHAR(13), ""),CHAR(10),"\n"),"'","\'")&amp;"', textZhG1: '"&amp;SUBSTITUTE(SUBSTITUTE(SUBSTITUTE(AF93, CHAR(13), ""),CHAR(10),"\n"),"'","\'")&amp;IF(AE93&lt;&gt;"", "', textZhAdditional: '"&amp;SUBSTITUTE(SUBSTITUTE(AE93, CHAR(13), ""),CHAR(10),"\n"), "")&amp;"', textKo: '"&amp;SUBSTITUTE(SUBSTITUTE(SUBSTITUTE(AG93, CHAR(13), ""),CHAR(10),"\n"),"'","\'")&amp;"', textEn: '"&amp;SUBSTITUTE(SUBSTITUTE(SUBSTITUTE(AH93, CHAR(13), ""),CHAR(10),"\n"),"'","\'")&amp;"'"&amp;IF(Z93="○",", sealable: true","")&amp;IF(AA93="○",", removable: true","")&amp;"}")</f>
        <v>, '07-shinra-o-s-1': {megami: 'shinra', name: '完全論破', nameEn: 'Shake the Mind', nameZh: '完美驳倒', nameZhG1: '完全论破', nameKo: '완전논파', ruby: 'かんぜんろんぱ', rubyEn: '', baseType: 'special', type: 'action', cost: '4',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O93" s="9" t="str">
        <f aca="false">IF($A93&lt;&gt;"", "    /** 《"&amp;$E93&amp;"》 */ export const "&amp;SUBSTITUTE(UPPER(IF(MID($A93, 3, 1)="-", RIGHT($A93,LEN($A93)-3), $A93)), "-", "_")&amp;": TCardId = '"&amp;$A93&amp;"';", "")</f>
        <v>    /** 《完全論破》 */ export const SHINRA_O_S_1: TCardId = '07-shinra-o-s-1';</v>
      </c>
      <c r="AP93" s="10" t="str">
        <f aca="false">IF($A93&lt;&gt;"", "    | '"&amp;$A93&amp;"'", "")</f>
        <v>    | '07-shinra-o-s-1'</v>
      </c>
    </row>
    <row r="94" customFormat="false" ht="12" hidden="false" customHeight="true" outlineLevel="0" collapsed="false">
      <c r="A94" s="1" t="s">
        <v>1014</v>
      </c>
      <c r="B94" s="1" t="s">
        <v>920</v>
      </c>
      <c r="C94" s="1"/>
      <c r="D94" s="1"/>
      <c r="E94" s="1" t="s">
        <v>1015</v>
      </c>
      <c r="F94" s="1" t="s">
        <v>1016</v>
      </c>
      <c r="G94" s="5" t="s">
        <v>1017</v>
      </c>
      <c r="H94" s="23" t="s">
        <v>1018</v>
      </c>
      <c r="I94" s="5"/>
      <c r="J94" s="23" t="s">
        <v>1019</v>
      </c>
      <c r="K94" s="24" t="s">
        <v>1020</v>
      </c>
      <c r="L94" s="1"/>
      <c r="M94" s="1" t="s">
        <v>157</v>
      </c>
      <c r="N94" s="1"/>
      <c r="O94" s="1"/>
      <c r="P94" s="1"/>
      <c r="Q94" s="1"/>
      <c r="R94" s="1" t="s">
        <v>107</v>
      </c>
      <c r="S94" s="1"/>
      <c r="T94" s="1"/>
      <c r="U94" s="2"/>
      <c r="V94" s="1"/>
      <c r="W94" s="2"/>
      <c r="X94" s="1"/>
      <c r="Y94" s="1" t="s">
        <v>54</v>
      </c>
      <c r="Z94" s="1"/>
      <c r="AA94" s="1"/>
      <c r="AB94" s="3" t="s">
        <v>1021</v>
      </c>
      <c r="AC94" s="3"/>
      <c r="AD94" s="11" t="s">
        <v>1022</v>
      </c>
      <c r="AE94" s="3"/>
      <c r="AF94" s="27" t="s">
        <v>1023</v>
      </c>
      <c r="AG94" s="13" t="s">
        <v>1024</v>
      </c>
      <c r="AH94" s="20" t="s">
        <v>1025</v>
      </c>
      <c r="AI94" s="2"/>
      <c r="AJ94" s="2"/>
      <c r="AK94" s="2"/>
      <c r="AL94" s="2"/>
      <c r="AM94" s="2"/>
      <c r="AN94" s="8" t="str">
        <f aca="false">IF(A94="", "", IF(ROW()&gt;=3, ", ", "")&amp;"'"&amp;A94&amp;"': {megami: '"&amp;B94&amp;"'"&amp;IF(C94&lt;&gt;"",", anotherID: '"&amp;C94&amp;"', replace: '"&amp;D94&amp;"'","")&amp;", name: '"&amp;SUBSTITUTE(E94,"'","\'")&amp;"', nameEn: '"&amp;SUBSTITUTE(K94,"'","\'")&amp;"', nameZh: '"&amp;SUBSTITUTE(G94,"'","\'")&amp;"', nameZhG1: '"&amp;SUBSTITUTE(H94,"'","\'")&amp;"', nameKo: '"&amp;SUBSTITUTE(J94,"'","\'")&amp;"', ruby: '"&amp;F94&amp;"', rubyEn: '"&amp;L94&amp;IF(I94&lt;&gt;"", "', rubyZh: '"&amp;I94, "")&amp;"', baseType: '"&amp;VLOOKUP(M94,マスタ!$A$1:$B$99,2,0)&amp;"'"&amp;IF(N94="○",", extra: true","")&amp;IF(O94&lt;&gt;"",", extraFrom: '"&amp;O94&amp;"'","")&amp;IF(P94&lt;&gt;"",", exchangableTo: '"&amp;P94&amp;"'","")&amp;IF(Q94="○",", poison: true","")&amp;IF(R94&lt;&gt;"", ", type: '"&amp;VLOOKUP(R94,マスタ!$D$1:$E$99,2,0)&amp;"'", "")&amp;IF(S94&lt;&gt;"",", subType: '"&amp;VLOOKUP(S94,マスタ!$D$1:$E$99,2,0)&amp;"'","")&amp;IF(T94&lt;&gt;"",", range: '"&amp;T94&amp;"'","")&amp;IF(V94&lt;&gt;"",", damage: '"&amp;V94&amp;"'","")&amp;IF(X94&lt;&gt;"",", capacity: '"&amp;X94&amp;"'","")&amp;IF(Y94&lt;&gt;"",", cost: '"&amp;Y94&amp;"'","")&amp;", text: '"&amp;SUBSTITUTE(SUBSTITUTE(AB94, CHAR(13), ""),CHAR(10),"\n")&amp;IF(AC94&lt;&gt;"", "', textAdditional: '"&amp;SUBSTITUTE(SUBSTITUTE(AC94, CHAR(13), ""),CHAR(10),"\n"), "")&amp;"', textZh: '"&amp;SUBSTITUTE(SUBSTITUTE(SUBSTITUTE(AD94, CHAR(13), ""),CHAR(10),"\n"),"'","\'")&amp;"', textZhG1: '"&amp;SUBSTITUTE(SUBSTITUTE(SUBSTITUTE(AF94, CHAR(13), ""),CHAR(10),"\n"),"'","\'")&amp;IF(AE94&lt;&gt;"", "', textZhAdditional: '"&amp;SUBSTITUTE(SUBSTITUTE(AE94, CHAR(13), ""),CHAR(10),"\n"), "")&amp;"', textKo: '"&amp;SUBSTITUTE(SUBSTITUTE(SUBSTITUTE(AG94, CHAR(13), ""),CHAR(10),"\n"),"'","\'")&amp;"', textEn: '"&amp;SUBSTITUTE(SUBSTITUTE(SUBSTITUTE(AH94, CHAR(13), ""),CHAR(10),"\n"),"'","\'")&amp;"'"&amp;IF(Z94="○",", sealable: true","")&amp;IF(AA94="○",", removable: true","")&amp;"}")</f>
        <v>, '07-shinra-o-s-2': {megami: 'shinra', name: '皆式理解', nameEn: 'Infer the Totality', nameZh: '彻底理解', nameZhG1: '诸式理解', nameKo: '개식이해', ruby: 'かいしきりかい', rubyEn: '', baseType: 'special', type: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textZh: '实行当前计略，准备下个计略。\n----\n[神算] 从你的弃牌区或处于使用后状态的王牌中选择1张《付与》牌，使用之且不需支付其费用。若所选择的牌具有《全力》副类别，则结束当前阶段。\n----\n[鬼谋] 选择对手的1张非王牌的展开中的《付与》牌，将其上所有樱花结晶移至虚。', textZhG1: '实行当前计略，准备下个计略。\n神算：从你的弃牌区与面朝上的王牌中选择一张《付与》牌使用，而不需支付其费用。若所选择的牌具有《全力》副类别，则结束当前阶段。\n鬼谋：选择对手的一张非王牌的展开中的《付与》牌，将其上所有樱花结晶移至虚。', textKo: '계략을 실행하고, 다음 계략을 준비한다.\n [신산]당신의 버림패 혹은 사용완료 비장패에서, 소비를 지불하지 않고 《부여》카드 1장을 사용한다. 그 카드가 《전력》이라면 현재 페이즈를 종료한다.\n [귀모] 비장패가 아닌 상대의 부여패를 1장 고른다. 그 위의 벚꽃 결정 모두를 더스트로 보낸다.',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c r="AO94" s="9" t="str">
        <f aca="false">IF($A94&lt;&gt;"", "    /** 《"&amp;$E94&amp;"》 */ export const "&amp;SUBSTITUTE(UPPER(IF(MID($A94, 3, 1)="-", RIGHT($A94,LEN($A94)-3), $A94)), "-", "_")&amp;": TCardId = '"&amp;$A94&amp;"';", "")</f>
        <v>    /** 《皆式理解》 */ export const SHINRA_O_S_2: TCardId = '07-shinra-o-s-2';</v>
      </c>
      <c r="AP94" s="10" t="str">
        <f aca="false">IF($A94&lt;&gt;"", "    | '"&amp;$A94&amp;"'", "")</f>
        <v>    | '07-shinra-o-s-2'</v>
      </c>
    </row>
    <row r="95" customFormat="false" ht="12" hidden="false" customHeight="true" outlineLevel="0" collapsed="false">
      <c r="A95" s="1" t="s">
        <v>1026</v>
      </c>
      <c r="B95" s="1" t="s">
        <v>920</v>
      </c>
      <c r="C95" s="1"/>
      <c r="D95" s="1"/>
      <c r="E95" s="1" t="s">
        <v>1027</v>
      </c>
      <c r="F95" s="1" t="s">
        <v>1028</v>
      </c>
      <c r="G95" s="5" t="s">
        <v>1029</v>
      </c>
      <c r="H95" s="23" t="s">
        <v>1029</v>
      </c>
      <c r="I95" s="5"/>
      <c r="J95" s="23" t="s">
        <v>1030</v>
      </c>
      <c r="K95" s="24" t="s">
        <v>1031</v>
      </c>
      <c r="L95" s="1"/>
      <c r="M95" s="1" t="s">
        <v>157</v>
      </c>
      <c r="N95" s="1"/>
      <c r="O95" s="1"/>
      <c r="P95" s="1"/>
      <c r="Q95" s="1"/>
      <c r="R95" s="1" t="s">
        <v>120</v>
      </c>
      <c r="S95" s="1" t="s">
        <v>92</v>
      </c>
      <c r="T95" s="1"/>
      <c r="U95" s="2"/>
      <c r="V95" s="1"/>
      <c r="W95" s="2"/>
      <c r="X95" s="1" t="s">
        <v>180</v>
      </c>
      <c r="Y95" s="1" t="s">
        <v>54</v>
      </c>
      <c r="Z95" s="1"/>
      <c r="AA95" s="1"/>
      <c r="AB95" s="3" t="s">
        <v>1032</v>
      </c>
      <c r="AC95" s="3"/>
      <c r="AD95" s="11" t="s">
        <v>1033</v>
      </c>
      <c r="AE95" s="3"/>
      <c r="AF95" s="36" t="s">
        <v>1034</v>
      </c>
      <c r="AG95" s="13" t="s">
        <v>1035</v>
      </c>
      <c r="AH95" s="22" t="s">
        <v>1036</v>
      </c>
      <c r="AI95" s="2"/>
      <c r="AJ95" s="2"/>
      <c r="AK95" s="2"/>
      <c r="AL95" s="2"/>
      <c r="AM95" s="2"/>
      <c r="AN95" s="8" t="str">
        <f aca="false">IF(A95="", "", IF(ROW()&gt;=3, ", ", "")&amp;"'"&amp;A95&amp;"': {megami: '"&amp;B95&amp;"'"&amp;IF(C95&lt;&gt;"",", anotherID: '"&amp;C95&amp;"', replace: '"&amp;D95&amp;"'","")&amp;", name: '"&amp;SUBSTITUTE(E95,"'","\'")&amp;"', nameEn: '"&amp;SUBSTITUTE(K95,"'","\'")&amp;"', nameZh: '"&amp;SUBSTITUTE(G95,"'","\'")&amp;"', nameZhG1: '"&amp;SUBSTITUTE(H95,"'","\'")&amp;"', nameKo: '"&amp;SUBSTITUTE(J95,"'","\'")&amp;"', ruby: '"&amp;F95&amp;"', rubyEn: '"&amp;L95&amp;IF(I95&lt;&gt;"", "', rubyZh: '"&amp;I95, "")&amp;"', baseType: '"&amp;VLOOKUP(M95,マスタ!$A$1:$B$99,2,0)&amp;"'"&amp;IF(N95="○",", extra: true","")&amp;IF(O95&lt;&gt;"",", extraFrom: '"&amp;O95&amp;"'","")&amp;IF(P95&lt;&gt;"",", exchangableTo: '"&amp;P95&amp;"'","")&amp;IF(Q95="○",", poison: true","")&amp;IF(R95&lt;&gt;"", ", type: '"&amp;VLOOKUP(R95,マスタ!$D$1:$E$99,2,0)&amp;"'", "")&amp;IF(S95&lt;&gt;"",", subType: '"&amp;VLOOKUP(S95,マスタ!$D$1:$E$99,2,0)&amp;"'","")&amp;IF(T95&lt;&gt;"",", range: '"&amp;T95&amp;"'","")&amp;IF(V95&lt;&gt;"",", damage: '"&amp;V95&amp;"'","")&amp;IF(X95&lt;&gt;"",", capacity: '"&amp;X95&amp;"'","")&amp;IF(Y95&lt;&gt;"",", cost: '"&amp;Y95&amp;"'","")&amp;", text: '"&amp;SUBSTITUTE(SUBSTITUTE(AB95, CHAR(13), ""),CHAR(10),"\n")&amp;IF(AC95&lt;&gt;"", "', textAdditional: '"&amp;SUBSTITUTE(SUBSTITUTE(AC95, CHAR(13), ""),CHAR(10),"\n"), "")&amp;"', textZh: '"&amp;SUBSTITUTE(SUBSTITUTE(SUBSTITUTE(AD95, CHAR(13), ""),CHAR(10),"\n"),"'","\'")&amp;"', textZhG1: '"&amp;SUBSTITUTE(SUBSTITUTE(SUBSTITUTE(AF95, CHAR(13), ""),CHAR(10),"\n"),"'","\'")&amp;IF(AE95&lt;&gt;"", "', textZhAdditional: '"&amp;SUBSTITUTE(SUBSTITUTE(AE95, CHAR(13), ""),CHAR(10),"\n"), "")&amp;"', textKo: '"&amp;SUBSTITUTE(SUBSTITUTE(SUBSTITUTE(AG95, CHAR(13), ""),CHAR(10),"\n"),"'","\'")&amp;"', textEn: '"&amp;SUBSTITUTE(SUBSTITUTE(SUBSTITUTE(AH95, CHAR(13), ""),CHAR(10),"\n"),"'","\'")&amp;"'"&amp;IF(Z95="○",", sealable: true","")&amp;IF(AA95="○",", removable: true","")&amp;"}")</f>
        <v>, '07-shinra-o-s-3': {megami: 'shinra', name: '天地反駁', nameEn: 'Refute the World', nameZh: '天地反驳', nameZhG1: '天地反驳', nameKo: '천지반박', ruby: 'てんちはんぱく', rubyEn: '', baseType: 'special', type: 'enhance', subType: 'fullpower', capacity: '5', cost: '2', text: '【展開中】あなたの《攻撃》のオーラへのダメージとライフへのダメージを入れ替える。 \n（ダメージの入れ替えは、ダメージの増減より先に適用される）', textZh: '【展开中】交换你的《攻击》牌对装和命的伤害。\n（交换优先于修正结算）', textZhG1: '【展开中】交换你的《攻击》牌对装和命的基础伤害（交换优先于修正结算）。', textKo: '【전개중】당신의 《공격》의 오라로의 대미지와 라이프로의 대미지를 바꾼다.\n （대미지의 증감보다 먼저 적용된다.）', textEn: 'Ongoing: Your attacks that deal damage to Aura(Life) deal damage to Life(Aura) instead.\n(This takes effect before any modifier to Damage is applied.)'}</v>
      </c>
      <c r="AO95" s="9" t="str">
        <f aca="false">IF($A95&lt;&gt;"", "    /** 《"&amp;$E95&amp;"》 */ export const "&amp;SUBSTITUTE(UPPER(IF(MID($A95, 3, 1)="-", RIGHT($A95,LEN($A95)-3), $A95)), "-", "_")&amp;": TCardId = '"&amp;$A95&amp;"';", "")</f>
        <v>    /** 《天地反駁》 */ export const SHINRA_O_S_3: TCardId = '07-shinra-o-s-3';</v>
      </c>
      <c r="AP95" s="10" t="str">
        <f aca="false">IF($A95&lt;&gt;"", "    | '"&amp;$A95&amp;"'", "")</f>
        <v>    | '07-shinra-o-s-3'</v>
      </c>
    </row>
    <row r="96" customFormat="false" ht="12" hidden="false" customHeight="true" outlineLevel="0" collapsed="false">
      <c r="A96" s="1" t="s">
        <v>1037</v>
      </c>
      <c r="B96" s="1" t="s">
        <v>920</v>
      </c>
      <c r="C96" s="1"/>
      <c r="D96" s="1"/>
      <c r="E96" s="1" t="s">
        <v>1038</v>
      </c>
      <c r="F96" s="1" t="s">
        <v>1039</v>
      </c>
      <c r="G96" s="5" t="s">
        <v>1040</v>
      </c>
      <c r="H96" s="23" t="s">
        <v>1040</v>
      </c>
      <c r="I96" s="5"/>
      <c r="J96" s="23" t="s">
        <v>1041</v>
      </c>
      <c r="K96" s="24" t="s">
        <v>1042</v>
      </c>
      <c r="L96" s="1"/>
      <c r="M96" s="1" t="s">
        <v>157</v>
      </c>
      <c r="N96" s="1"/>
      <c r="O96" s="1"/>
      <c r="P96" s="1"/>
      <c r="Q96" s="1"/>
      <c r="R96" s="1" t="s">
        <v>120</v>
      </c>
      <c r="S96" s="1"/>
      <c r="T96" s="1"/>
      <c r="U96" s="2"/>
      <c r="V96" s="1"/>
      <c r="W96" s="2"/>
      <c r="X96" s="1" t="s">
        <v>315</v>
      </c>
      <c r="Y96" s="1" t="s">
        <v>315</v>
      </c>
      <c r="Z96" s="1"/>
      <c r="AA96" s="1"/>
      <c r="AB96" s="3" t="s">
        <v>1043</v>
      </c>
      <c r="AC96" s="3"/>
      <c r="AD96" s="11" t="s">
        <v>1044</v>
      </c>
      <c r="AE96" s="3"/>
      <c r="AF96" s="27" t="s">
        <v>1045</v>
      </c>
      <c r="AG96" s="13" t="s">
        <v>1046</v>
      </c>
      <c r="AH96" s="21" t="s">
        <v>1047</v>
      </c>
      <c r="AI96" s="2"/>
      <c r="AJ96" s="2"/>
      <c r="AK96" s="2"/>
      <c r="AL96" s="2"/>
      <c r="AM96" s="2"/>
      <c r="AN96" s="8" t="str">
        <f aca="false">IF(A96="", "", IF(ROW()&gt;=3, ", ", "")&amp;"'"&amp;A96&amp;"': {megami: '"&amp;B96&amp;"'"&amp;IF(C96&lt;&gt;"",", anotherID: '"&amp;C96&amp;"', replace: '"&amp;D96&amp;"'","")&amp;", name: '"&amp;SUBSTITUTE(E96,"'","\'")&amp;"', nameEn: '"&amp;SUBSTITUTE(K96,"'","\'")&amp;"', nameZh: '"&amp;SUBSTITUTE(G96,"'","\'")&amp;"', nameZhG1: '"&amp;SUBSTITUTE(H96,"'","\'")&amp;"', nameKo: '"&amp;SUBSTITUTE(J96,"'","\'")&amp;"', ruby: '"&amp;F96&amp;"', rubyEn: '"&amp;L96&amp;IF(I96&lt;&gt;"", "', rubyZh: '"&amp;I96, "")&amp;"', baseType: '"&amp;VLOOKUP(M96,マスタ!$A$1:$B$99,2,0)&amp;"'"&amp;IF(N96="○",", extra: true","")&amp;IF(O96&lt;&gt;"",", extraFrom: '"&amp;O96&amp;"'","")&amp;IF(P96&lt;&gt;"",", exchangableTo: '"&amp;P96&amp;"'","")&amp;IF(Q96="○",", poison: true","")&amp;IF(R96&lt;&gt;"", ", type: '"&amp;VLOOKUP(R96,マスタ!$D$1:$E$99,2,0)&amp;"'", "")&amp;IF(S96&lt;&gt;"",", subType: '"&amp;VLOOKUP(S96,マスタ!$D$1:$E$99,2,0)&amp;"'","")&amp;IF(T96&lt;&gt;"",", range: '"&amp;T96&amp;"'","")&amp;IF(V96&lt;&gt;"",", damage: '"&amp;V96&amp;"'","")&amp;IF(X96&lt;&gt;"",", capacity: '"&amp;X96&amp;"'","")&amp;IF(Y96&lt;&gt;"",", cost: '"&amp;Y96&amp;"'","")&amp;", text: '"&amp;SUBSTITUTE(SUBSTITUTE(AB96, CHAR(13), ""),CHAR(10),"\n")&amp;IF(AC96&lt;&gt;"", "', textAdditional: '"&amp;SUBSTITUTE(SUBSTITUTE(AC96, CHAR(13), ""),CHAR(10),"\n"), "")&amp;"', textZh: '"&amp;SUBSTITUTE(SUBSTITUTE(SUBSTITUTE(AD96, CHAR(13), ""),CHAR(10),"\n"),"'","\'")&amp;"', textZhG1: '"&amp;SUBSTITUTE(SUBSTITUTE(SUBSTITUTE(AF96, CHAR(13), ""),CHAR(10),"\n"),"'","\'")&amp;IF(AE96&lt;&gt;"", "', textZhAdditional: '"&amp;SUBSTITUTE(SUBSTITUTE(AE96, CHAR(13), ""),CHAR(10),"\n"), "")&amp;"', textKo: '"&amp;SUBSTITUTE(SUBSTITUTE(SUBSTITUTE(AG96, CHAR(13), ""),CHAR(10),"\n"),"'","\'")&amp;"', textEn: '"&amp;SUBSTITUTE(SUBSTITUTE(SUBSTITUTE(AH96, CHAR(13), ""),CHAR(10),"\n"),"'","\'")&amp;"'"&amp;IF(Z96="○",", sealable: true","")&amp;IF(AA96="○",", removable: true","")&amp;"}")</f>
        <v>, '07-shinra-o-s-4': {megami: 'shinra', name: '森羅判証', nameEn: 'Prove the Nature', nameZh: '森罗判证', nameZhG1: '森罗判证', nameKo: '신라만상', ruby: 'しんらばんしょう', rubyEn: '', baseType: 'special', type: 'enhance', capacity: '6', cost: '6', text: '【展開時】ダスト→自ライフ：2 \n【展開中】あなたの他の付与札が破棄された時、相手のライフに1ダメージを与える。 \n【破棄時】あなたは敗北する。', textZh: '【展开时】虚→2→自命 \n【展开中】当你的其他《付与》牌破弃时，给予敌命1点伤害。\n【破弃时】你输掉这局游戏。', textZhG1: '【展开时】虚（2）→自命 \n【展开中】当你的其他《付与》牌破弃时，对敌命造成1点伤害。\n 【破弃时】你输掉这局游戏。', textKo: '【전개시】더스트→자신 라이프：2 \n 【전개중】당신의 다른 부여패가 파기되었을 때, 상대의 라이프에 1 대미지를 준다.\n 【파기시】당신은 패배한다.', textEn: 'Initialize:\nShadow (2)→ Your Life\n\nOngoing: Your other Enhancements gain "Disenchant: Deal 1 damage to your opponent\'s Life".\n\nDisenchant: You lose the game.'}</v>
      </c>
      <c r="AO96" s="9" t="str">
        <f aca="false">IF($A96&lt;&gt;"", "    /** 《"&amp;$E96&amp;"》 */ export const "&amp;SUBSTITUTE(UPPER(IF(MID($A96, 3, 1)="-", RIGHT($A96,LEN($A96)-3), $A96)), "-", "_")&amp;": TCardId = '"&amp;$A96&amp;"';", "")</f>
        <v>    /** 《森羅判証》 */ export const SHINRA_O_S_4: TCardId = '07-shinra-o-s-4';</v>
      </c>
      <c r="AP96" s="10" t="str">
        <f aca="false">IF($A96&lt;&gt;"", "    | '"&amp;$A96&amp;"'", "")</f>
        <v>    | '07-shinra-o-s-4'</v>
      </c>
    </row>
    <row r="97" customFormat="false" ht="12" hidden="false" customHeight="true" outlineLevel="0" collapsed="false">
      <c r="A97" s="1"/>
      <c r="B97" s="1"/>
      <c r="C97" s="1"/>
      <c r="D97" s="1"/>
      <c r="E97" s="1"/>
      <c r="F97" s="1"/>
      <c r="G97" s="5"/>
      <c r="H97" s="6"/>
      <c r="I97" s="5"/>
      <c r="J97" s="6"/>
      <c r="K97" s="6"/>
      <c r="L97" s="1"/>
      <c r="M97" s="1"/>
      <c r="N97" s="1"/>
      <c r="O97" s="1"/>
      <c r="P97" s="1"/>
      <c r="Q97" s="1"/>
      <c r="R97" s="1"/>
      <c r="S97" s="1"/>
      <c r="T97" s="1"/>
      <c r="U97" s="2"/>
      <c r="V97" s="1"/>
      <c r="W97" s="2"/>
      <c r="X97" s="1"/>
      <c r="Y97" s="1"/>
      <c r="Z97" s="1"/>
      <c r="AA97" s="1"/>
      <c r="AB97" s="3"/>
      <c r="AC97" s="3"/>
      <c r="AD97" s="11"/>
      <c r="AE97" s="3"/>
      <c r="AF97" s="12"/>
      <c r="AG97" s="7"/>
      <c r="AH97" s="3"/>
      <c r="AI97" s="2"/>
      <c r="AJ97" s="2"/>
      <c r="AK97" s="2"/>
      <c r="AL97" s="2"/>
      <c r="AM97" s="2"/>
      <c r="AN97" s="8" t="str">
        <f aca="false">IF(A97="", "", IF(ROW()&gt;=3, ", ", "")&amp;"'"&amp;A97&amp;"': {megami: '"&amp;B97&amp;"'"&amp;IF(C97&lt;&gt;"",", anotherID: '"&amp;C97&amp;"', replace: '"&amp;D97&amp;"'","")&amp;", name: '"&amp;SUBSTITUTE(E97,"'","\'")&amp;"', nameEn: '"&amp;SUBSTITUTE(K97,"'","\'")&amp;"', nameZh: '"&amp;SUBSTITUTE(G97,"'","\'")&amp;"', nameZhG1: '"&amp;SUBSTITUTE(H97,"'","\'")&amp;"', nameKo: '"&amp;SUBSTITUTE(J97,"'","\'")&amp;"', ruby: '"&amp;F97&amp;"', rubyEn: '"&amp;L97&amp;IF(I97&lt;&gt;"", "', rubyZh: '"&amp;I97, "")&amp;"', baseType: '"&amp;VLOOKUP(M97,マスタ!$A$1:$B$99,2,0)&amp;"'"&amp;IF(N97="○",", extra: true","")&amp;IF(O97&lt;&gt;"",", extraFrom: '"&amp;O97&amp;"'","")&amp;IF(P97&lt;&gt;"",", exchangableTo: '"&amp;P97&amp;"'","")&amp;IF(Q97="○",", poison: true","")&amp;IF(R97&lt;&gt;"", ", type: '"&amp;VLOOKUP(R97,マスタ!$D$1:$E$99,2,0)&amp;"'", "")&amp;IF(S97&lt;&gt;"",", subType: '"&amp;VLOOKUP(S97,マスタ!$D$1:$E$99,2,0)&amp;"'","")&amp;IF(T97&lt;&gt;"",", range: '"&amp;T97&amp;"'","")&amp;IF(V97&lt;&gt;"",", damage: '"&amp;V97&amp;"'","")&amp;IF(X97&lt;&gt;"",", capacity: '"&amp;X97&amp;"'","")&amp;IF(Y97&lt;&gt;"",", cost: '"&amp;Y97&amp;"'","")&amp;", text: '"&amp;SUBSTITUTE(SUBSTITUTE(AB97, CHAR(13), ""),CHAR(10),"\n")&amp;IF(AC97&lt;&gt;"", "', textAdditional: '"&amp;SUBSTITUTE(SUBSTITUTE(AC97, CHAR(13), ""),CHAR(10),"\n"), "")&amp;"', textZh: '"&amp;SUBSTITUTE(SUBSTITUTE(SUBSTITUTE(AD97, CHAR(13), ""),CHAR(10),"\n"),"'","\'")&amp;"', textZhG1: '"&amp;SUBSTITUTE(SUBSTITUTE(SUBSTITUTE(AF97, CHAR(13), ""),CHAR(10),"\n"),"'","\'")&amp;IF(AE97&lt;&gt;"", "', textZhAdditional: '"&amp;SUBSTITUTE(SUBSTITUTE(AE97, CHAR(13), ""),CHAR(10),"\n"), "")&amp;"', textKo: '"&amp;SUBSTITUTE(SUBSTITUTE(SUBSTITUTE(AG97, CHAR(13), ""),CHAR(10),"\n"),"'","\'")&amp;"', textEn: '"&amp;SUBSTITUTE(SUBSTITUTE(SUBSTITUTE(AH97, CHAR(13), ""),CHAR(10),"\n"),"'","\'")&amp;"'"&amp;IF(Z97="○",", sealable: true","")&amp;IF(AA97="○",", removable: true","")&amp;"}")</f>
        <v/>
      </c>
      <c r="AO97" s="9" t="str">
        <f aca="false">IF($A97&lt;&gt;"", "    /** 《"&amp;$E97&amp;"》 */ export const "&amp;SUBSTITUTE(UPPER(IF(MID($A97, 3, 1)="-", RIGHT($A97,LEN($A97)-3), $A97)), "-", "_")&amp;": TCardId = '"&amp;$A97&amp;"';", "")</f>
        <v/>
      </c>
      <c r="AP97" s="10" t="str">
        <f aca="false">IF($A97&lt;&gt;"", "    | '"&amp;$A97&amp;"'", "")</f>
        <v/>
      </c>
    </row>
    <row r="98" customFormat="false" ht="12" hidden="false" customHeight="true" outlineLevel="0" collapsed="false">
      <c r="A98" s="1" t="s">
        <v>1048</v>
      </c>
      <c r="B98" s="1" t="s">
        <v>1049</v>
      </c>
      <c r="C98" s="1"/>
      <c r="D98" s="1"/>
      <c r="E98" s="1" t="s">
        <v>1050</v>
      </c>
      <c r="F98" s="1" t="s">
        <v>1051</v>
      </c>
      <c r="G98" s="5" t="s">
        <v>1052</v>
      </c>
      <c r="H98" s="23" t="s">
        <v>1052</v>
      </c>
      <c r="I98" s="5"/>
      <c r="J98" s="23" t="s">
        <v>1053</v>
      </c>
      <c r="K98" s="24" t="s">
        <v>1054</v>
      </c>
      <c r="L98" s="1"/>
      <c r="M98" s="1" t="s">
        <v>44</v>
      </c>
      <c r="N98" s="1"/>
      <c r="O98" s="1"/>
      <c r="P98" s="1"/>
      <c r="Q98" s="1"/>
      <c r="R98" s="1" t="s">
        <v>45</v>
      </c>
      <c r="S98" s="1"/>
      <c r="T98" s="1" t="s">
        <v>1055</v>
      </c>
      <c r="U98" s="2"/>
      <c r="V98" s="1" t="s">
        <v>1056</v>
      </c>
      <c r="W98" s="2"/>
      <c r="X98" s="1"/>
      <c r="Y98" s="1"/>
      <c r="Z98" s="1"/>
      <c r="AA98" s="1"/>
      <c r="AB98" s="3" t="s">
        <v>1057</v>
      </c>
      <c r="AC98" s="3"/>
      <c r="AD98" s="11" t="s">
        <v>1058</v>
      </c>
      <c r="AE98" s="3"/>
      <c r="AF98" s="49" t="s">
        <v>1058</v>
      </c>
      <c r="AG98" s="13" t="s">
        <v>1059</v>
      </c>
      <c r="AH98" s="50" t="s">
        <v>1060</v>
      </c>
      <c r="AI98" s="2"/>
      <c r="AJ98" s="2"/>
      <c r="AK98" s="2"/>
      <c r="AL98" s="2"/>
      <c r="AM98" s="2"/>
      <c r="AN98" s="8" t="str">
        <f aca="false">IF(A98="", "", IF(ROW()&gt;=3, ", ", "")&amp;"'"&amp;A98&amp;"': {megami: '"&amp;B98&amp;"'"&amp;IF(C98&lt;&gt;"",", anotherID: '"&amp;C98&amp;"', replace: '"&amp;D98&amp;"'","")&amp;", name: '"&amp;SUBSTITUTE(E98,"'","\'")&amp;"', nameEn: '"&amp;SUBSTITUTE(K98,"'","\'")&amp;"', nameZh: '"&amp;SUBSTITUTE(G98,"'","\'")&amp;"', nameZhG1: '"&amp;SUBSTITUTE(H98,"'","\'")&amp;"', nameKo: '"&amp;SUBSTITUTE(J98,"'","\'")&amp;"', ruby: '"&amp;F98&amp;"', rubyEn: '"&amp;L98&amp;IF(I98&lt;&gt;"", "', rubyZh: '"&amp;I98, "")&amp;"', baseType: '"&amp;VLOOKUP(M98,マスタ!$A$1:$B$99,2,0)&amp;"'"&amp;IF(N98="○",", extra: true","")&amp;IF(O98&lt;&gt;"",", extraFrom: '"&amp;O98&amp;"'","")&amp;IF(P98&lt;&gt;"",", exchangableTo: '"&amp;P98&amp;"'","")&amp;IF(Q98="○",", poison: true","")&amp;IF(R98&lt;&gt;"", ", type: '"&amp;VLOOKUP(R98,マスタ!$D$1:$E$99,2,0)&amp;"'", "")&amp;IF(S98&lt;&gt;"",", subType: '"&amp;VLOOKUP(S98,マスタ!$D$1:$E$99,2,0)&amp;"'","")&amp;IF(T98&lt;&gt;"",", range: '"&amp;T98&amp;"'","")&amp;IF(V98&lt;&gt;"",", damage: '"&amp;V98&amp;"'","")&amp;IF(X98&lt;&gt;"",", capacity: '"&amp;X98&amp;"'","")&amp;IF(Y98&lt;&gt;"",", cost: '"&amp;Y98&amp;"'","")&amp;", text: '"&amp;SUBSTITUTE(SUBSTITUTE(AB98, CHAR(13), ""),CHAR(10),"\n")&amp;IF(AC98&lt;&gt;"", "', textAdditional: '"&amp;SUBSTITUTE(SUBSTITUTE(AC98, CHAR(13), ""),CHAR(10),"\n"), "")&amp;"', textZh: '"&amp;SUBSTITUTE(SUBSTITUTE(SUBSTITUTE(AD98, CHAR(13), ""),CHAR(10),"\n"),"'","\'")&amp;"', textZhG1: '"&amp;SUBSTITUTE(SUBSTITUTE(SUBSTITUTE(AF98, CHAR(13), ""),CHAR(10),"\n"),"'","\'")&amp;IF(AE98&lt;&gt;"", "', textZhAdditional: '"&amp;SUBSTITUTE(SUBSTITUTE(AE98, CHAR(13), ""),CHAR(10),"\n"), "")&amp;"', textKo: '"&amp;SUBSTITUTE(SUBSTITUTE(SUBSTITUTE(AG98, CHAR(13), ""),CHAR(10),"\n"),"'","\'")&amp;"', textEn: '"&amp;SUBSTITUTE(SUBSTITUTE(SUBSTITUTE(AH98, CHAR(13), ""),CHAR(10),"\n"),"'","\'")&amp;"'"&amp;IF(Z98="○",", sealable: true","")&amp;IF(AA98="○",", removable: true","")&amp;"}")</f>
        <v>, '08-hagane-o-n-1': {megami: 'hagane', name: '遠心撃', nameEn: 'Centrifugal Swing', nameZh: '远心击', nameZhG1: '远心击', nameKo: '원심격', ruby: 'えんしんげき', rubyEn: '', baseType: 'normal', type: 'attack', range: '2-6', damage: '5/3', text: '遠心 \n【攻撃後】現在のターンがあなたのターンならば、あなたと相手の手札を全て伏せ札にし、あなたの集中力は0になり、現在のフェイズを終了する。', textZh: '远心 \n【攻击后】若现在是你的回合，则盖伏你和对手的所有手牌，你的集中力变为0，结束当前阶段。', textZhG1: '远心 \n【攻击后】若现在是你的回合，则盖伏你和对手的所有手牌，你的集中力变为0，结束当前阶段。', textKo: '원심 \n 【공격후】현재 턴이 당신의 턴이라면, 당신과 상대의 손패를 모두 덮임패로 하고, 당신의 집중력은 0이 되고, 현재 페이즈를 종료한다.', textEn: 'Centrifuge\n\nAfter Attack: If it is currently your turn, discard both players\' hands, your Vigor becomes 0, and end the current phase.'}</v>
      </c>
      <c r="AO98" s="9" t="str">
        <f aca="false">IF($A98&lt;&gt;"", "    /** 《"&amp;$E98&amp;"》 */ export const "&amp;SUBSTITUTE(UPPER(IF(MID($A98, 3, 1)="-", RIGHT($A98,LEN($A98)-3), $A98)), "-", "_")&amp;": TCardId = '"&amp;$A98&amp;"';", "")</f>
        <v>    /** 《遠心撃》 */ export const HAGANE_O_N_1: TCardId = '08-hagane-o-n-1';</v>
      </c>
      <c r="AP98" s="10" t="str">
        <f aca="false">IF($A98&lt;&gt;"", "    | '"&amp;$A98&amp;"'", "")</f>
        <v>    | '08-hagane-o-n-1'</v>
      </c>
    </row>
    <row r="99" customFormat="false" ht="12" hidden="false" customHeight="true" outlineLevel="0" collapsed="false">
      <c r="A99" s="1" t="s">
        <v>1061</v>
      </c>
      <c r="B99" s="1" t="s">
        <v>1049</v>
      </c>
      <c r="C99" s="1"/>
      <c r="D99" s="1"/>
      <c r="E99" s="1" t="s">
        <v>1062</v>
      </c>
      <c r="F99" s="1" t="s">
        <v>1063</v>
      </c>
      <c r="G99" s="5" t="s">
        <v>1064</v>
      </c>
      <c r="H99" s="23" t="s">
        <v>1065</v>
      </c>
      <c r="I99" s="5"/>
      <c r="J99" s="23" t="s">
        <v>1066</v>
      </c>
      <c r="K99" s="24" t="s">
        <v>1067</v>
      </c>
      <c r="L99" s="1"/>
      <c r="M99" s="1" t="s">
        <v>44</v>
      </c>
      <c r="N99" s="1"/>
      <c r="O99" s="1"/>
      <c r="P99" s="1"/>
      <c r="Q99" s="1"/>
      <c r="R99" s="1" t="s">
        <v>45</v>
      </c>
      <c r="S99" s="1"/>
      <c r="T99" s="1" t="s">
        <v>491</v>
      </c>
      <c r="U99" s="2"/>
      <c r="V99" s="1" t="s">
        <v>940</v>
      </c>
      <c r="W99" s="2"/>
      <c r="X99" s="1"/>
      <c r="Y99" s="1"/>
      <c r="Z99" s="1"/>
      <c r="AA99" s="1"/>
      <c r="AB99" s="3" t="s">
        <v>1068</v>
      </c>
      <c r="AC99" s="3"/>
      <c r="AD99" s="11" t="s">
        <v>1069</v>
      </c>
      <c r="AE99" s="3"/>
      <c r="AF99" s="36" t="s">
        <v>1070</v>
      </c>
      <c r="AG99" s="13" t="s">
        <v>1071</v>
      </c>
      <c r="AH99" s="18" t="s">
        <v>1072</v>
      </c>
      <c r="AI99" s="2"/>
      <c r="AJ99" s="2"/>
      <c r="AK99" s="2"/>
      <c r="AL99" s="2"/>
      <c r="AM99" s="2"/>
      <c r="AN99" s="8" t="str">
        <f aca="false">IF(A99="", "", IF(ROW()&gt;=3, ", ", "")&amp;"'"&amp;A99&amp;"': {megami: '"&amp;B99&amp;"'"&amp;IF(C99&lt;&gt;"",", anotherID: '"&amp;C99&amp;"', replace: '"&amp;D99&amp;"'","")&amp;", name: '"&amp;SUBSTITUTE(E99,"'","\'")&amp;"', nameEn: '"&amp;SUBSTITUTE(K99,"'","\'")&amp;"', nameZh: '"&amp;SUBSTITUTE(G99,"'","\'")&amp;"', nameZhG1: '"&amp;SUBSTITUTE(H99,"'","\'")&amp;"', nameKo: '"&amp;SUBSTITUTE(J99,"'","\'")&amp;"', ruby: '"&amp;F99&amp;"', rubyEn: '"&amp;L99&amp;IF(I99&lt;&gt;"", "', rubyZh: '"&amp;I99, "")&amp;"', baseType: '"&amp;VLOOKUP(M99,マスタ!$A$1:$B$99,2,0)&amp;"'"&amp;IF(N99="○",", extra: true","")&amp;IF(O99&lt;&gt;"",", extraFrom: '"&amp;O99&amp;"'","")&amp;IF(P99&lt;&gt;"",", exchangableTo: '"&amp;P99&amp;"'","")&amp;IF(Q99="○",", poison: true","")&amp;IF(R99&lt;&gt;"", ", type: '"&amp;VLOOKUP(R99,マスタ!$D$1:$E$99,2,0)&amp;"'", "")&amp;IF(S99&lt;&gt;"",", subType: '"&amp;VLOOKUP(S99,マスタ!$D$1:$E$99,2,0)&amp;"'","")&amp;IF(T99&lt;&gt;"",", range: '"&amp;T99&amp;"'","")&amp;IF(V99&lt;&gt;"",", damage: '"&amp;V99&amp;"'","")&amp;IF(X99&lt;&gt;"",", capacity: '"&amp;X99&amp;"'","")&amp;IF(Y99&lt;&gt;"",", cost: '"&amp;Y99&amp;"'","")&amp;", text: '"&amp;SUBSTITUTE(SUBSTITUTE(AB99, CHAR(13), ""),CHAR(10),"\n")&amp;IF(AC99&lt;&gt;"", "', textAdditional: '"&amp;SUBSTITUTE(SUBSTITUTE(AC99, CHAR(13), ""),CHAR(10),"\n"), "")&amp;"', textZh: '"&amp;SUBSTITUTE(SUBSTITUTE(SUBSTITUTE(AD99, CHAR(13), ""),CHAR(10),"\n"),"'","\'")&amp;"', textZhG1: '"&amp;SUBSTITUTE(SUBSTITUTE(SUBSTITUTE(AF99, CHAR(13), ""),CHAR(10),"\n"),"'","\'")&amp;IF(AE99&lt;&gt;"", "', textZhAdditional: '"&amp;SUBSTITUTE(SUBSTITUTE(AE99, CHAR(13), ""),CHAR(10),"\n"), "")&amp;"', textKo: '"&amp;SUBSTITUTE(SUBSTITUTE(SUBSTITUTE(AG99, CHAR(13), ""),CHAR(10),"\n"),"'","\'")&amp;"', textEn: '"&amp;SUBSTITUTE(SUBSTITUTE(SUBSTITUTE(AH99, CHAR(13), ""),CHAR(10),"\n"),"'","\'")&amp;"'"&amp;IF(Z99="○",", sealable: true","")&amp;IF(AA99="○",", removable: true","")&amp;"}")</f>
        <v>, '08-hagane-o-n-2': {megami: 'hagane', name: '砂風塵', nameEn: 'Scatter to the Winds', nameZh: '沙尘暴', nameZhG1: '砂风尘', nameKo: '사풍진', ruby: 'さふうじん', rubyEn: '', baseType: 'normal', type: 'attack', range: '0-6', damage: '1/-', text: '【攻撃後】現在の間合がターン開始時の間合から2以上変化しているならば、相手の手札を1枚無作為に選び、それを捨て札にする。', textZh: '【攻击后】若当前距离与本回合开始时距离之差的绝对值大于等于2，则对手随机弃1张牌。', textZhG1: '【攻击后】若当前距离与本回合开始时距离之差的绝对值大于2，则对手随机弃一张牌。', textKo: '【공격후】현재 간격이 턴 개시시의 간격에서 2 이상 변화했다면, 상대의 손패를 1장 무작위로 골라, 그것을 버림패로 한다.', textEn: 'After Attack: If the difference between the current Distance and the Distance at the beginning of this turn is 2 or more, your opponent puts a random card from their hand into their played pile.'}</v>
      </c>
      <c r="AO99" s="9" t="str">
        <f aca="false">IF($A99&lt;&gt;"", "    /** 《"&amp;$E99&amp;"》 */ export const "&amp;SUBSTITUTE(UPPER(IF(MID($A99, 3, 1)="-", RIGHT($A99,LEN($A99)-3), $A99)), "-", "_")&amp;": TCardId = '"&amp;$A99&amp;"';", "")</f>
        <v>    /** 《砂風塵》 */ export const HAGANE_O_N_2: TCardId = '08-hagane-o-n-2';</v>
      </c>
      <c r="AP99" s="10" t="str">
        <f aca="false">IF($A99&lt;&gt;"", "    | '"&amp;$A99&amp;"'", "")</f>
        <v>    | '08-hagane-o-n-2'</v>
      </c>
    </row>
    <row r="100" customFormat="false" ht="12" hidden="false" customHeight="true" outlineLevel="0" collapsed="false">
      <c r="A100" s="1" t="s">
        <v>1073</v>
      </c>
      <c r="B100" s="1" t="s">
        <v>1049</v>
      </c>
      <c r="C100" s="1"/>
      <c r="D100" s="1"/>
      <c r="E100" s="1" t="s">
        <v>1074</v>
      </c>
      <c r="F100" s="1" t="s">
        <v>1075</v>
      </c>
      <c r="G100" s="5" t="s">
        <v>1076</v>
      </c>
      <c r="H100" s="23" t="s">
        <v>1077</v>
      </c>
      <c r="I100" s="5"/>
      <c r="J100" s="23" t="s">
        <v>1078</v>
      </c>
      <c r="K100" s="24" t="s">
        <v>1079</v>
      </c>
      <c r="L100" s="1"/>
      <c r="M100" s="1" t="s">
        <v>44</v>
      </c>
      <c r="N100" s="1"/>
      <c r="O100" s="1"/>
      <c r="P100" s="1"/>
      <c r="Q100" s="1"/>
      <c r="R100" s="1" t="s">
        <v>45</v>
      </c>
      <c r="S100" s="1" t="s">
        <v>92</v>
      </c>
      <c r="T100" s="1" t="s">
        <v>1080</v>
      </c>
      <c r="U100" s="2"/>
      <c r="V100" s="1" t="s">
        <v>167</v>
      </c>
      <c r="W100" s="2"/>
      <c r="X100" s="1"/>
      <c r="Y100" s="1"/>
      <c r="Z100" s="1"/>
      <c r="AA100" s="1"/>
      <c r="AB100" s="3" t="s">
        <v>1081</v>
      </c>
      <c r="AC100" s="3"/>
      <c r="AD100" s="11" t="s">
        <v>1082</v>
      </c>
      <c r="AE100" s="3"/>
      <c r="AF100" s="27" t="s">
        <v>1083</v>
      </c>
      <c r="AG100" s="13" t="s">
        <v>1084</v>
      </c>
      <c r="AH100" s="21" t="s">
        <v>1085</v>
      </c>
      <c r="AI100" s="2"/>
      <c r="AJ100" s="2"/>
      <c r="AK100" s="2"/>
      <c r="AL100" s="2"/>
      <c r="AM100" s="2"/>
      <c r="AN100" s="8" t="str">
        <f aca="false">IF(A100="", "", IF(ROW()&gt;=3, ", ", "")&amp;"'"&amp;A100&amp;"': {megami: '"&amp;B100&amp;"'"&amp;IF(C100&lt;&gt;"",", anotherID: '"&amp;C100&amp;"', replace: '"&amp;D100&amp;"'","")&amp;", name: '"&amp;SUBSTITUTE(E100,"'","\'")&amp;"', nameEn: '"&amp;SUBSTITUTE(K100,"'","\'")&amp;"', nameZh: '"&amp;SUBSTITUTE(G100,"'","\'")&amp;"', nameZhG1: '"&amp;SUBSTITUTE(H100,"'","\'")&amp;"', nameKo: '"&amp;SUBSTITUTE(J100,"'","\'")&amp;"', ruby: '"&amp;F100&amp;"', rubyEn: '"&amp;L100&amp;IF(I100&lt;&gt;"", "', rubyZh: '"&amp;I100, "")&amp;"', baseType: '"&amp;VLOOKUP(M100,マスタ!$A$1:$B$99,2,0)&amp;"'"&amp;IF(N100="○",", extra: true","")&amp;IF(O100&lt;&gt;"",", extraFrom: '"&amp;O100&amp;"'","")&amp;IF(P100&lt;&gt;"",", exchangableTo: '"&amp;P100&amp;"'","")&amp;IF(Q100="○",", poison: true","")&amp;IF(R100&lt;&gt;"", ", type: '"&amp;VLOOKUP(R100,マスタ!$D$1:$E$99,2,0)&amp;"'", "")&amp;IF(S100&lt;&gt;"",", subType: '"&amp;VLOOKUP(S100,マスタ!$D$1:$E$99,2,0)&amp;"'","")&amp;IF(T100&lt;&gt;"",", range: '"&amp;T100&amp;"'","")&amp;IF(V100&lt;&gt;"",", damage: '"&amp;V100&amp;"'","")&amp;IF(X100&lt;&gt;"",", capacity: '"&amp;X100&amp;"'","")&amp;IF(Y100&lt;&gt;"",", cost: '"&amp;Y100&amp;"'","")&amp;", text: '"&amp;SUBSTITUTE(SUBSTITUTE(AB100, CHAR(13), ""),CHAR(10),"\n")&amp;IF(AC100&lt;&gt;"", "', textAdditional: '"&amp;SUBSTITUTE(SUBSTITUTE(AC100, CHAR(13), ""),CHAR(10),"\n"), "")&amp;"', textZh: '"&amp;SUBSTITUTE(SUBSTITUTE(SUBSTITUTE(AD100, CHAR(13), ""),CHAR(10),"\n"),"'","\'")&amp;"', textZhG1: '"&amp;SUBSTITUTE(SUBSTITUTE(SUBSTITUTE(AF100, CHAR(13), ""),CHAR(10),"\n"),"'","\'")&amp;IF(AE100&lt;&gt;"", "', textZhAdditional: '"&amp;SUBSTITUTE(SUBSTITUTE(AE100, CHAR(13), ""),CHAR(10),"\n"), "")&amp;"', textKo: '"&amp;SUBSTITUTE(SUBSTITUTE(SUBSTITUTE(AG100, CHAR(13), ""),CHAR(10),"\n"),"'","\'")&amp;"', textEn: '"&amp;SUBSTITUTE(SUBSTITUTE(SUBSTITUTE(AH100, CHAR(13), ""),CHAR(10),"\n"),"'","\'")&amp;"'"&amp;IF(Z100="○",", sealable: true","")&amp;IF(AA100="○",", removable: true","")&amp;"}")</f>
        <v>, '08-hagane-o-n-3': {megami: 'hagane', name: '大地砕き', nameEn: 'Earthshatter', nameZh: '地碎击', nameZhG1: '大地碎击', nameKo: '대지 부수기', ruby: 'だいちくだき', rubyEn: '', baseType: 'normal', type: 'attack', subType: 'fullpower', range: '0-3', damage: '2/-', text: '対応不可 \n【攻撃後】相手の集中力は0になり、相手を畏縮させる。', textZh: '不可被对应 \n【攻击后】对手集中力变为0，令对手畏缩。', textZhG1: '不可被对应 \n【攻击后】对手集中力变为0，对手畏缩。', textKo: '대응불가 \n 【공격후】상대의 집중력은 0이 되고, 상대를 위축시킨다。', textEn: 'No Reactions\n\nAfter Attack: Your opponent\'s Vigor becomes 0. Flinch your opponent.'}</v>
      </c>
      <c r="AO100" s="9" t="str">
        <f aca="false">IF($A100&lt;&gt;"", "    /** 《"&amp;$E100&amp;"》 */ export const "&amp;SUBSTITUTE(UPPER(IF(MID($A100, 3, 1)="-", RIGHT($A100,LEN($A100)-3), $A100)), "-", "_")&amp;": TCardId = '"&amp;$A100&amp;"';", "")</f>
        <v>    /** 《大地砕き》 */ export const HAGANE_O_N_3: TCardId = '08-hagane-o-n-3';</v>
      </c>
      <c r="AP100" s="10" t="str">
        <f aca="false">IF($A100&lt;&gt;"", "    | '"&amp;$A100&amp;"'", "")</f>
        <v>    | '08-hagane-o-n-3'</v>
      </c>
    </row>
    <row r="101" customFormat="false" ht="12" hidden="false" customHeight="true" outlineLevel="0" collapsed="false">
      <c r="A101" s="1" t="s">
        <v>1086</v>
      </c>
      <c r="B101" s="1" t="s">
        <v>1049</v>
      </c>
      <c r="C101" s="1"/>
      <c r="D101" s="1"/>
      <c r="E101" s="1" t="s">
        <v>1087</v>
      </c>
      <c r="F101" s="1" t="s">
        <v>1088</v>
      </c>
      <c r="G101" s="5" t="s">
        <v>1089</v>
      </c>
      <c r="H101" s="23" t="s">
        <v>1090</v>
      </c>
      <c r="I101" s="5"/>
      <c r="J101" s="23" t="s">
        <v>1091</v>
      </c>
      <c r="K101" s="24" t="s">
        <v>1092</v>
      </c>
      <c r="L101" s="1"/>
      <c r="M101" s="1" t="s">
        <v>44</v>
      </c>
      <c r="N101" s="1"/>
      <c r="O101" s="1"/>
      <c r="P101" s="1"/>
      <c r="Q101" s="1"/>
      <c r="R101" s="1" t="s">
        <v>107</v>
      </c>
      <c r="S101" s="1"/>
      <c r="T101" s="1"/>
      <c r="U101" s="2"/>
      <c r="V101" s="1"/>
      <c r="W101" s="2"/>
      <c r="X101" s="1"/>
      <c r="Y101" s="1"/>
      <c r="Z101" s="1"/>
      <c r="AA101" s="1"/>
      <c r="AB101" s="3" t="s">
        <v>1093</v>
      </c>
      <c r="AC101" s="3"/>
      <c r="AD101" s="11" t="s">
        <v>1094</v>
      </c>
      <c r="AE101" s="3"/>
      <c r="AF101" s="36" t="s">
        <v>1095</v>
      </c>
      <c r="AG101" s="13" t="s">
        <v>1096</v>
      </c>
      <c r="AH101" s="20" t="s">
        <v>1097</v>
      </c>
      <c r="AI101" s="2"/>
      <c r="AJ101" s="2"/>
      <c r="AK101" s="2"/>
      <c r="AL101" s="2"/>
      <c r="AM101" s="2"/>
      <c r="AN101" s="8" t="str">
        <f aca="false">IF(A101="", "", IF(ROW()&gt;=3, ", ", "")&amp;"'"&amp;A101&amp;"': {megami: '"&amp;B101&amp;"'"&amp;IF(C101&lt;&gt;"",", anotherID: '"&amp;C101&amp;"', replace: '"&amp;D101&amp;"'","")&amp;", name: '"&amp;SUBSTITUTE(E101,"'","\'")&amp;"', nameEn: '"&amp;SUBSTITUTE(K101,"'","\'")&amp;"', nameZh: '"&amp;SUBSTITUTE(G101,"'","\'")&amp;"', nameZhG1: '"&amp;SUBSTITUTE(H101,"'","\'")&amp;"', nameKo: '"&amp;SUBSTITUTE(J101,"'","\'")&amp;"', ruby: '"&amp;F101&amp;"', rubyEn: '"&amp;L101&amp;IF(I101&lt;&gt;"", "', rubyZh: '"&amp;I101, "")&amp;"', baseType: '"&amp;VLOOKUP(M101,マスタ!$A$1:$B$99,2,0)&amp;"'"&amp;IF(N101="○",", extra: true","")&amp;IF(O101&lt;&gt;"",", extraFrom: '"&amp;O101&amp;"'","")&amp;IF(P101&lt;&gt;"",", exchangableTo: '"&amp;P101&amp;"'","")&amp;IF(Q101="○",", poison: true","")&amp;IF(R101&lt;&gt;"", ", type: '"&amp;VLOOKUP(R101,マスタ!$D$1:$E$99,2,0)&amp;"'", "")&amp;IF(S101&lt;&gt;"",", subType: '"&amp;VLOOKUP(S101,マスタ!$D$1:$E$99,2,0)&amp;"'","")&amp;IF(T101&lt;&gt;"",", range: '"&amp;T101&amp;"'","")&amp;IF(V101&lt;&gt;"",", damage: '"&amp;V101&amp;"'","")&amp;IF(X101&lt;&gt;"",", capacity: '"&amp;X101&amp;"'","")&amp;IF(Y101&lt;&gt;"",", cost: '"&amp;Y101&amp;"'","")&amp;", text: '"&amp;SUBSTITUTE(SUBSTITUTE(AB101, CHAR(13), ""),CHAR(10),"\n")&amp;IF(AC101&lt;&gt;"", "', textAdditional: '"&amp;SUBSTITUTE(SUBSTITUTE(AC101, CHAR(13), ""),CHAR(10),"\n"), "")&amp;"', textZh: '"&amp;SUBSTITUTE(SUBSTITUTE(SUBSTITUTE(AD101, CHAR(13), ""),CHAR(10),"\n"),"'","\'")&amp;"', textZhG1: '"&amp;SUBSTITUTE(SUBSTITUTE(SUBSTITUTE(AF101, CHAR(13), ""),CHAR(10),"\n"),"'","\'")&amp;IF(AE101&lt;&gt;"", "', textZhAdditional: '"&amp;SUBSTITUTE(SUBSTITUTE(AE101, CHAR(13), ""),CHAR(10),"\n"), "")&amp;"', textKo: '"&amp;SUBSTITUTE(SUBSTITUTE(SUBSTITUTE(AG101, CHAR(13), ""),CHAR(10),"\n"),"'","\'")&amp;"', textEn: '"&amp;SUBSTITUTE(SUBSTITUTE(SUBSTITUTE(AH101, CHAR(13), ""),CHAR(10),"\n"),"'","\'")&amp;"'"&amp;IF(Z101="○",", sealable: true","")&amp;IF(AA101="○",", removable: true","")&amp;"}")</f>
        <v>, '08-hagane-o-n-4': {megami: 'hagane', name: '超反発', nameEn: 'Repulsion', nameZh: '超反弹', nameZhG1: '超反发', nameKo: '초반응', ruby: 'ちょうはんぱつ', rubyEn: '', baseType: 'normal', type: 'action', text: '現在の間合が4以下ならば、相フレア→間合：1', textZh: '若当前距离小于等于4，则：敌气→1→距', textZhG1: '若当前距离小于4，则敌气（1）→距', textKo: '현재 간격이 4 이하라면, 상대 플레어→간격：1', textEn: 'If the current Distance is 4 or less:\nOpponent\'s Flare (1)→ Distance'}</v>
      </c>
      <c r="AO101" s="9" t="str">
        <f aca="false">IF($A101&lt;&gt;"", "    /** 《"&amp;$E101&amp;"》 */ export const "&amp;SUBSTITUTE(UPPER(IF(MID($A101, 3, 1)="-", RIGHT($A101,LEN($A101)-3), $A101)), "-", "_")&amp;": TCardId = '"&amp;$A101&amp;"';", "")</f>
        <v>    /** 《超反発》 */ export const HAGANE_O_N_4: TCardId = '08-hagane-o-n-4';</v>
      </c>
      <c r="AP101" s="10" t="str">
        <f aca="false">IF($A101&lt;&gt;"", "    | '"&amp;$A101&amp;"'", "")</f>
        <v>    | '08-hagane-o-n-4'</v>
      </c>
    </row>
    <row r="102" customFormat="false" ht="12" hidden="false" customHeight="true" outlineLevel="0" collapsed="false">
      <c r="A102" s="1" t="s">
        <v>1098</v>
      </c>
      <c r="B102" s="1" t="s">
        <v>1049</v>
      </c>
      <c r="C102" s="1"/>
      <c r="D102" s="1"/>
      <c r="E102" s="1" t="s">
        <v>1099</v>
      </c>
      <c r="F102" s="1" t="s">
        <v>1100</v>
      </c>
      <c r="G102" s="5" t="s">
        <v>1101</v>
      </c>
      <c r="H102" s="23" t="s">
        <v>1101</v>
      </c>
      <c r="I102" s="5"/>
      <c r="J102" s="23" t="s">
        <v>1102</v>
      </c>
      <c r="K102" s="24" t="s">
        <v>1103</v>
      </c>
      <c r="L102" s="1"/>
      <c r="M102" s="1" t="s">
        <v>44</v>
      </c>
      <c r="N102" s="1"/>
      <c r="O102" s="1"/>
      <c r="P102" s="1"/>
      <c r="Q102" s="1"/>
      <c r="R102" s="1" t="s">
        <v>107</v>
      </c>
      <c r="S102" s="1"/>
      <c r="T102" s="1"/>
      <c r="U102" s="2"/>
      <c r="V102" s="1"/>
      <c r="W102" s="2"/>
      <c r="X102" s="1"/>
      <c r="Y102" s="1"/>
      <c r="Z102" s="1"/>
      <c r="AA102" s="1"/>
      <c r="AB102" s="3" t="s">
        <v>1104</v>
      </c>
      <c r="AC102" s="3"/>
      <c r="AD102" s="11" t="s">
        <v>1105</v>
      </c>
      <c r="AE102" s="3"/>
      <c r="AF102" s="51" t="s">
        <v>1106</v>
      </c>
      <c r="AG102" s="13" t="s">
        <v>1107</v>
      </c>
      <c r="AH102" s="50" t="s">
        <v>1108</v>
      </c>
      <c r="AI102" s="2"/>
      <c r="AJ102" s="2"/>
      <c r="AK102" s="2"/>
      <c r="AL102" s="2"/>
      <c r="AM102" s="2"/>
      <c r="AN102" s="8" t="str">
        <f aca="false">IF(A102="", "", IF(ROW()&gt;=3, ", ", "")&amp;"'"&amp;A102&amp;"': {megami: '"&amp;B102&amp;"'"&amp;IF(C102&lt;&gt;"",", anotherID: '"&amp;C102&amp;"', replace: '"&amp;D102&amp;"'","")&amp;", name: '"&amp;SUBSTITUTE(E102,"'","\'")&amp;"', nameEn: '"&amp;SUBSTITUTE(K102,"'","\'")&amp;"', nameZh: '"&amp;SUBSTITUTE(G102,"'","\'")&amp;"', nameZhG1: '"&amp;SUBSTITUTE(H102,"'","\'")&amp;"', nameKo: '"&amp;SUBSTITUTE(J102,"'","\'")&amp;"', ruby: '"&amp;F102&amp;"', rubyEn: '"&amp;L102&amp;IF(I102&lt;&gt;"", "', rubyZh: '"&amp;I102, "")&amp;"', baseType: '"&amp;VLOOKUP(M102,マスタ!$A$1:$B$99,2,0)&amp;"'"&amp;IF(N102="○",", extra: true","")&amp;IF(O102&lt;&gt;"",", extraFrom: '"&amp;O102&amp;"'","")&amp;IF(P102&lt;&gt;"",", exchangableTo: '"&amp;P102&amp;"'","")&amp;IF(Q102="○",", poison: true","")&amp;IF(R102&lt;&gt;"", ", type: '"&amp;VLOOKUP(R102,マスタ!$D$1:$E$99,2,0)&amp;"'", "")&amp;IF(S102&lt;&gt;"",", subType: '"&amp;VLOOKUP(S102,マスタ!$D$1:$E$99,2,0)&amp;"'","")&amp;IF(T102&lt;&gt;"",", range: '"&amp;T102&amp;"'","")&amp;IF(V102&lt;&gt;"",", damage: '"&amp;V102&amp;"'","")&amp;IF(X102&lt;&gt;"",", capacity: '"&amp;X102&amp;"'","")&amp;IF(Y102&lt;&gt;"",", cost: '"&amp;Y102&amp;"'","")&amp;", text: '"&amp;SUBSTITUTE(SUBSTITUTE(AB102, CHAR(13), ""),CHAR(10),"\n")&amp;IF(AC102&lt;&gt;"", "', textAdditional: '"&amp;SUBSTITUTE(SUBSTITUTE(AC102, CHAR(13), ""),CHAR(10),"\n"), "")&amp;"', textZh: '"&amp;SUBSTITUTE(SUBSTITUTE(SUBSTITUTE(AD102, CHAR(13), ""),CHAR(10),"\n"),"'","\'")&amp;"', textZhG1: '"&amp;SUBSTITUTE(SUBSTITUTE(SUBSTITUTE(AF102, CHAR(13), ""),CHAR(10),"\n"),"'","\'")&amp;IF(AE102&lt;&gt;"", "', textZhAdditional: '"&amp;SUBSTITUTE(SUBSTITUTE(AE102, CHAR(13), ""),CHAR(10),"\n"), "")&amp;"', textKo: '"&amp;SUBSTITUTE(SUBSTITUTE(SUBSTITUTE(AG102, CHAR(13), ""),CHAR(10),"\n"),"'","\'")&amp;"', textEn: '"&amp;SUBSTITUTE(SUBSTITUTE(SUBSTITUTE(AH102, CHAR(13), ""),CHAR(10),"\n"),"'","\'")&amp;"'"&amp;IF(Z102="○",", sealable: true","")&amp;IF(AA102="○",", removable: true","")&amp;"}")</f>
        <v>, '08-hagane-o-n-5': {megami: 'hagane', name: '円舞錬', nameEn: 'Waltz of Steel', nameZh: '圆舞链', nameZhG1: '圆舞链', nameKo: '원무련', ruby: 'えんぶれん', rubyEn: '', baseType: 'normal', type: 'action', text: '遠心 \n相手のフレアが3以上ならば、相フレア→自オーラ：2', textZh: '远心 \n若敌气中的樱花结晶的数目大于等于3，则：敌气→2→自装', textZhG1: '远心 若敌气中的樱花结晶的数目大于3，则敌气（2）→自装', textKo: '원심 \n상대의 플레어가 3 이상이라면、상대 플레어→자신 오라：2', textEn: 'Centrifuge\n\nIf your opponent has 3 or more Sakura tokens on their Flare:\nOpponent\'s Flare (2)→ Your Aura'}</v>
      </c>
      <c r="AO102" s="9" t="str">
        <f aca="false">IF($A102&lt;&gt;"", "    /** 《"&amp;$E102&amp;"》 */ export const "&amp;SUBSTITUTE(UPPER(IF(MID($A102, 3, 1)="-", RIGHT($A102,LEN($A102)-3), $A102)), "-", "_")&amp;": TCardId = '"&amp;$A102&amp;"';", "")</f>
        <v>    /** 《円舞錬》 */ export const HAGANE_O_N_5: TCardId = '08-hagane-o-n-5';</v>
      </c>
      <c r="AP102" s="10" t="str">
        <f aca="false">IF($A102&lt;&gt;"", "    | '"&amp;$A102&amp;"'", "")</f>
        <v>    | '08-hagane-o-n-5'</v>
      </c>
    </row>
    <row r="103" customFormat="false" ht="12" hidden="false" customHeight="true" outlineLevel="0" collapsed="false">
      <c r="A103" s="1" t="s">
        <v>1109</v>
      </c>
      <c r="B103" s="1" t="s">
        <v>1049</v>
      </c>
      <c r="C103" s="1"/>
      <c r="D103" s="1"/>
      <c r="E103" s="1" t="s">
        <v>1110</v>
      </c>
      <c r="F103" s="1" t="s">
        <v>1111</v>
      </c>
      <c r="G103" s="5" t="s">
        <v>1112</v>
      </c>
      <c r="H103" s="23" t="s">
        <v>1113</v>
      </c>
      <c r="I103" s="5"/>
      <c r="J103" s="23" t="s">
        <v>1114</v>
      </c>
      <c r="K103" s="24" t="s">
        <v>1115</v>
      </c>
      <c r="L103" s="1"/>
      <c r="M103" s="1" t="s">
        <v>44</v>
      </c>
      <c r="N103" s="1"/>
      <c r="O103" s="1"/>
      <c r="P103" s="1"/>
      <c r="Q103" s="1"/>
      <c r="R103" s="1" t="s">
        <v>107</v>
      </c>
      <c r="S103" s="1"/>
      <c r="T103" s="1"/>
      <c r="U103" s="2"/>
      <c r="V103" s="1"/>
      <c r="W103" s="2"/>
      <c r="X103" s="1"/>
      <c r="Y103" s="1"/>
      <c r="Z103" s="1"/>
      <c r="AA103" s="1"/>
      <c r="AB103" s="3" t="s">
        <v>1116</v>
      </c>
      <c r="AC103" s="3"/>
      <c r="AD103" s="11" t="s">
        <v>1117</v>
      </c>
      <c r="AE103" s="3"/>
      <c r="AF103" s="49" t="s">
        <v>1118</v>
      </c>
      <c r="AG103" s="13" t="s">
        <v>1119</v>
      </c>
      <c r="AH103" s="50" t="s">
        <v>1120</v>
      </c>
      <c r="AI103" s="2"/>
      <c r="AJ103" s="2"/>
      <c r="AK103" s="2"/>
      <c r="AL103" s="2"/>
      <c r="AM103" s="2"/>
      <c r="AN103" s="8" t="str">
        <f aca="false">IF(A103="", "", IF(ROW()&gt;=3, ", ", "")&amp;"'"&amp;A103&amp;"': {megami: '"&amp;B103&amp;"'"&amp;IF(C103&lt;&gt;"",", anotherID: '"&amp;C103&amp;"', replace: '"&amp;D103&amp;"'","")&amp;", name: '"&amp;SUBSTITUTE(E103,"'","\'")&amp;"', nameEn: '"&amp;SUBSTITUTE(K103,"'","\'")&amp;"', nameZh: '"&amp;SUBSTITUTE(G103,"'","\'")&amp;"', nameZhG1: '"&amp;SUBSTITUTE(H103,"'","\'")&amp;"', nameKo: '"&amp;SUBSTITUTE(J103,"'","\'")&amp;"', ruby: '"&amp;F103&amp;"', rubyEn: '"&amp;L103&amp;IF(I103&lt;&gt;"", "', rubyZh: '"&amp;I103, "")&amp;"', baseType: '"&amp;VLOOKUP(M103,マスタ!$A$1:$B$99,2,0)&amp;"'"&amp;IF(N103="○",", extra: true","")&amp;IF(O103&lt;&gt;"",", extraFrom: '"&amp;O103&amp;"'","")&amp;IF(P103&lt;&gt;"",", exchangableTo: '"&amp;P103&amp;"'","")&amp;IF(Q103="○",", poison: true","")&amp;IF(R103&lt;&gt;"", ", type: '"&amp;VLOOKUP(R103,マスタ!$D$1:$E$99,2,0)&amp;"'", "")&amp;IF(S103&lt;&gt;"",", subType: '"&amp;VLOOKUP(S103,マスタ!$D$1:$E$99,2,0)&amp;"'","")&amp;IF(T103&lt;&gt;"",", range: '"&amp;T103&amp;"'","")&amp;IF(V103&lt;&gt;"",", damage: '"&amp;V103&amp;"'","")&amp;IF(X103&lt;&gt;"",", capacity: '"&amp;X103&amp;"'","")&amp;IF(Y103&lt;&gt;"",", cost: '"&amp;Y103&amp;"'","")&amp;", text: '"&amp;SUBSTITUTE(SUBSTITUTE(AB103, CHAR(13), ""),CHAR(10),"\n")&amp;IF(AC103&lt;&gt;"", "', textAdditional: '"&amp;SUBSTITUTE(SUBSTITUTE(AC103, CHAR(13), ""),CHAR(10),"\n"), "")&amp;"', textZh: '"&amp;SUBSTITUTE(SUBSTITUTE(SUBSTITUTE(AD103, CHAR(13), ""),CHAR(10),"\n"),"'","\'")&amp;"', textZhG1: '"&amp;SUBSTITUTE(SUBSTITUTE(SUBSTITUTE(AF103, CHAR(13), ""),CHAR(10),"\n"),"'","\'")&amp;IF(AE103&lt;&gt;"", "', textZhAdditional: '"&amp;SUBSTITUTE(SUBSTITUTE(AE103, CHAR(13), ""),CHAR(10),"\n"), "")&amp;"', textKo: '"&amp;SUBSTITUTE(SUBSTITUTE(SUBSTITUTE(AG103, CHAR(13), ""),CHAR(10),"\n"),"'","\'")&amp;"', textEn: '"&amp;SUBSTITUTE(SUBSTITUTE(SUBSTITUTE(AH103, CHAR(13), ""),CHAR(10),"\n"),"'","\'")&amp;"'"&amp;IF(Z103="○",", sealable: true","")&amp;IF(AA103="○",", removable: true","")&amp;"}")</f>
        <v>, '08-hagane-o-n-6': {megami: 'hagane', name: '鐘鳴らし', nameEn: 'Sound the Bell', nameZh: '钟鸣响', nameZhG1: '大鸣钟', nameKo: '종 울리기', ruby: 'かねならし', rubyEn: '', baseType: 'normal', type: 'action', text: '遠心 \n以下から１つを選ぶ。\n・このターンにあなたが次に行う《攻撃》は対応不可を得る。\n・このターンにあなたが次に行う《攻撃》はオーラへのダメージが3以上ならば+0/+1、そうでないならば+2/+0となる。', textZh: '远心 \n选择一项：\n●本回合内，你的下一次《攻击》得不可被对应；\n●本回合内，若你的下一次《攻击》对装伤害大于等于3，则该《攻击》得+0/+1，否则得+2/+0。', textZhG1: '远心 选择一项：\n1.本回合内，你的下一次《攻击》得不可被对应；\n2.本回合内，若你的下一次《攻击》对装伤害大于3，则该《攻击》得+0/+1，否则得+2/+0。', textKo: '원심 \n 이하에서 하나를 고른다.\n ・이 턴에 당신이 다음에 행하는 《공격》은 대응불가를 얻는다.\n ・이 턴에 당신이 다음에 행하는 《공격》은 오라로의 대미지가 3 이상이라면 +0/+1, 그렇지 않다면 +2/+0이 된다.', textEn: 'Centrifuge\n\nChoose one:\n・Your next attack this turn gains No Reactions.\n・Your next attack this turn gains +0/+1 if it has 3 or more Damage to Aura. Otherwise, it gains +2/+0.'}</v>
      </c>
      <c r="AO103" s="9" t="str">
        <f aca="false">IF($A103&lt;&gt;"", "    /** 《"&amp;$E103&amp;"》 */ export const "&amp;SUBSTITUTE(UPPER(IF(MID($A103, 3, 1)="-", RIGHT($A103,LEN($A103)-3), $A103)), "-", "_")&amp;": TCardId = '"&amp;$A103&amp;"';", "")</f>
        <v>    /** 《鐘鳴らし》 */ export const HAGANE_O_N_6: TCardId = '08-hagane-o-n-6';</v>
      </c>
      <c r="AP103" s="10" t="str">
        <f aca="false">IF($A103&lt;&gt;"", "    | '"&amp;$A103&amp;"'", "")</f>
        <v>    | '08-hagane-o-n-6'</v>
      </c>
    </row>
    <row r="104" customFormat="false" ht="12" hidden="false" customHeight="true" outlineLevel="0" collapsed="false">
      <c r="A104" s="1" t="s">
        <v>1121</v>
      </c>
      <c r="B104" s="1" t="s">
        <v>1049</v>
      </c>
      <c r="C104" s="1"/>
      <c r="D104" s="1"/>
      <c r="E104" s="1" t="s">
        <v>1122</v>
      </c>
      <c r="F104" s="1" t="s">
        <v>1123</v>
      </c>
      <c r="G104" s="5" t="s">
        <v>1124</v>
      </c>
      <c r="H104" s="23" t="s">
        <v>1124</v>
      </c>
      <c r="I104" s="5"/>
      <c r="J104" s="23" t="s">
        <v>1125</v>
      </c>
      <c r="K104" s="24" t="s">
        <v>1126</v>
      </c>
      <c r="L104" s="1"/>
      <c r="M104" s="1" t="s">
        <v>44</v>
      </c>
      <c r="N104" s="1"/>
      <c r="O104" s="1"/>
      <c r="P104" s="1"/>
      <c r="Q104" s="1"/>
      <c r="R104" s="1" t="s">
        <v>120</v>
      </c>
      <c r="S104" s="1"/>
      <c r="T104" s="1"/>
      <c r="U104" s="2"/>
      <c r="V104" s="1"/>
      <c r="W104" s="2"/>
      <c r="X104" s="1" t="s">
        <v>146</v>
      </c>
      <c r="Y104" s="1"/>
      <c r="Z104" s="1"/>
      <c r="AA104" s="1"/>
      <c r="AB104" s="3" t="s">
        <v>1127</v>
      </c>
      <c r="AC104" s="3"/>
      <c r="AD104" s="11" t="s">
        <v>1128</v>
      </c>
      <c r="AE104" s="3"/>
      <c r="AF104" s="27" t="s">
        <v>1129</v>
      </c>
      <c r="AG104" s="13" t="s">
        <v>1130</v>
      </c>
      <c r="AH104" s="21" t="s">
        <v>1131</v>
      </c>
      <c r="AI104" s="2"/>
      <c r="AJ104" s="2"/>
      <c r="AK104" s="2"/>
      <c r="AL104" s="2"/>
      <c r="AM104" s="2"/>
      <c r="AN104" s="8" t="str">
        <f aca="false">IF(A104="", "", IF(ROW()&gt;=3, ", ", "")&amp;"'"&amp;A104&amp;"': {megami: '"&amp;B104&amp;"'"&amp;IF(C104&lt;&gt;"",", anotherID: '"&amp;C104&amp;"', replace: '"&amp;D104&amp;"'","")&amp;", name: '"&amp;SUBSTITUTE(E104,"'","\'")&amp;"', nameEn: '"&amp;SUBSTITUTE(K104,"'","\'")&amp;"', nameZh: '"&amp;SUBSTITUTE(G104,"'","\'")&amp;"', nameZhG1: '"&amp;SUBSTITUTE(H104,"'","\'")&amp;"', nameKo: '"&amp;SUBSTITUTE(J104,"'","\'")&amp;"', ruby: '"&amp;F104&amp;"', rubyEn: '"&amp;L104&amp;IF(I104&lt;&gt;"", "', rubyZh: '"&amp;I104, "")&amp;"', baseType: '"&amp;VLOOKUP(M104,マスタ!$A$1:$B$99,2,0)&amp;"'"&amp;IF(N104="○",", extra: true","")&amp;IF(O104&lt;&gt;"",", extraFrom: '"&amp;O104&amp;"'","")&amp;IF(P104&lt;&gt;"",", exchangableTo: '"&amp;P104&amp;"'","")&amp;IF(Q104="○",", poison: true","")&amp;IF(R104&lt;&gt;"", ", type: '"&amp;VLOOKUP(R104,マスタ!$D$1:$E$99,2,0)&amp;"'", "")&amp;IF(S104&lt;&gt;"",", subType: '"&amp;VLOOKUP(S104,マスタ!$D$1:$E$99,2,0)&amp;"'","")&amp;IF(T104&lt;&gt;"",", range: '"&amp;T104&amp;"'","")&amp;IF(V104&lt;&gt;"",", damage: '"&amp;V104&amp;"'","")&amp;IF(X104&lt;&gt;"",", capacity: '"&amp;X104&amp;"'","")&amp;IF(Y104&lt;&gt;"",", cost: '"&amp;Y104&amp;"'","")&amp;", text: '"&amp;SUBSTITUTE(SUBSTITUTE(AB104, CHAR(13), ""),CHAR(10),"\n")&amp;IF(AC104&lt;&gt;"", "', textAdditional: '"&amp;SUBSTITUTE(SUBSTITUTE(AC104, CHAR(13), ""),CHAR(10),"\n"), "")&amp;"', textZh: '"&amp;SUBSTITUTE(SUBSTITUTE(SUBSTITUTE(AD104, CHAR(13), ""),CHAR(10),"\n"),"'","\'")&amp;"', textZhG1: '"&amp;SUBSTITUTE(SUBSTITUTE(SUBSTITUTE(AF104, CHAR(13), ""),CHAR(10),"\n"),"'","\'")&amp;IF(AE104&lt;&gt;"", "', textZhAdditional: '"&amp;SUBSTITUTE(SUBSTITUTE(AE104, CHAR(13), ""),CHAR(10),"\n"), "")&amp;"', textKo: '"&amp;SUBSTITUTE(SUBSTITUTE(SUBSTITUTE(AG104, CHAR(13), ""),CHAR(10),"\n"),"'","\'")&amp;"', textEn: '"&amp;SUBSTITUTE(SUBSTITUTE(SUBSTITUTE(AH104, CHAR(13), ""),CHAR(10),"\n"),"'","\'")&amp;"'"&amp;IF(Z104="○",", sealable: true","")&amp;IF(AA104="○",", removable: true","")&amp;"}")</f>
        <v>, '08-hagane-o-n-7': {megami: 'hagane', name: '引力場', nameEn: 'Gravity Well', nameZh: '引力场', nameZhG1: '引力场', nameKo: '인력장', ruby: 'いんりょくば', rubyEn: '', baseType: 'normal', type: 'enhance', capacity: '4', text: '【展開時】間合→ダスト：1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O104" s="9" t="str">
        <f aca="false">IF($A104&lt;&gt;"", "    /** 《"&amp;$E104&amp;"》 */ export const "&amp;SUBSTITUTE(UPPER(IF(MID($A104, 3, 1)="-", RIGHT($A104,LEN($A104)-3), $A104)), "-", "_")&amp;": TCardId = '"&amp;$A104&amp;"';", "")</f>
        <v>    /** 《引力場》 */ export const HAGANE_O_N_7: TCardId = '08-hagane-o-n-7';</v>
      </c>
      <c r="AP104" s="10" t="str">
        <f aca="false">IF($A104&lt;&gt;"", "    | '"&amp;$A104&amp;"'", "")</f>
        <v>    | '08-hagane-o-n-7'</v>
      </c>
    </row>
    <row r="105" customFormat="false" ht="12" hidden="false" customHeight="true" outlineLevel="0" collapsed="false">
      <c r="A105" s="1" t="s">
        <v>1132</v>
      </c>
      <c r="B105" s="1" t="s">
        <v>1049</v>
      </c>
      <c r="C105" s="1"/>
      <c r="D105" s="1"/>
      <c r="E105" s="1" t="s">
        <v>1133</v>
      </c>
      <c r="F105" s="1" t="s">
        <v>1134</v>
      </c>
      <c r="G105" s="5" t="s">
        <v>1135</v>
      </c>
      <c r="H105" s="23" t="s">
        <v>1136</v>
      </c>
      <c r="I105" s="5"/>
      <c r="J105" s="23" t="s">
        <v>1137</v>
      </c>
      <c r="K105" s="24" t="s">
        <v>1138</v>
      </c>
      <c r="L105" s="1"/>
      <c r="M105" s="1" t="s">
        <v>157</v>
      </c>
      <c r="N105" s="1"/>
      <c r="O105" s="1"/>
      <c r="P105" s="1"/>
      <c r="Q105" s="1"/>
      <c r="R105" s="1" t="s">
        <v>45</v>
      </c>
      <c r="S105" s="1"/>
      <c r="T105" s="1" t="s">
        <v>166</v>
      </c>
      <c r="U105" s="2"/>
      <c r="V105" s="1" t="s">
        <v>1139</v>
      </c>
      <c r="W105" s="2"/>
      <c r="X105" s="1"/>
      <c r="Y105" s="1" t="s">
        <v>180</v>
      </c>
      <c r="Z105" s="1"/>
      <c r="AA105" s="1"/>
      <c r="AB105" s="3" t="s">
        <v>1140</v>
      </c>
      <c r="AC105" s="3"/>
      <c r="AD105" s="11" t="s">
        <v>1141</v>
      </c>
      <c r="AE105" s="3"/>
      <c r="AF105" s="27" t="s">
        <v>1141</v>
      </c>
      <c r="AG105" s="13" t="s">
        <v>1142</v>
      </c>
      <c r="AH105" s="22" t="s">
        <v>1143</v>
      </c>
      <c r="AI105" s="2"/>
      <c r="AJ105" s="2"/>
      <c r="AK105" s="2"/>
      <c r="AL105" s="2"/>
      <c r="AM105" s="2"/>
      <c r="AN105" s="8" t="str">
        <f aca="false">IF(A105="", "", IF(ROW()&gt;=3, ", ", "")&amp;"'"&amp;A105&amp;"': {megami: '"&amp;B105&amp;"'"&amp;IF(C105&lt;&gt;"",", anotherID: '"&amp;C105&amp;"', replace: '"&amp;D105&amp;"'","")&amp;", name: '"&amp;SUBSTITUTE(E105,"'","\'")&amp;"', nameEn: '"&amp;SUBSTITUTE(K105,"'","\'")&amp;"', nameZh: '"&amp;SUBSTITUTE(G105,"'","\'")&amp;"', nameZhG1: '"&amp;SUBSTITUTE(H105,"'","\'")&amp;"', nameKo: '"&amp;SUBSTITUTE(J105,"'","\'")&amp;"', ruby: '"&amp;F105&amp;"', rubyEn: '"&amp;L105&amp;IF(I105&lt;&gt;"", "', rubyZh: '"&amp;I105, "")&amp;"', baseType: '"&amp;VLOOKUP(M105,マスタ!$A$1:$B$99,2,0)&amp;"'"&amp;IF(N105="○",", extra: true","")&amp;IF(O105&lt;&gt;"",", extraFrom: '"&amp;O105&amp;"'","")&amp;IF(P105&lt;&gt;"",", exchangableTo: '"&amp;P105&amp;"'","")&amp;IF(Q105="○",", poison: true","")&amp;IF(R105&lt;&gt;"", ", type: '"&amp;VLOOKUP(R105,マスタ!$D$1:$E$99,2,0)&amp;"'", "")&amp;IF(S105&lt;&gt;"",", subType: '"&amp;VLOOKUP(S105,マスタ!$D$1:$E$99,2,0)&amp;"'","")&amp;IF(T105&lt;&gt;"",", range: '"&amp;T105&amp;"'","")&amp;IF(V105&lt;&gt;"",", damage: '"&amp;V105&amp;"'","")&amp;IF(X105&lt;&gt;"",", capacity: '"&amp;X105&amp;"'","")&amp;IF(Y105&lt;&gt;"",", cost: '"&amp;Y105&amp;"'","")&amp;", text: '"&amp;SUBSTITUTE(SUBSTITUTE(AB105, CHAR(13), ""),CHAR(10),"\n")&amp;IF(AC105&lt;&gt;"", "', textAdditional: '"&amp;SUBSTITUTE(SUBSTITUTE(AC105, CHAR(13), ""),CHAR(10),"\n"), "")&amp;"', textZh: '"&amp;SUBSTITUTE(SUBSTITUTE(SUBSTITUTE(AD105, CHAR(13), ""),CHAR(10),"\n"),"'","\'")&amp;"', textZhG1: '"&amp;SUBSTITUTE(SUBSTITUTE(SUBSTITUTE(AF105, CHAR(13), ""),CHAR(10),"\n"),"'","\'")&amp;IF(AE105&lt;&gt;"", "', textZhAdditional: '"&amp;SUBSTITUTE(SUBSTITUTE(AE105, CHAR(13), ""),CHAR(10),"\n"), "")&amp;"', textKo: '"&amp;SUBSTITUTE(SUBSTITUTE(SUBSTITUTE(AG105, CHAR(13), ""),CHAR(10),"\n"),"'","\'")&amp;"', textEn: '"&amp;SUBSTITUTE(SUBSTITUTE(SUBSTITUTE(AH105, CHAR(13), ""),CHAR(10),"\n"),"'","\'")&amp;"'"&amp;IF(Z105="○",", sealable: true","")&amp;IF(AA105="○",",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'5',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105" s="9" t="str">
        <f aca="false">IF($A105&lt;&gt;"", "    /** 《"&amp;$E105&amp;"》 */ export const "&amp;SUBSTITUTE(UPPER(IF(MID($A105, 3, 1)="-", RIGHT($A105,LEN($A105)-3), $A105)), "-", "_")&amp;": TCardId = '"&amp;$A105&amp;"';", "")</f>
        <v>    /** 《大天空クラッシュ》 */ export const HAGANE_O_S_1: TCardId = '08-hagane-o-s-1';</v>
      </c>
      <c r="AP105" s="10" t="str">
        <f aca="false">IF($A105&lt;&gt;"", "    | '"&amp;$A105&amp;"'", "")</f>
        <v>    | '08-hagane-o-s-1'</v>
      </c>
    </row>
    <row r="106" customFormat="false" ht="12" hidden="false" customHeight="true" outlineLevel="0" collapsed="false">
      <c r="A106" s="1" t="s">
        <v>1144</v>
      </c>
      <c r="B106" s="1" t="s">
        <v>1049</v>
      </c>
      <c r="C106" s="1"/>
      <c r="D106" s="1"/>
      <c r="E106" s="1" t="s">
        <v>1145</v>
      </c>
      <c r="F106" s="1" t="s">
        <v>1146</v>
      </c>
      <c r="G106" s="5" t="s">
        <v>1147</v>
      </c>
      <c r="H106" s="23" t="s">
        <v>1148</v>
      </c>
      <c r="I106" s="5"/>
      <c r="J106" s="23" t="s">
        <v>1149</v>
      </c>
      <c r="K106" s="24" t="s">
        <v>1150</v>
      </c>
      <c r="L106" s="1"/>
      <c r="M106" s="1" t="s">
        <v>157</v>
      </c>
      <c r="N106" s="1"/>
      <c r="O106" s="1"/>
      <c r="P106" s="1"/>
      <c r="Q106" s="1"/>
      <c r="R106" s="1" t="s">
        <v>107</v>
      </c>
      <c r="S106" s="1"/>
      <c r="T106" s="1"/>
      <c r="U106" s="2"/>
      <c r="V106" s="1"/>
      <c r="W106" s="2"/>
      <c r="X106" s="1"/>
      <c r="Y106" s="1" t="s">
        <v>54</v>
      </c>
      <c r="Z106" s="1"/>
      <c r="AA106" s="1"/>
      <c r="AB106" s="3" t="s">
        <v>1151</v>
      </c>
      <c r="AC106" s="3"/>
      <c r="AD106" s="11" t="s">
        <v>1152</v>
      </c>
      <c r="AE106" s="3"/>
      <c r="AF106" s="36" t="s">
        <v>1153</v>
      </c>
      <c r="AG106" s="13" t="s">
        <v>1154</v>
      </c>
      <c r="AH106" s="20" t="s">
        <v>1155</v>
      </c>
      <c r="AI106" s="2"/>
      <c r="AJ106" s="2"/>
      <c r="AK106" s="2"/>
      <c r="AL106" s="2"/>
      <c r="AM106" s="2"/>
      <c r="AN106" s="8" t="str">
        <f aca="false">IF(A106="", "", IF(ROW()&gt;=3, ", ", "")&amp;"'"&amp;A106&amp;"': {megami: '"&amp;B106&amp;"'"&amp;IF(C106&lt;&gt;"",", anotherID: '"&amp;C106&amp;"', replace: '"&amp;D106&amp;"'","")&amp;", name: '"&amp;SUBSTITUTE(E106,"'","\'")&amp;"', nameEn: '"&amp;SUBSTITUTE(K106,"'","\'")&amp;"', nameZh: '"&amp;SUBSTITUTE(G106,"'","\'")&amp;"', nameZhG1: '"&amp;SUBSTITUTE(H106,"'","\'")&amp;"', nameKo: '"&amp;SUBSTITUTE(J106,"'","\'")&amp;"', ruby: '"&amp;F106&amp;"', rubyEn: '"&amp;L106&amp;IF(I106&lt;&gt;"", "', rubyZh: '"&amp;I106, "")&amp;"', baseType: '"&amp;VLOOKUP(M106,マスタ!$A$1:$B$99,2,0)&amp;"'"&amp;IF(N106="○",", extra: true","")&amp;IF(O106&lt;&gt;"",", extraFrom: '"&amp;O106&amp;"'","")&amp;IF(P106&lt;&gt;"",", exchangableTo: '"&amp;P106&amp;"'","")&amp;IF(Q106="○",", poison: true","")&amp;IF(R106&lt;&gt;"", ", type: '"&amp;VLOOKUP(R106,マスタ!$D$1:$E$99,2,0)&amp;"'", "")&amp;IF(S106&lt;&gt;"",", subType: '"&amp;VLOOKUP(S106,マスタ!$D$1:$E$99,2,0)&amp;"'","")&amp;IF(T106&lt;&gt;"",", range: '"&amp;T106&amp;"'","")&amp;IF(V106&lt;&gt;"",", damage: '"&amp;V106&amp;"'","")&amp;IF(X106&lt;&gt;"",", capacity: '"&amp;X106&amp;"'","")&amp;IF(Y106&lt;&gt;"",", cost: '"&amp;Y106&amp;"'","")&amp;", text: '"&amp;SUBSTITUTE(SUBSTITUTE(AB106, CHAR(13), ""),CHAR(10),"\n")&amp;IF(AC106&lt;&gt;"", "', textAdditional: '"&amp;SUBSTITUTE(SUBSTITUTE(AC106, CHAR(13), ""),CHAR(10),"\n"), "")&amp;"', textZh: '"&amp;SUBSTITUTE(SUBSTITUTE(SUBSTITUTE(AD106, CHAR(13), ""),CHAR(10),"\n"),"'","\'")&amp;"', textZhG1: '"&amp;SUBSTITUTE(SUBSTITUTE(SUBSTITUTE(AF106, CHAR(13), ""),CHAR(10),"\n"),"'","\'")&amp;IF(AE106&lt;&gt;"", "', textZhAdditional: '"&amp;SUBSTITUTE(SUBSTITUTE(AE106, CHAR(13), ""),CHAR(10),"\n"), "")&amp;"', textKo: '"&amp;SUBSTITUTE(SUBSTITUTE(SUBSTITUTE(AG106, CHAR(13), ""),CHAR(10),"\n"),"'","\'")&amp;"', textEn: '"&amp;SUBSTITUTE(SUBSTITUTE(SUBSTITUTE(AH106, CHAR(13), ""),CHAR(10),"\n"),"'","\'")&amp;"'"&amp;IF(Z106="○",", sealable: true","")&amp;IF(AA106="○",", removable: true","")&amp;"}")</f>
        <v>, '08-hagane-o-s-2': {megami: 'hagane', name: '大破鐘メガロベル', nameEn: 'Grand Bourdon Peal', nameZh: '大破钟MEGALOBELL', nameZhG1: '大破钟·断限', nameKo: '대파종 메갈로벨', ruby: 'だいはがねメガロベル', rubyEn: '', baseType: 'special', type: 'action', cost: '2', text: 'あなたの他の切札が全て使用済ならば、ダスト→自ライフ：2', textZh: '若你的其他王牌均处于使用后状态，则虚→2→自命', textZhG1: '若你的其他王牌均正面朝上，则虚（2）→自命', textKo: '당신의 다른 비장패가 모두 사용완료라면, 더스트→자신 라이프：2', textEn: 'If all your other Special cards are Devoted:\nShadow (2)→ Your Life'}</v>
      </c>
      <c r="AO106" s="9" t="str">
        <f aca="false">IF($A106&lt;&gt;"", "    /** 《"&amp;$E106&amp;"》 */ export const "&amp;SUBSTITUTE(UPPER(IF(MID($A106, 3, 1)="-", RIGHT($A106,LEN($A106)-3), $A106)), "-", "_")&amp;": TCardId = '"&amp;$A106&amp;"';", "")</f>
        <v>    /** 《大破鐘メガロベル》 */ export const HAGANE_O_S_2: TCardId = '08-hagane-o-s-2';</v>
      </c>
      <c r="AP106" s="10" t="str">
        <f aca="false">IF($A106&lt;&gt;"", "    | '"&amp;$A106&amp;"'", "")</f>
        <v>    | '08-hagane-o-s-2'</v>
      </c>
    </row>
    <row r="107" customFormat="false" ht="12" hidden="false" customHeight="true" outlineLevel="0" collapsed="false">
      <c r="A107" s="1" t="s">
        <v>1156</v>
      </c>
      <c r="B107" s="1" t="s">
        <v>1049</v>
      </c>
      <c r="C107" s="1"/>
      <c r="D107" s="1"/>
      <c r="E107" s="1" t="s">
        <v>1157</v>
      </c>
      <c r="F107" s="1" t="s">
        <v>1158</v>
      </c>
      <c r="G107" s="5" t="s">
        <v>1159</v>
      </c>
      <c r="H107" s="23" t="s">
        <v>1160</v>
      </c>
      <c r="I107" s="5"/>
      <c r="J107" s="23" t="s">
        <v>1161</v>
      </c>
      <c r="K107" s="24" t="s">
        <v>1162</v>
      </c>
      <c r="L107" s="1"/>
      <c r="M107" s="1" t="s">
        <v>157</v>
      </c>
      <c r="N107" s="1"/>
      <c r="O107" s="1"/>
      <c r="P107" s="1"/>
      <c r="Q107" s="1"/>
      <c r="R107" s="1" t="s">
        <v>107</v>
      </c>
      <c r="S107" s="1"/>
      <c r="T107" s="1"/>
      <c r="U107" s="2"/>
      <c r="V107" s="1"/>
      <c r="W107" s="2"/>
      <c r="X107" s="1"/>
      <c r="Y107" s="1" t="s">
        <v>180</v>
      </c>
      <c r="Z107" s="1"/>
      <c r="AA107" s="1"/>
      <c r="AB107" s="3" t="s">
        <v>1163</v>
      </c>
      <c r="AC107" s="3"/>
      <c r="AD107" s="11" t="s">
        <v>1164</v>
      </c>
      <c r="AE107" s="3"/>
      <c r="AF107" s="27" t="s">
        <v>1165</v>
      </c>
      <c r="AG107" s="13" t="s">
        <v>1166</v>
      </c>
      <c r="AH107" s="22" t="s">
        <v>1167</v>
      </c>
      <c r="AI107" s="2"/>
      <c r="AJ107" s="2"/>
      <c r="AK107" s="2"/>
      <c r="AL107" s="2"/>
      <c r="AM107" s="2"/>
      <c r="AN107" s="8" t="str">
        <f aca="false">IF(A107="", "", IF(ROW()&gt;=3, ", ", "")&amp;"'"&amp;A107&amp;"': {megami: '"&amp;B107&amp;"'"&amp;IF(C107&lt;&gt;"",", anotherID: '"&amp;C107&amp;"', replace: '"&amp;D107&amp;"'","")&amp;", name: '"&amp;SUBSTITUTE(E107,"'","\'")&amp;"', nameEn: '"&amp;SUBSTITUTE(K107,"'","\'")&amp;"', nameZh: '"&amp;SUBSTITUTE(G107,"'","\'")&amp;"', nameZhG1: '"&amp;SUBSTITUTE(H107,"'","\'")&amp;"', nameKo: '"&amp;SUBSTITUTE(J107,"'","\'")&amp;"', ruby: '"&amp;F107&amp;"', rubyEn: '"&amp;L107&amp;IF(I107&lt;&gt;"", "', rubyZh: '"&amp;I107, "")&amp;"', baseType: '"&amp;VLOOKUP(M107,マスタ!$A$1:$B$99,2,0)&amp;"'"&amp;IF(N107="○",", extra: true","")&amp;IF(O107&lt;&gt;"",", extraFrom: '"&amp;O107&amp;"'","")&amp;IF(P107&lt;&gt;"",", exchangableTo: '"&amp;P107&amp;"'","")&amp;IF(Q107="○",", poison: true","")&amp;IF(R107&lt;&gt;"", ", type: '"&amp;VLOOKUP(R107,マスタ!$D$1:$E$99,2,0)&amp;"'", "")&amp;IF(S107&lt;&gt;"",", subType: '"&amp;VLOOKUP(S107,マスタ!$D$1:$E$99,2,0)&amp;"'","")&amp;IF(T107&lt;&gt;"",", range: '"&amp;T107&amp;"'","")&amp;IF(V107&lt;&gt;"",", damage: '"&amp;V107&amp;"'","")&amp;IF(X107&lt;&gt;"",", capacity: '"&amp;X107&amp;"'","")&amp;IF(Y107&lt;&gt;"",", cost: '"&amp;Y107&amp;"'","")&amp;", text: '"&amp;SUBSTITUTE(SUBSTITUTE(AB107, CHAR(13), ""),CHAR(10),"\n")&amp;IF(AC107&lt;&gt;"", "', textAdditional: '"&amp;SUBSTITUTE(SUBSTITUTE(AC107, CHAR(13), ""),CHAR(10),"\n"), "")&amp;"', textZh: '"&amp;SUBSTITUTE(SUBSTITUTE(SUBSTITUTE(AD107, CHAR(13), ""),CHAR(10),"\n"),"'","\'")&amp;"', textZhG1: '"&amp;SUBSTITUTE(SUBSTITUTE(SUBSTITUTE(AF107, CHAR(13), ""),CHAR(10),"\n"),"'","\'")&amp;IF(AE107&lt;&gt;"", "', textZhAdditional: '"&amp;SUBSTITUTE(SUBSTITUTE(AE107, CHAR(13), ""),CHAR(10),"\n"), "")&amp;"', textKo: '"&amp;SUBSTITUTE(SUBSTITUTE(SUBSTITUTE(AG107, CHAR(13), ""),CHAR(10),"\n"),"'","\'")&amp;"', textEn: '"&amp;SUBSTITUTE(SUBSTITUTE(SUBSTITUTE(AH107, CHAR(13), ""),CHAR(10),"\n"),"'","\'")&amp;"'"&amp;IF(Z107="○",", sealable: true","")&amp;IF(AA107="○",", removable: true","")&amp;"}")</f>
        <v>, '08-hagane-o-s-3': {megami: 'hagane', name: '大重力アトラクト', nameEn: 'Grand Gravity Attract', nameZh: '大重力ATTRACT', nameZhG1: '大重力·无限', nameKo: '대중력 어트랙트', ruby: 'だいじゅうりょくアトラクト', rubyEn: '', baseType: 'special', type: 'action', cost: '5', text: '間合→自フレア：3 \n----\n【再起】このターンにあなたが遠心を持つカードを使用しており、このカードを使用していない。', textZh: '距→3→自气\n----\n【再起】本回合内你使用了具远心关键字的牌，且没有使用此牌。', textZhG1: '距（3）→自气\n----\n【再起】本回合内你使用了具远心关键字的牌，且没有使用此牌。', textKo: '간격→자신 플레어：3 \n ----\n 【재기】이 턴에 당신이 원심을 갖는 카드를 사용하고, 이 카드를 사용하지 않았다.', textEn: 'Distance (3)→ Your Flare\n\nResurgence: You played a card with Centrifuge this turn, and this card was not played this turn.'}</v>
      </c>
      <c r="AO107" s="9" t="str">
        <f aca="false">IF($A107&lt;&gt;"", "    /** 《"&amp;$E107&amp;"》 */ export const "&amp;SUBSTITUTE(UPPER(IF(MID($A107, 3, 1)="-", RIGHT($A107,LEN($A107)-3), $A107)), "-", "_")&amp;": TCardId = '"&amp;$A107&amp;"';", "")</f>
        <v>    /** 《大重力アトラクト》 */ export const HAGANE_O_S_3: TCardId = '08-hagane-o-s-3';</v>
      </c>
      <c r="AP107" s="10" t="str">
        <f aca="false">IF($A107&lt;&gt;"", "    | '"&amp;$A107&amp;"'", "")</f>
        <v>    | '08-hagane-o-s-3'</v>
      </c>
    </row>
    <row r="108" customFormat="false" ht="12" hidden="false" customHeight="true" outlineLevel="0" collapsed="false">
      <c r="A108" s="1" t="s">
        <v>1168</v>
      </c>
      <c r="B108" s="1" t="s">
        <v>1049</v>
      </c>
      <c r="C108" s="1"/>
      <c r="D108" s="1"/>
      <c r="E108" s="1" t="s">
        <v>1169</v>
      </c>
      <c r="F108" s="1" t="s">
        <v>1170</v>
      </c>
      <c r="G108" s="5" t="s">
        <v>1171</v>
      </c>
      <c r="H108" s="23" t="s">
        <v>1172</v>
      </c>
      <c r="I108" s="5"/>
      <c r="J108" s="23" t="s">
        <v>1173</v>
      </c>
      <c r="K108" s="24" t="s">
        <v>1174</v>
      </c>
      <c r="L108" s="1"/>
      <c r="M108" s="1" t="s">
        <v>157</v>
      </c>
      <c r="N108" s="1"/>
      <c r="O108" s="1"/>
      <c r="P108" s="1"/>
      <c r="Q108" s="1"/>
      <c r="R108" s="1" t="s">
        <v>107</v>
      </c>
      <c r="S108" s="1"/>
      <c r="T108" s="1"/>
      <c r="U108" s="2"/>
      <c r="V108" s="1"/>
      <c r="W108" s="2"/>
      <c r="X108" s="1"/>
      <c r="Y108" s="1" t="s">
        <v>146</v>
      </c>
      <c r="Z108" s="1"/>
      <c r="AA108" s="1"/>
      <c r="AB108" s="3" t="s">
        <v>1175</v>
      </c>
      <c r="AC108" s="3"/>
      <c r="AD108" s="11" t="s">
        <v>1176</v>
      </c>
      <c r="AE108" s="3"/>
      <c r="AF108" s="49" t="s">
        <v>1176</v>
      </c>
      <c r="AG108" s="13" t="s">
        <v>1177</v>
      </c>
      <c r="AH108" s="50" t="s">
        <v>1178</v>
      </c>
      <c r="AI108" s="2"/>
      <c r="AJ108" s="2"/>
      <c r="AK108" s="2"/>
      <c r="AL108" s="2"/>
      <c r="AM108" s="2"/>
      <c r="AN108" s="8" t="str">
        <f aca="false">IF(A108="", "", IF(ROW()&gt;=3, ", ", "")&amp;"'"&amp;A108&amp;"': {megami: '"&amp;B108&amp;"'"&amp;IF(C108&lt;&gt;"",", anotherID: '"&amp;C108&amp;"', replace: '"&amp;D108&amp;"'","")&amp;", name: '"&amp;SUBSTITUTE(E108,"'","\'")&amp;"', nameEn: '"&amp;SUBSTITUTE(K108,"'","\'")&amp;"', nameZh: '"&amp;SUBSTITUTE(G108,"'","\'")&amp;"', nameZhG1: '"&amp;SUBSTITUTE(H108,"'","\'")&amp;"', nameKo: '"&amp;SUBSTITUTE(J108,"'","\'")&amp;"', ruby: '"&amp;F108&amp;"', rubyEn: '"&amp;L108&amp;IF(I108&lt;&gt;"", "', rubyZh: '"&amp;I108, "")&amp;"', baseType: '"&amp;VLOOKUP(M108,マスタ!$A$1:$B$99,2,0)&amp;"'"&amp;IF(N108="○",", extra: true","")&amp;IF(O108&lt;&gt;"",", extraFrom: '"&amp;O108&amp;"'","")&amp;IF(P108&lt;&gt;"",", exchangableTo: '"&amp;P108&amp;"'","")&amp;IF(Q108="○",", poison: true","")&amp;IF(R108&lt;&gt;"", ", type: '"&amp;VLOOKUP(R108,マスタ!$D$1:$E$99,2,0)&amp;"'", "")&amp;IF(S108&lt;&gt;"",", subType: '"&amp;VLOOKUP(S108,マスタ!$D$1:$E$99,2,0)&amp;"'","")&amp;IF(T108&lt;&gt;"",", range: '"&amp;T108&amp;"'","")&amp;IF(V108&lt;&gt;"",", damage: '"&amp;V108&amp;"'","")&amp;IF(X108&lt;&gt;"",", capacity: '"&amp;X108&amp;"'","")&amp;IF(Y108&lt;&gt;"",", cost: '"&amp;Y108&amp;"'","")&amp;", text: '"&amp;SUBSTITUTE(SUBSTITUTE(AB108, CHAR(13), ""),CHAR(10),"\n")&amp;IF(AC108&lt;&gt;"", "', textAdditional: '"&amp;SUBSTITUTE(SUBSTITUTE(AC108, CHAR(13), ""),CHAR(10),"\n"), "")&amp;"', textZh: '"&amp;SUBSTITUTE(SUBSTITUTE(SUBSTITUTE(AD108, CHAR(13), ""),CHAR(10),"\n"),"'","\'")&amp;"', textZhG1: '"&amp;SUBSTITUTE(SUBSTITUTE(SUBSTITUTE(AF108, CHAR(13), ""),CHAR(10),"\n"),"'","\'")&amp;IF(AE108&lt;&gt;"", "', textZhAdditional: '"&amp;SUBSTITUTE(SUBSTITUTE(AE108, CHAR(13), ""),CHAR(10),"\n"), "")&amp;"', textKo: '"&amp;SUBSTITUTE(SUBSTITUTE(SUBSTITUTE(AG108, CHAR(13), ""),CHAR(10),"\n"),"'","\'")&amp;"', textEn: '"&amp;SUBSTITUTE(SUBSTITUTE(SUBSTITUTE(AH108, CHAR(13), ""),CHAR(10),"\n"),"'","\'")&amp;"'"&amp;IF(Z108="○",", sealable: true","")&amp;IF(AA108="○",", removable: true","")&amp;"}")</f>
        <v>, '08-hagane-o-s-4': {megami: 'hagane', name: '大山脈リスペクト', nameEn: 'Grand Sierra Respect', nameZh: '大山脉RESPECT', nameZhG1: '大山脉·转限', nameKo: '대산맥 리스펙트', ruby: 'だいさんみゃくリスペクト', rubyEn: '', baseType: 'special', type: 'action', cost: '4', text: '遠心 \nあなたの捨て札にある異なる《全力》でないカードを2枚まで選び、任意の順番で使用する。', textZh: '远心 \n从你的弃牌区选择至多2张非《全力》的牌，以任意顺序使用它们。', textZhG1: '远心 \n从你的弃牌区选择至多2张非《全力》的牌，以任意顺序使用它们。', textKo: '원심 \n 당신의 버림패에 있는 다른 《전력》이 아닌 카드를 2장까지 골라, 임의의 순서로 사용한다.', textEn: 'Centrifuge\n\nChoose up to two non-Throughout cards in your played pile. Play the chosen cards in any order.'}</v>
      </c>
      <c r="AO108" s="9" t="str">
        <f aca="false">IF($A108&lt;&gt;"", "    /** 《"&amp;$E108&amp;"》 */ export const "&amp;SUBSTITUTE(UPPER(IF(MID($A108, 3, 1)="-", RIGHT($A108,LEN($A108)-3), $A108)), "-", "_")&amp;": TCardId = '"&amp;$A108&amp;"';", "")</f>
        <v>    /** 《大山脈リスペクト》 */ export const HAGANE_O_S_4: TCardId = '08-hagane-o-s-4';</v>
      </c>
      <c r="AP108" s="10" t="str">
        <f aca="false">IF($A108&lt;&gt;"", "    | '"&amp;$A108&amp;"'", "")</f>
        <v>    | '08-hagane-o-s-4'</v>
      </c>
    </row>
    <row r="109" customFormat="false" ht="12" hidden="false" customHeight="true" outlineLevel="0" collapsed="false">
      <c r="A109" s="1"/>
      <c r="B109" s="1"/>
      <c r="C109" s="1"/>
      <c r="D109" s="1"/>
      <c r="E109" s="1"/>
      <c r="F109" s="1"/>
      <c r="G109" s="5"/>
      <c r="H109" s="6"/>
      <c r="I109" s="5"/>
      <c r="J109" s="6"/>
      <c r="K109" s="6"/>
      <c r="L109" s="1"/>
      <c r="M109" s="1"/>
      <c r="N109" s="1"/>
      <c r="O109" s="1"/>
      <c r="P109" s="1"/>
      <c r="Q109" s="1"/>
      <c r="R109" s="1"/>
      <c r="S109" s="1"/>
      <c r="T109" s="1"/>
      <c r="U109" s="2"/>
      <c r="V109" s="1"/>
      <c r="W109" s="2"/>
      <c r="X109" s="1"/>
      <c r="Y109" s="1"/>
      <c r="Z109" s="1"/>
      <c r="AA109" s="1"/>
      <c r="AB109" s="3"/>
      <c r="AC109" s="3"/>
      <c r="AD109" s="11"/>
      <c r="AE109" s="3"/>
      <c r="AF109" s="12"/>
      <c r="AG109" s="7"/>
      <c r="AH109" s="3"/>
      <c r="AI109" s="2"/>
      <c r="AJ109" s="2"/>
      <c r="AK109" s="2"/>
      <c r="AL109" s="2"/>
      <c r="AM109" s="2"/>
      <c r="AN109" s="8" t="str">
        <f aca="false">IF(A109="", "", IF(ROW()&gt;=3, ", ", "")&amp;"'"&amp;A109&amp;"': {megami: '"&amp;B109&amp;"'"&amp;IF(C109&lt;&gt;"",", anotherID: '"&amp;C109&amp;"', replace: '"&amp;D109&amp;"'","")&amp;", name: '"&amp;SUBSTITUTE(E109,"'","\'")&amp;"', nameEn: '"&amp;SUBSTITUTE(K109,"'","\'")&amp;"', nameZh: '"&amp;SUBSTITUTE(G109,"'","\'")&amp;"', nameZhG1: '"&amp;SUBSTITUTE(H109,"'","\'")&amp;"', nameKo: '"&amp;SUBSTITUTE(J109,"'","\'")&amp;"', ruby: '"&amp;F109&amp;"', rubyEn: '"&amp;L109&amp;IF(I109&lt;&gt;"", "', rubyZh: '"&amp;I109, "")&amp;"', baseType: '"&amp;VLOOKUP(M109,マスタ!$A$1:$B$99,2,0)&amp;"'"&amp;IF(N109="○",", extra: true","")&amp;IF(O109&lt;&gt;"",", extraFrom: '"&amp;O109&amp;"'","")&amp;IF(P109&lt;&gt;"",", exchangableTo: '"&amp;P109&amp;"'","")&amp;IF(Q109="○",", poison: true","")&amp;IF(R109&lt;&gt;"", ", type: '"&amp;VLOOKUP(R109,マスタ!$D$1:$E$99,2,0)&amp;"'", "")&amp;IF(S109&lt;&gt;"",", subType: '"&amp;VLOOKUP(S109,マスタ!$D$1:$E$99,2,0)&amp;"'","")&amp;IF(T109&lt;&gt;"",", range: '"&amp;T109&amp;"'","")&amp;IF(V109&lt;&gt;"",", damage: '"&amp;V109&amp;"'","")&amp;IF(X109&lt;&gt;"",", capacity: '"&amp;X109&amp;"'","")&amp;IF(Y109&lt;&gt;"",", cost: '"&amp;Y109&amp;"'","")&amp;", text: '"&amp;SUBSTITUTE(SUBSTITUTE(AB109, CHAR(13), ""),CHAR(10),"\n")&amp;IF(AC109&lt;&gt;"", "', textAdditional: '"&amp;SUBSTITUTE(SUBSTITUTE(AC109, CHAR(13), ""),CHAR(10),"\n"), "")&amp;"', textZh: '"&amp;SUBSTITUTE(SUBSTITUTE(SUBSTITUTE(AD109, CHAR(13), ""),CHAR(10),"\n"),"'","\'")&amp;"', textZhG1: '"&amp;SUBSTITUTE(SUBSTITUTE(SUBSTITUTE(AF109, CHAR(13), ""),CHAR(10),"\n"),"'","\'")&amp;IF(AE109&lt;&gt;"", "', textZhAdditional: '"&amp;SUBSTITUTE(SUBSTITUTE(AE109, CHAR(13), ""),CHAR(10),"\n"), "")&amp;"', textKo: '"&amp;SUBSTITUTE(SUBSTITUTE(SUBSTITUTE(AG109, CHAR(13), ""),CHAR(10),"\n"),"'","\'")&amp;"', textEn: '"&amp;SUBSTITUTE(SUBSTITUTE(SUBSTITUTE(AH109, CHAR(13), ""),CHAR(10),"\n"),"'","\'")&amp;"'"&amp;IF(Z109="○",", sealable: true","")&amp;IF(AA109="○",", removable: true","")&amp;"}")</f>
        <v/>
      </c>
      <c r="AO109" s="9" t="str">
        <f aca="false">IF($A109&lt;&gt;"", "    /** 《"&amp;$E109&amp;"》 */ export const "&amp;SUBSTITUTE(UPPER(IF(MID($A109, 3, 1)="-", RIGHT($A109,LEN($A109)-3), $A109)), "-", "_")&amp;": TCardId = '"&amp;$A109&amp;"';", "")</f>
        <v/>
      </c>
      <c r="AP109" s="10" t="str">
        <f aca="false">IF($A109&lt;&gt;"", "    | '"&amp;$A109&amp;"'", "")</f>
        <v/>
      </c>
    </row>
    <row r="110" customFormat="false" ht="12" hidden="false" customHeight="true" outlineLevel="0" collapsed="false">
      <c r="A110" s="1" t="s">
        <v>1179</v>
      </c>
      <c r="B110" s="1" t="s">
        <v>1180</v>
      </c>
      <c r="C110" s="1"/>
      <c r="D110" s="1"/>
      <c r="E110" s="1" t="s">
        <v>1181</v>
      </c>
      <c r="F110" s="1" t="s">
        <v>1182</v>
      </c>
      <c r="G110" s="5" t="s">
        <v>1183</v>
      </c>
      <c r="H110" s="23" t="s">
        <v>1183</v>
      </c>
      <c r="I110" s="5"/>
      <c r="J110" s="23" t="s">
        <v>1184</v>
      </c>
      <c r="K110" s="24" t="s">
        <v>1185</v>
      </c>
      <c r="L110" s="1"/>
      <c r="M110" s="1" t="s">
        <v>44</v>
      </c>
      <c r="N110" s="1"/>
      <c r="O110" s="1"/>
      <c r="P110" s="1"/>
      <c r="Q110" s="1"/>
      <c r="R110" s="1" t="s">
        <v>45</v>
      </c>
      <c r="S110" s="1"/>
      <c r="T110" s="1" t="s">
        <v>217</v>
      </c>
      <c r="U110" s="2"/>
      <c r="V110" s="1" t="s">
        <v>68</v>
      </c>
      <c r="W110" s="2"/>
      <c r="X110" s="1"/>
      <c r="Y110" s="1"/>
      <c r="Z110" s="1"/>
      <c r="AA110" s="1"/>
      <c r="AB110" s="1"/>
      <c r="AC110" s="1"/>
      <c r="AD110" s="11"/>
      <c r="AE110" s="1"/>
      <c r="AF110" s="36"/>
      <c r="AG110" s="7"/>
      <c r="AH110" s="18"/>
      <c r="AI110" s="2"/>
      <c r="AJ110" s="2"/>
      <c r="AK110" s="2"/>
      <c r="AL110" s="2"/>
      <c r="AM110" s="2"/>
      <c r="AN110" s="8" t="str">
        <f aca="false">IF(A110="", "", IF(ROW()&gt;=3, ", ", "")&amp;"'"&amp;A110&amp;"': {megami: '"&amp;B110&amp;"'"&amp;IF(C110&lt;&gt;"",", anotherID: '"&amp;C110&amp;"', replace: '"&amp;D110&amp;"'","")&amp;", name: '"&amp;SUBSTITUTE(E110,"'","\'")&amp;"', nameEn: '"&amp;SUBSTITUTE(K110,"'","\'")&amp;"', nameZh: '"&amp;SUBSTITUTE(G110,"'","\'")&amp;"', nameZhG1: '"&amp;SUBSTITUTE(H110,"'","\'")&amp;"', nameKo: '"&amp;SUBSTITUTE(J110,"'","\'")&amp;"', ruby: '"&amp;F110&amp;"', rubyEn: '"&amp;L110&amp;IF(I110&lt;&gt;"", "', rubyZh: '"&amp;I110, "")&amp;"', baseType: '"&amp;VLOOKUP(M110,マスタ!$A$1:$B$99,2,0)&amp;"'"&amp;IF(N110="○",", extra: true","")&amp;IF(O110&lt;&gt;"",", extraFrom: '"&amp;O110&amp;"'","")&amp;IF(P110&lt;&gt;"",", exchangableTo: '"&amp;P110&amp;"'","")&amp;IF(Q110="○",", poison: true","")&amp;IF(R110&lt;&gt;"", ", type: '"&amp;VLOOKUP(R110,マスタ!$D$1:$E$99,2,0)&amp;"'", "")&amp;IF(S110&lt;&gt;"",", subType: '"&amp;VLOOKUP(S110,マスタ!$D$1:$E$99,2,0)&amp;"'","")&amp;IF(T110&lt;&gt;"",", range: '"&amp;T110&amp;"'","")&amp;IF(V110&lt;&gt;"",", damage: '"&amp;V110&amp;"'","")&amp;IF(X110&lt;&gt;"",", capacity: '"&amp;X110&amp;"'","")&amp;IF(Y110&lt;&gt;"",", cost: '"&amp;Y110&amp;"'","")&amp;", text: '"&amp;SUBSTITUTE(SUBSTITUTE(AB110, CHAR(13), ""),CHAR(10),"\n")&amp;IF(AC110&lt;&gt;"", "', textAdditional: '"&amp;SUBSTITUTE(SUBSTITUTE(AC110, CHAR(13), ""),CHAR(10),"\n"), "")&amp;"', textZh: '"&amp;SUBSTITUTE(SUBSTITUTE(SUBSTITUTE(AD110, CHAR(13), ""),CHAR(10),"\n"),"'","\'")&amp;"', textZhG1: '"&amp;SUBSTITUTE(SUBSTITUTE(SUBSTITUTE(AF110, CHAR(13), ""),CHAR(10),"\n"),"'","\'")&amp;IF(AE110&lt;&gt;"", "', textZhAdditional: '"&amp;SUBSTITUTE(SUBSTITUTE(AE110, CHAR(13), ""),CHAR(10),"\n"), "")&amp;"', textKo: '"&amp;SUBSTITUTE(SUBSTITUTE(SUBSTITUTE(AG110, CHAR(13), ""),CHAR(10),"\n"),"'","\'")&amp;"', textEn: '"&amp;SUBSTITUTE(SUBSTITUTE(SUBSTITUTE(AH110, CHAR(13), ""),CHAR(10),"\n"),"'","\'")&amp;"'"&amp;IF(Z110="○",", sealable: true","")&amp;IF(AA110="○",", removable: true","")&amp;"}")</f>
        <v>, '09-chikage-o-n-1': {megami: 'chikage', name: '飛苦無', nameEn: 'Kunai Throw', nameZh: '飞苦无', nameZhG1: '飞苦无', nameKo: '쿠나이 던지기', ruby: 'とびくない', rubyEn: '', baseType: 'normal', type: 'attack', range: '4-5', damage: '2/2', text: '', textZh: '', textZhG1: '', textKo: '', textEn: ''}</v>
      </c>
      <c r="AO110" s="9" t="str">
        <f aca="false">IF($A110&lt;&gt;"", "    /** 《"&amp;$E110&amp;"》 */ export const "&amp;SUBSTITUTE(UPPER(IF(MID($A110, 3, 1)="-", RIGHT($A110,LEN($A110)-3), $A110)), "-", "_")&amp;": TCardId = '"&amp;$A110&amp;"';", "")</f>
        <v>    /** 《飛苦無》 */ export const CHIKAGE_O_N_1: TCardId = '09-chikage-o-n-1';</v>
      </c>
      <c r="AP110" s="10" t="str">
        <f aca="false">IF($A110&lt;&gt;"", "    | '"&amp;$A110&amp;"'", "")</f>
        <v>    | '09-chikage-o-n-1'</v>
      </c>
    </row>
    <row r="111" customFormat="false" ht="12" hidden="false" customHeight="true" outlineLevel="0" collapsed="false">
      <c r="A111" s="1" t="s">
        <v>1186</v>
      </c>
      <c r="B111" s="1" t="s">
        <v>1180</v>
      </c>
      <c r="C111" s="1"/>
      <c r="D111" s="1"/>
      <c r="E111" s="1" t="s">
        <v>1187</v>
      </c>
      <c r="F111" s="1" t="s">
        <v>1188</v>
      </c>
      <c r="G111" s="5" t="s">
        <v>1189</v>
      </c>
      <c r="H111" s="23" t="s">
        <v>1189</v>
      </c>
      <c r="I111" s="5"/>
      <c r="J111" s="23" t="s">
        <v>1190</v>
      </c>
      <c r="K111" s="24" t="s">
        <v>1191</v>
      </c>
      <c r="L111" s="1"/>
      <c r="M111" s="1" t="s">
        <v>44</v>
      </c>
      <c r="N111" s="1"/>
      <c r="O111" s="1"/>
      <c r="P111" s="1"/>
      <c r="Q111" s="1"/>
      <c r="R111" s="1" t="s">
        <v>45</v>
      </c>
      <c r="S111" s="1"/>
      <c r="T111" s="1" t="s">
        <v>146</v>
      </c>
      <c r="U111" s="2"/>
      <c r="V111" s="1" t="s">
        <v>237</v>
      </c>
      <c r="W111" s="2"/>
      <c r="X111" s="1"/>
      <c r="Y111" s="1"/>
      <c r="Z111" s="1"/>
      <c r="AA111" s="1"/>
      <c r="AB111" s="1" t="s">
        <v>1192</v>
      </c>
      <c r="AC111" s="1"/>
      <c r="AD111" s="11" t="s">
        <v>1193</v>
      </c>
      <c r="AE111" s="1"/>
      <c r="AF111" s="36" t="s">
        <v>1194</v>
      </c>
      <c r="AG111" s="13" t="s">
        <v>1195</v>
      </c>
      <c r="AH111" s="18" t="s">
        <v>1196</v>
      </c>
      <c r="AI111" s="2"/>
      <c r="AJ111" s="2"/>
      <c r="AK111" s="2"/>
      <c r="AL111" s="2"/>
      <c r="AM111" s="2"/>
      <c r="AN111" s="8" t="str">
        <f aca="false">IF(A111="", "", IF(ROW()&gt;=3, ", ", "")&amp;"'"&amp;A111&amp;"': {megami: '"&amp;B111&amp;"'"&amp;IF(C111&lt;&gt;"",", anotherID: '"&amp;C111&amp;"', replace: '"&amp;D111&amp;"'","")&amp;", name: '"&amp;SUBSTITUTE(E111,"'","\'")&amp;"', nameEn: '"&amp;SUBSTITUTE(K111,"'","\'")&amp;"', nameZh: '"&amp;SUBSTITUTE(G111,"'","\'")&amp;"', nameZhG1: '"&amp;SUBSTITUTE(H111,"'","\'")&amp;"', nameKo: '"&amp;SUBSTITUTE(J111,"'","\'")&amp;"', ruby: '"&amp;F111&amp;"', rubyEn: '"&amp;L111&amp;IF(I111&lt;&gt;"", "', rubyZh: '"&amp;I111, "")&amp;"', baseType: '"&amp;VLOOKUP(M111,マスタ!$A$1:$B$99,2,0)&amp;"'"&amp;IF(N111="○",", extra: true","")&amp;IF(O111&lt;&gt;"",", extraFrom: '"&amp;O111&amp;"'","")&amp;IF(P111&lt;&gt;"",", exchangableTo: '"&amp;P111&amp;"'","")&amp;IF(Q111="○",", poison: true","")&amp;IF(R111&lt;&gt;"", ", type: '"&amp;VLOOKUP(R111,マスタ!$D$1:$E$99,2,0)&amp;"'", "")&amp;IF(S111&lt;&gt;"",", subType: '"&amp;VLOOKUP(S111,マスタ!$D$1:$E$99,2,0)&amp;"'","")&amp;IF(T111&lt;&gt;"",", range: '"&amp;T111&amp;"'","")&amp;IF(V111&lt;&gt;"",", damage: '"&amp;V111&amp;"'","")&amp;IF(X111&lt;&gt;"",", capacity: '"&amp;X111&amp;"'","")&amp;IF(Y111&lt;&gt;"",", cost: '"&amp;Y111&amp;"'","")&amp;", text: '"&amp;SUBSTITUTE(SUBSTITUTE(AB111, CHAR(13), ""),CHAR(10),"\n")&amp;IF(AC111&lt;&gt;"", "', textAdditional: '"&amp;SUBSTITUTE(SUBSTITUTE(AC111, CHAR(13), ""),CHAR(10),"\n"), "")&amp;"', textZh: '"&amp;SUBSTITUTE(SUBSTITUTE(SUBSTITUTE(AD111, CHAR(13), ""),CHAR(10),"\n"),"'","\'")&amp;"', textZhG1: '"&amp;SUBSTITUTE(SUBSTITUTE(SUBSTITUTE(AF111, CHAR(13), ""),CHAR(10),"\n"),"'","\'")&amp;IF(AE111&lt;&gt;"", "', textZhAdditional: '"&amp;SUBSTITUTE(SUBSTITUTE(AE111, CHAR(13), ""),CHAR(10),"\n"), "")&amp;"', textKo: '"&amp;SUBSTITUTE(SUBSTITUTE(SUBSTITUTE(AG111, CHAR(13), ""),CHAR(10),"\n"),"'","\'")&amp;"', textEn: '"&amp;SUBSTITUTE(SUBSTITUTE(SUBSTITUTE(AH111, CHAR(13), ""),CHAR(10),"\n"),"'","\'")&amp;"'"&amp;IF(Z111="○",", sealable: true","")&amp;IF(AA111="○",", removable: true","")&amp;"}")</f>
        <v>, '09-chikage-o-n-2': {megami: 'chikage', name: '毒針', nameEn: 'Poison Needle', nameZh: '毒针', nameZhG1: '毒针', nameKo: '독침', ruby: 'どくばり', rubyEn: '', baseType: 'normal', type: 'attack', range: '4', damage: '1/1', text: '【攻撃後】毒袋から「麻痺毒」「幻覚毒」「弛緩毒」のいずれか1枚を選び、そのカードを相手の山札の一番上に置く。', textZh: '【攻击后】从毒袋中选择『麻痹毒』『幻觉毒』『迟缓毒』中的1张，将其置于对手的牌库顶。', textZhG1: '【攻击后】从毒袋中选择麻痹毒、幻觉毒、迟缓毒中的1张，将其置于对手的牌库顶。', textKo: '【공격후】독주머니에서「마비독」「환각독」「이완독」중 한 장을 고르고, 그 카드를 상대의 패산 맨 위에 둔다.', textEn: 'After Attack: Choose a "Numbing Agent", "Hallucinogen", or "Muscle Relaxant" in your pouch. Put it on top of your opponent\'s deck.'}</v>
      </c>
      <c r="AO111" s="9" t="str">
        <f aca="false">IF($A111&lt;&gt;"", "    /** 《"&amp;$E111&amp;"》 */ export const "&amp;SUBSTITUTE(UPPER(IF(MID($A111, 3, 1)="-", RIGHT($A111,LEN($A111)-3), $A111)), "-", "_")&amp;": TCardId = '"&amp;$A111&amp;"';", "")</f>
        <v>    /** 《毒針》 */ export const CHIKAGE_O_N_2: TCardId = '09-chikage-o-n-2';</v>
      </c>
      <c r="AP111" s="10" t="str">
        <f aca="false">IF($A111&lt;&gt;"", "    | '"&amp;$A111&amp;"'", "")</f>
        <v>    | '09-chikage-o-n-2'</v>
      </c>
    </row>
    <row r="112" customFormat="false" ht="12" hidden="false" customHeight="true" outlineLevel="0" collapsed="false">
      <c r="A112" s="1" t="s">
        <v>1197</v>
      </c>
      <c r="B112" s="1" t="s">
        <v>1180</v>
      </c>
      <c r="C112" s="1"/>
      <c r="D112" s="1"/>
      <c r="E112" s="1" t="s">
        <v>1198</v>
      </c>
      <c r="F112" s="1" t="s">
        <v>1199</v>
      </c>
      <c r="G112" s="5" t="s">
        <v>1200</v>
      </c>
      <c r="H112" s="23" t="s">
        <v>1200</v>
      </c>
      <c r="I112" s="5"/>
      <c r="J112" s="23" t="s">
        <v>1201</v>
      </c>
      <c r="K112" s="24" t="s">
        <v>1202</v>
      </c>
      <c r="L112" s="1"/>
      <c r="M112" s="1" t="s">
        <v>44</v>
      </c>
      <c r="N112" s="1"/>
      <c r="O112" s="1"/>
      <c r="P112" s="1"/>
      <c r="Q112" s="1"/>
      <c r="R112" s="1" t="s">
        <v>45</v>
      </c>
      <c r="S112" s="1" t="s">
        <v>133</v>
      </c>
      <c r="T112" s="1" t="s">
        <v>392</v>
      </c>
      <c r="U112" s="2"/>
      <c r="V112" s="1" t="s">
        <v>940</v>
      </c>
      <c r="W112" s="2"/>
      <c r="X112" s="1"/>
      <c r="Y112" s="1"/>
      <c r="Z112" s="1"/>
      <c r="AA112" s="1"/>
      <c r="AB112" s="3" t="s">
        <v>1203</v>
      </c>
      <c r="AC112" s="3"/>
      <c r="AD112" s="11" t="s">
        <v>1204</v>
      </c>
      <c r="AE112" s="3"/>
      <c r="AF112" s="27" t="s">
        <v>1205</v>
      </c>
      <c r="AG112" s="13" t="s">
        <v>1206</v>
      </c>
      <c r="AH112" s="21" t="s">
        <v>1207</v>
      </c>
      <c r="AI112" s="2"/>
      <c r="AJ112" s="2"/>
      <c r="AK112" s="2"/>
      <c r="AL112" s="2"/>
      <c r="AM112" s="2"/>
      <c r="AN112" s="8" t="str">
        <f aca="false">IF(A112="", "", IF(ROW()&gt;=3, ", ", "")&amp;"'"&amp;A112&amp;"': {megami: '"&amp;B112&amp;"'"&amp;IF(C112&lt;&gt;"",", anotherID: '"&amp;C112&amp;"', replace: '"&amp;D112&amp;"'","")&amp;", name: '"&amp;SUBSTITUTE(E112,"'","\'")&amp;"', nameEn: '"&amp;SUBSTITUTE(K112,"'","\'")&amp;"', nameZh: '"&amp;SUBSTITUTE(G112,"'","\'")&amp;"', nameZhG1: '"&amp;SUBSTITUTE(H112,"'","\'")&amp;"', nameKo: '"&amp;SUBSTITUTE(J112,"'","\'")&amp;"', ruby: '"&amp;F112&amp;"', rubyEn: '"&amp;L112&amp;IF(I112&lt;&gt;"", "', rubyZh: '"&amp;I112, "")&amp;"', baseType: '"&amp;VLOOKUP(M112,マスタ!$A$1:$B$99,2,0)&amp;"'"&amp;IF(N112="○",", extra: true","")&amp;IF(O112&lt;&gt;"",", extraFrom: '"&amp;O112&amp;"'","")&amp;IF(P112&lt;&gt;"",", exchangableTo: '"&amp;P112&amp;"'","")&amp;IF(Q112="○",", poison: true","")&amp;IF(R112&lt;&gt;"", ", type: '"&amp;VLOOKUP(R112,マスタ!$D$1:$E$99,2,0)&amp;"'", "")&amp;IF(S112&lt;&gt;"",", subType: '"&amp;VLOOKUP(S112,マスタ!$D$1:$E$99,2,0)&amp;"'","")&amp;IF(T112&lt;&gt;"",", range: '"&amp;T112&amp;"'","")&amp;IF(V112&lt;&gt;"",", damage: '"&amp;V112&amp;"'","")&amp;IF(X112&lt;&gt;"",", capacity: '"&amp;X112&amp;"'","")&amp;IF(Y112&lt;&gt;"",", cost: '"&amp;Y112&amp;"'","")&amp;", text: '"&amp;SUBSTITUTE(SUBSTITUTE(AB112, CHAR(13), ""),CHAR(10),"\n")&amp;IF(AC112&lt;&gt;"", "', textAdditional: '"&amp;SUBSTITUTE(SUBSTITUTE(AC112, CHAR(13), ""),CHAR(10),"\n"), "")&amp;"', textZh: '"&amp;SUBSTITUTE(SUBSTITUTE(SUBSTITUTE(AD112, CHAR(13), ""),CHAR(10),"\n"),"'","\'")&amp;"', textZhG1: '"&amp;SUBSTITUTE(SUBSTITUTE(SUBSTITUTE(AF112, CHAR(13), ""),CHAR(10),"\n"),"'","\'")&amp;IF(AE112&lt;&gt;"", "', textZhAdditional: '"&amp;SUBSTITUTE(SUBSTITUTE(AE112, CHAR(13), ""),CHAR(10),"\n"), "")&amp;"', textKo: '"&amp;SUBSTITUTE(SUBSTITUTE(SUBSTITUTE(AG112, CHAR(13), ""),CHAR(10),"\n"),"'","\'")&amp;"', textEn: '"&amp;SUBSTITUTE(SUBSTITUTE(SUBSTITUTE(AH112, CHAR(13), ""),CHAR(10),"\n"),"'","\'")&amp;"'"&amp;IF(Z112="○",", sealable: true","")&amp;IF(AA112="○",", removable: true","")&amp;"}")</f>
        <v>, '09-chikage-o-n-3': {megami: 'chikage', name: '遁術', nameEn: 'Concealment', nameZh: '遁术', nameZhG1: '遁术', nameKo: '둔갑술', ruby: 'とんじゅつ', rubyEn: '', baseType: 'normal', type: 'attack', subType: 'reaction', range: '1-3', damage: '1/-', text: '【攻撃後】自オーラ→間合：2 \n【攻撃後】このターン中、全てのプレイヤーは基本動作《前進》を行えない。', textZh: '【攻击后】自装→2→距\n【攻击后】本回合内所有玩家都不能执行基本动作《前进》。', textZhG1: '【攻击后】自装（2）→距\n【攻击后】本回合内所有玩家都不能执行基本动作《前进》。', textKo: '【공격후】자신 오라→간격：2 \n 【공격후】이 턴 중에, 모든 플레이어는 기본동작 《전진》을 행할 수 없다.', textEn: 'After Attack:\nYour Aura (2)→ Distance\n\nAfter Attack: Neither player can perform the Forward Movement basic action for the rest of the turn.'}</v>
      </c>
      <c r="AO112" s="9" t="str">
        <f aca="false">IF($A112&lt;&gt;"", "    /** 《"&amp;$E112&amp;"》 */ export const "&amp;SUBSTITUTE(UPPER(IF(MID($A112, 3, 1)="-", RIGHT($A112,LEN($A112)-3), $A112)), "-", "_")&amp;": TCardId = '"&amp;$A112&amp;"';", "")</f>
        <v>    /** 《遁術》 */ export const CHIKAGE_O_N_3: TCardId = '09-chikage-o-n-3';</v>
      </c>
      <c r="AP112" s="10" t="str">
        <f aca="false">IF($A112&lt;&gt;"", "    | '"&amp;$A112&amp;"'", "")</f>
        <v>    | '09-chikage-o-n-3'</v>
      </c>
    </row>
    <row r="113" customFormat="false" ht="12" hidden="false" customHeight="true" outlineLevel="0" collapsed="false">
      <c r="A113" s="1" t="s">
        <v>1208</v>
      </c>
      <c r="B113" s="1" t="s">
        <v>1180</v>
      </c>
      <c r="C113" s="1"/>
      <c r="D113" s="1"/>
      <c r="E113" s="1" t="s">
        <v>1209</v>
      </c>
      <c r="F113" s="1" t="s">
        <v>1210</v>
      </c>
      <c r="G113" s="5" t="s">
        <v>1211</v>
      </c>
      <c r="H113" s="23" t="s">
        <v>1212</v>
      </c>
      <c r="I113" s="5"/>
      <c r="J113" s="23" t="s">
        <v>1213</v>
      </c>
      <c r="K113" s="24" t="s">
        <v>1214</v>
      </c>
      <c r="L113" s="1"/>
      <c r="M113" s="1" t="s">
        <v>44</v>
      </c>
      <c r="N113" s="1"/>
      <c r="O113" s="1"/>
      <c r="P113" s="1"/>
      <c r="Q113" s="1"/>
      <c r="R113" s="1" t="s">
        <v>45</v>
      </c>
      <c r="S113" s="1" t="s">
        <v>92</v>
      </c>
      <c r="T113" s="1" t="s">
        <v>1080</v>
      </c>
      <c r="U113" s="2"/>
      <c r="V113" s="1" t="s">
        <v>1215</v>
      </c>
      <c r="W113" s="2"/>
      <c r="X113" s="1"/>
      <c r="Y113" s="1"/>
      <c r="Z113" s="1"/>
      <c r="AA113" s="1"/>
      <c r="AB113" s="1" t="s">
        <v>1216</v>
      </c>
      <c r="AC113" s="1"/>
      <c r="AD113" s="11" t="s">
        <v>1217</v>
      </c>
      <c r="AE113" s="1"/>
      <c r="AF113" s="36" t="s">
        <v>1218</v>
      </c>
      <c r="AG113" s="13" t="s">
        <v>1219</v>
      </c>
      <c r="AH113" s="18" t="s">
        <v>1220</v>
      </c>
      <c r="AI113" s="2"/>
      <c r="AJ113" s="2"/>
      <c r="AK113" s="2"/>
      <c r="AL113" s="2"/>
      <c r="AM113" s="2"/>
      <c r="AN113" s="8" t="str">
        <f aca="false">IF(A113="", "", IF(ROW()&gt;=3, ", ", "")&amp;"'"&amp;A113&amp;"': {megami: '"&amp;B113&amp;"'"&amp;IF(C113&lt;&gt;"",", anotherID: '"&amp;C113&amp;"', replace: '"&amp;D113&amp;"'","")&amp;", name: '"&amp;SUBSTITUTE(E113,"'","\'")&amp;"', nameEn: '"&amp;SUBSTITUTE(K113,"'","\'")&amp;"', nameZh: '"&amp;SUBSTITUTE(G113,"'","\'")&amp;"', nameZhG1: '"&amp;SUBSTITUTE(H113,"'","\'")&amp;"', nameKo: '"&amp;SUBSTITUTE(J113,"'","\'")&amp;"', ruby: '"&amp;F113&amp;"', rubyEn: '"&amp;L113&amp;IF(I113&lt;&gt;"", "', rubyZh: '"&amp;I113, "")&amp;"', baseType: '"&amp;VLOOKUP(M113,マスタ!$A$1:$B$99,2,0)&amp;"'"&amp;IF(N113="○",", extra: true","")&amp;IF(O113&lt;&gt;"",", extraFrom: '"&amp;O113&amp;"'","")&amp;IF(P113&lt;&gt;"",", exchangableTo: '"&amp;P113&amp;"'","")&amp;IF(Q113="○",", poison: true","")&amp;IF(R113&lt;&gt;"", ", type: '"&amp;VLOOKUP(R113,マスタ!$D$1:$E$99,2,0)&amp;"'", "")&amp;IF(S113&lt;&gt;"",", subType: '"&amp;VLOOKUP(S113,マスタ!$D$1:$E$99,2,0)&amp;"'","")&amp;IF(T113&lt;&gt;"",", range: '"&amp;T113&amp;"'","")&amp;IF(V113&lt;&gt;"",", damage: '"&amp;V113&amp;"'","")&amp;IF(X113&lt;&gt;"",", capacity: '"&amp;X113&amp;"'","")&amp;IF(Y113&lt;&gt;"",", cost: '"&amp;Y113&amp;"'","")&amp;", text: '"&amp;SUBSTITUTE(SUBSTITUTE(AB113, CHAR(13), ""),CHAR(10),"\n")&amp;IF(AC113&lt;&gt;"", "', textAdditional: '"&amp;SUBSTITUTE(SUBSTITUTE(AC113, CHAR(13), ""),CHAR(10),"\n"), "")&amp;"', textZh: '"&amp;SUBSTITUTE(SUBSTITUTE(SUBSTITUTE(AD113, CHAR(13), ""),CHAR(10),"\n"),"'","\'")&amp;"', textZhG1: '"&amp;SUBSTITUTE(SUBSTITUTE(SUBSTITUTE(AF113, CHAR(13), ""),CHAR(10),"\n"),"'","\'")&amp;IF(AE113&lt;&gt;"", "', textZhAdditional: '"&amp;SUBSTITUTE(SUBSTITUTE(AE113, CHAR(13), ""),CHAR(10),"\n"), "")&amp;"', textKo: '"&amp;SUBSTITUTE(SUBSTITUTE(SUBSTITUTE(AG113, CHAR(13), ""),CHAR(10),"\n"),"'","\'")&amp;"', textEn: '"&amp;SUBSTITUTE(SUBSTITUTE(SUBSTITUTE(AH113, CHAR(13), ""),CHAR(10),"\n"),"'","\'")&amp;"'"&amp;IF(Z113="○",", sealable: true","")&amp;IF(AA113="○",", removable: true","")&amp;"}")</f>
        <v>, '09-chikage-o-n-4': {megami: 'chikage', name: '首切り', nameEn: 'Behead', nameZh: '斩首', nameZhG1: '割喉', nameKo: '목 베기', ruby: 'くびきり', rubyEn: '', baseType: 'normal', type: 'attack', subType: 'fullpower', range: '0-3', damage: '2/3', text: '【攻撃後】相手の手札が2枚以上あるならば、相手は手札を1枚捨て札にする。', textZh: '【攻击后】若对手的手牌不少于2张，则对手弃1张牌。', textZhG1: '【攻击后】若对手的手牌多于2张，则对手弃一张牌。', textKo: '【공격후】상대의 손패가 2장 이상이라면, 상대는 손패를 1장 버림패로 한다.', textEn: 'After Attack: If your opponent has 2 or more cards in their hand, they must put one of them into their played pile.'}</v>
      </c>
      <c r="AO113" s="9" t="str">
        <f aca="false">IF($A113&lt;&gt;"", "    /** 《"&amp;$E113&amp;"》 */ export const "&amp;SUBSTITUTE(UPPER(IF(MID($A113, 3, 1)="-", RIGHT($A113,LEN($A113)-3), $A113)), "-", "_")&amp;": TCardId = '"&amp;$A113&amp;"';", "")</f>
        <v>    /** 《首切り》 */ export const CHIKAGE_O_N_4: TCardId = '09-chikage-o-n-4';</v>
      </c>
      <c r="AP113" s="10" t="str">
        <f aca="false">IF($A113&lt;&gt;"", "    | '"&amp;$A113&amp;"'", "")</f>
        <v>    | '09-chikage-o-n-4'</v>
      </c>
    </row>
    <row r="114" customFormat="false" ht="12" hidden="false" customHeight="true" outlineLevel="0" collapsed="false">
      <c r="A114" s="1" t="s">
        <v>1221</v>
      </c>
      <c r="B114" s="1" t="s">
        <v>1180</v>
      </c>
      <c r="C114" s="1"/>
      <c r="D114" s="1"/>
      <c r="E114" s="1" t="s">
        <v>1222</v>
      </c>
      <c r="F114" s="1" t="s">
        <v>1223</v>
      </c>
      <c r="G114" s="5" t="s">
        <v>1224</v>
      </c>
      <c r="H114" s="23" t="s">
        <v>1224</v>
      </c>
      <c r="I114" s="5"/>
      <c r="J114" s="23" t="s">
        <v>1225</v>
      </c>
      <c r="K114" s="24" t="s">
        <v>1226</v>
      </c>
      <c r="L114" s="1"/>
      <c r="M114" s="1" t="s">
        <v>44</v>
      </c>
      <c r="N114" s="1"/>
      <c r="O114" s="1"/>
      <c r="P114" s="1"/>
      <c r="Q114" s="1"/>
      <c r="R114" s="1" t="s">
        <v>107</v>
      </c>
      <c r="S114" s="1"/>
      <c r="T114" s="1"/>
      <c r="U114" s="2"/>
      <c r="V114" s="1"/>
      <c r="W114" s="2"/>
      <c r="X114" s="1"/>
      <c r="Y114" s="1"/>
      <c r="Z114" s="1"/>
      <c r="AA114" s="1"/>
      <c r="AB114" s="1" t="s">
        <v>1227</v>
      </c>
      <c r="AC114" s="1"/>
      <c r="AD114" s="11" t="s">
        <v>1228</v>
      </c>
      <c r="AE114" s="1"/>
      <c r="AF114" s="36" t="s">
        <v>1229</v>
      </c>
      <c r="AG114" s="13" t="s">
        <v>1230</v>
      </c>
      <c r="AH114" s="24" t="s">
        <v>1231</v>
      </c>
      <c r="AI114" s="2"/>
      <c r="AJ114" s="2"/>
      <c r="AK114" s="2"/>
      <c r="AL114" s="2"/>
      <c r="AM114" s="2"/>
      <c r="AN114" s="8" t="str">
        <f aca="false">IF(A114="", "", IF(ROW()&gt;=3, ", ", "")&amp;"'"&amp;A114&amp;"': {megami: '"&amp;B114&amp;"'"&amp;IF(C114&lt;&gt;"",", anotherID: '"&amp;C114&amp;"', replace: '"&amp;D114&amp;"'","")&amp;", name: '"&amp;SUBSTITUTE(E114,"'","\'")&amp;"', nameEn: '"&amp;SUBSTITUTE(K114,"'","\'")&amp;"', nameZh: '"&amp;SUBSTITUTE(G114,"'","\'")&amp;"', nameZhG1: '"&amp;SUBSTITUTE(H114,"'","\'")&amp;"', nameKo: '"&amp;SUBSTITUTE(J114,"'","\'")&amp;"', ruby: '"&amp;F114&amp;"', rubyEn: '"&amp;L114&amp;IF(I114&lt;&gt;"", "', rubyZh: '"&amp;I114, "")&amp;"', baseType: '"&amp;VLOOKUP(M114,マスタ!$A$1:$B$99,2,0)&amp;"'"&amp;IF(N114="○",", extra: true","")&amp;IF(O114&lt;&gt;"",", extraFrom: '"&amp;O114&amp;"'","")&amp;IF(P114&lt;&gt;"",", exchangableTo: '"&amp;P114&amp;"'","")&amp;IF(Q114="○",", poison: true","")&amp;IF(R114&lt;&gt;"", ", type: '"&amp;VLOOKUP(R114,マスタ!$D$1:$E$99,2,0)&amp;"'", "")&amp;IF(S114&lt;&gt;"",", subType: '"&amp;VLOOKUP(S114,マスタ!$D$1:$E$99,2,0)&amp;"'","")&amp;IF(T114&lt;&gt;"",", range: '"&amp;T114&amp;"'","")&amp;IF(V114&lt;&gt;"",", damage: '"&amp;V114&amp;"'","")&amp;IF(X114&lt;&gt;"",", capacity: '"&amp;X114&amp;"'","")&amp;IF(Y114&lt;&gt;"",", cost: '"&amp;Y114&amp;"'","")&amp;", text: '"&amp;SUBSTITUTE(SUBSTITUTE(AB114, CHAR(13), ""),CHAR(10),"\n")&amp;IF(AC114&lt;&gt;"", "', textAdditional: '"&amp;SUBSTITUTE(SUBSTITUTE(AC114, CHAR(13), ""),CHAR(10),"\n"), "")&amp;"', textZh: '"&amp;SUBSTITUTE(SUBSTITUTE(SUBSTITUTE(AD114, CHAR(13), ""),CHAR(10),"\n"),"'","\'")&amp;"', textZhG1: '"&amp;SUBSTITUTE(SUBSTITUTE(SUBSTITUTE(AF114, CHAR(13), ""),CHAR(10),"\n"),"'","\'")&amp;IF(AE114&lt;&gt;"", "', textZhAdditional: '"&amp;SUBSTITUTE(SUBSTITUTE(AE114, CHAR(13), ""),CHAR(10),"\n"), "")&amp;"', textKo: '"&amp;SUBSTITUTE(SUBSTITUTE(SUBSTITUTE(AG114, CHAR(13), ""),CHAR(10),"\n"),"'","\'")&amp;"', textEn: '"&amp;SUBSTITUTE(SUBSTITUTE(SUBSTITUTE(AH114, CHAR(13), ""),CHAR(10),"\n"),"'","\'")&amp;"'"&amp;IF(Z114="○",", sealable: true","")&amp;IF(AA114="○",", removable: true","")&amp;"}")</f>
        <v>, '09-chikage-o-n-5': {megami: 'chikage', name: '毒霧', nameEn: 'Miasma', nameZh: '毒雾', nameZhG1: '毒雾', nameKo: '독안개', ruby: 'どくぎり', rubyEn: '', baseType: 'normal', type: 'action', text: '毒袋から「麻痺毒」「幻覚毒」「弛緩毒」のいずれか1枚を選び、そのカードを相手の手札に加える。', textZh: '从毒袋中选择『麻痹毒』『幻觉毒』『迟缓毒』中的1张，将其置入对手的手牌。', textZhG1: '从毒袋中选择麻痹毒、幻觉毒、迟缓毒中的一张，将其置入对手的手牌。', textKo: '독주머니에서「마비독」「환각독」「이완독」중 한 장을 골라, 그 카드를 상대의 손패에 추가한다.', textEn: 'Choose a "Numbing Agent", "Hallucinogen", or "Muscle Relaxant" in your pouch. Put it into your opponent\'s hand.'}</v>
      </c>
      <c r="AO114" s="9" t="str">
        <f aca="false">IF($A114&lt;&gt;"", "    /** 《"&amp;$E114&amp;"》 */ export const "&amp;SUBSTITUTE(UPPER(IF(MID($A114, 3, 1)="-", RIGHT($A114,LEN($A114)-3), $A114)), "-", "_")&amp;": TCardId = '"&amp;$A114&amp;"';", "")</f>
        <v>    /** 《毒霧》 */ export const CHIKAGE_O_N_5: TCardId = '09-chikage-o-n-5';</v>
      </c>
      <c r="AP114" s="10" t="str">
        <f aca="false">IF($A114&lt;&gt;"", "    | '"&amp;$A114&amp;"'", "")</f>
        <v>    | '09-chikage-o-n-5'</v>
      </c>
    </row>
    <row r="115" customFormat="false" ht="12" hidden="false" customHeight="true" outlineLevel="0" collapsed="false">
      <c r="A115" s="1" t="s">
        <v>1232</v>
      </c>
      <c r="B115" s="1" t="s">
        <v>1180</v>
      </c>
      <c r="C115" s="1"/>
      <c r="D115" s="1"/>
      <c r="E115" s="1" t="s">
        <v>1233</v>
      </c>
      <c r="F115" s="1" t="s">
        <v>1234</v>
      </c>
      <c r="G115" s="5" t="s">
        <v>1235</v>
      </c>
      <c r="H115" s="23" t="s">
        <v>1236</v>
      </c>
      <c r="I115" s="5"/>
      <c r="J115" s="23" t="s">
        <v>1237</v>
      </c>
      <c r="K115" s="24" t="s">
        <v>1238</v>
      </c>
      <c r="L115" s="1"/>
      <c r="M115" s="1" t="s">
        <v>44</v>
      </c>
      <c r="N115" s="1"/>
      <c r="O115" s="1"/>
      <c r="P115" s="1"/>
      <c r="Q115" s="1"/>
      <c r="R115" s="1" t="s">
        <v>120</v>
      </c>
      <c r="S115" s="1"/>
      <c r="T115" s="1"/>
      <c r="U115" s="2"/>
      <c r="V115" s="1"/>
      <c r="W115" s="2"/>
      <c r="X115" s="1" t="s">
        <v>146</v>
      </c>
      <c r="Y115" s="1"/>
      <c r="Z115" s="1"/>
      <c r="AA115" s="1"/>
      <c r="AB115" s="3" t="s">
        <v>1239</v>
      </c>
      <c r="AC115" s="3"/>
      <c r="AD115" s="11" t="s">
        <v>1240</v>
      </c>
      <c r="AE115" s="3"/>
      <c r="AF115" s="27" t="s">
        <v>1241</v>
      </c>
      <c r="AG115" s="13" t="s">
        <v>1242</v>
      </c>
      <c r="AH115" s="22" t="s">
        <v>1243</v>
      </c>
      <c r="AI115" s="2"/>
      <c r="AJ115" s="2"/>
      <c r="AK115" s="2"/>
      <c r="AL115" s="2"/>
      <c r="AM115" s="2"/>
      <c r="AN115" s="8" t="str">
        <f aca="false">IF(A115="", "", IF(ROW()&gt;=3, ", ", "")&amp;"'"&amp;A115&amp;"': {megami: '"&amp;B115&amp;"'"&amp;IF(C115&lt;&gt;"",", anotherID: '"&amp;C115&amp;"', replace: '"&amp;D115&amp;"'","")&amp;", name: '"&amp;SUBSTITUTE(E115,"'","\'")&amp;"', nameEn: '"&amp;SUBSTITUTE(K115,"'","\'")&amp;"', nameZh: '"&amp;SUBSTITUTE(G115,"'","\'")&amp;"', nameZhG1: '"&amp;SUBSTITUTE(H115,"'","\'")&amp;"', nameKo: '"&amp;SUBSTITUTE(J115,"'","\'")&amp;"', ruby: '"&amp;F115&amp;"', rubyEn: '"&amp;L115&amp;IF(I115&lt;&gt;"", "', rubyZh: '"&amp;I115, "")&amp;"', baseType: '"&amp;VLOOKUP(M115,マスタ!$A$1:$B$99,2,0)&amp;"'"&amp;IF(N115="○",", extra: true","")&amp;IF(O115&lt;&gt;"",", extraFrom: '"&amp;O115&amp;"'","")&amp;IF(P115&lt;&gt;"",", exchangableTo: '"&amp;P115&amp;"'","")&amp;IF(Q115="○",", poison: true","")&amp;IF(R115&lt;&gt;"", ", type: '"&amp;VLOOKUP(R115,マスタ!$D$1:$E$99,2,0)&amp;"'", "")&amp;IF(S115&lt;&gt;"",", subType: '"&amp;VLOOKUP(S115,マスタ!$D$1:$E$99,2,0)&amp;"'","")&amp;IF(T115&lt;&gt;"",", range: '"&amp;T115&amp;"'","")&amp;IF(V115&lt;&gt;"",", damage: '"&amp;V115&amp;"'","")&amp;IF(X115&lt;&gt;"",", capacity: '"&amp;X115&amp;"'","")&amp;IF(Y115&lt;&gt;"",", cost: '"&amp;Y115&amp;"'","")&amp;", text: '"&amp;SUBSTITUTE(SUBSTITUTE(AB115, CHAR(13), ""),CHAR(10),"\n")&amp;IF(AC115&lt;&gt;"", "', textAdditional: '"&amp;SUBSTITUTE(SUBSTITUTE(AC115, CHAR(13), ""),CHAR(10),"\n"), "")&amp;"', textZh: '"&amp;SUBSTITUTE(SUBSTITUTE(SUBSTITUTE(AD115, CHAR(13), ""),CHAR(10),"\n"),"'","\'")&amp;"', textZhG1: '"&amp;SUBSTITUTE(SUBSTITUTE(SUBSTITUTE(AF115, CHAR(13), ""),CHAR(10),"\n"),"'","\'")&amp;IF(AE115&lt;&gt;"", "', textZhAdditional: '"&amp;SUBSTITUTE(SUBSTITUTE(AE115, CHAR(13), ""),CHAR(10),"\n"), "")&amp;"', textKo: '"&amp;SUBSTITUTE(SUBSTITUTE(SUBSTITUTE(AG115, CHAR(13), ""),CHAR(10),"\n"),"'","\'")&amp;"', textEn: '"&amp;SUBSTITUTE(SUBSTITUTE(SUBSTITUTE(AH115, CHAR(13), ""),CHAR(10),"\n"),"'","\'")&amp;"'"&amp;IF(Z115="○",", sealable: true","")&amp;IF(AA115="○",", removable: true","")&amp;"}")</f>
        <v>, '09-chikage-o-n-6': {megami: 'chikage', name: '抜き足', nameEn: 'Silent Approach', nameZh: '蹑足', nameZhG1: '奔跑', nameKo: '까치발 걸음', ruby: 'ぬきあし', rubyEn: '', baseType: 'normal', type: 'enhance', capacity: '4', text: '隙 \n【展開中】現在の間合は2減少する。 \n(間合は0未満にならない)', textZh: '破绽\n【展开中】当前距离减小2。\n（距离不会为负）', textZhG1: '破绽\n【展开中】当前距离减小2（距离不会为负）。', textKo: '빈틈 \n 【전개중】현재 간격은 2 감소한다.\n (간격은 0 미만이 되지 않는다.)', textEn: 'Unguarded\n\nOngoing: Decrease the current Distance by 2 (to a minimum of 0).'}</v>
      </c>
      <c r="AO115" s="9" t="str">
        <f aca="false">IF($A115&lt;&gt;"", "    /** 《"&amp;$E115&amp;"》 */ export const "&amp;SUBSTITUTE(UPPER(IF(MID($A115, 3, 1)="-", RIGHT($A115,LEN($A115)-3), $A115)), "-", "_")&amp;": TCardId = '"&amp;$A115&amp;"';", "")</f>
        <v>    /** 《抜き足》 */ export const CHIKAGE_O_N_6: TCardId = '09-chikage-o-n-6';</v>
      </c>
      <c r="AP115" s="10" t="str">
        <f aca="false">IF($A115&lt;&gt;"", "    | '"&amp;$A115&amp;"'", "")</f>
        <v>    | '09-chikage-o-n-6'</v>
      </c>
    </row>
    <row r="116" customFormat="false" ht="12" hidden="false" customHeight="true" outlineLevel="0" collapsed="false">
      <c r="A116" s="1" t="s">
        <v>1244</v>
      </c>
      <c r="B116" s="1" t="s">
        <v>1180</v>
      </c>
      <c r="C116" s="1"/>
      <c r="D116" s="1"/>
      <c r="E116" s="1" t="s">
        <v>1245</v>
      </c>
      <c r="F116" s="1" t="s">
        <v>1246</v>
      </c>
      <c r="G116" s="5" t="s">
        <v>1247</v>
      </c>
      <c r="H116" s="23" t="s">
        <v>1247</v>
      </c>
      <c r="I116" s="5"/>
      <c r="J116" s="23" t="s">
        <v>1248</v>
      </c>
      <c r="K116" s="24" t="s">
        <v>1249</v>
      </c>
      <c r="L116" s="1"/>
      <c r="M116" s="1" t="s">
        <v>44</v>
      </c>
      <c r="N116" s="1"/>
      <c r="O116" s="1"/>
      <c r="P116" s="1"/>
      <c r="Q116" s="1"/>
      <c r="R116" s="1" t="s">
        <v>120</v>
      </c>
      <c r="S116" s="1"/>
      <c r="T116" s="1"/>
      <c r="U116" s="2"/>
      <c r="V116" s="1"/>
      <c r="W116" s="2"/>
      <c r="X116" s="1" t="s">
        <v>54</v>
      </c>
      <c r="Y116" s="1"/>
      <c r="Z116" s="1"/>
      <c r="AA116" s="1"/>
      <c r="AB116" s="1" t="s">
        <v>1250</v>
      </c>
      <c r="AC116" s="1"/>
      <c r="AD116" s="11" t="s">
        <v>1251</v>
      </c>
      <c r="AE116" s="1"/>
      <c r="AF116" s="36" t="s">
        <v>1251</v>
      </c>
      <c r="AG116" s="13" t="s">
        <v>1252</v>
      </c>
      <c r="AH116" s="18" t="s">
        <v>1253</v>
      </c>
      <c r="AI116" s="2"/>
      <c r="AJ116" s="2"/>
      <c r="AK116" s="2"/>
      <c r="AL116" s="2"/>
      <c r="AM116" s="2"/>
      <c r="AN116" s="8" t="str">
        <f aca="false">IF(A116="", "", IF(ROW()&gt;=3, ", ", "")&amp;"'"&amp;A116&amp;"': {megami: '"&amp;B116&amp;"'"&amp;IF(C116&lt;&gt;"",", anotherID: '"&amp;C116&amp;"', replace: '"&amp;D116&amp;"'","")&amp;", name: '"&amp;SUBSTITUTE(E116,"'","\'")&amp;"', nameEn: '"&amp;SUBSTITUTE(K116,"'","\'")&amp;"', nameZh: '"&amp;SUBSTITUTE(G116,"'","\'")&amp;"', nameZhG1: '"&amp;SUBSTITUTE(H116,"'","\'")&amp;"', nameKo: '"&amp;SUBSTITUTE(J116,"'","\'")&amp;"', ruby: '"&amp;F116&amp;"', rubyEn: '"&amp;L116&amp;IF(I116&lt;&gt;"", "', rubyZh: '"&amp;I116, "")&amp;"', baseType: '"&amp;VLOOKUP(M116,マスタ!$A$1:$B$99,2,0)&amp;"'"&amp;IF(N116="○",", extra: true","")&amp;IF(O116&lt;&gt;"",", extraFrom: '"&amp;O116&amp;"'","")&amp;IF(P116&lt;&gt;"",", exchangableTo: '"&amp;P116&amp;"'","")&amp;IF(Q116="○",", poison: true","")&amp;IF(R116&lt;&gt;"", ", type: '"&amp;VLOOKUP(R116,マスタ!$D$1:$E$99,2,0)&amp;"'", "")&amp;IF(S116&lt;&gt;"",", subType: '"&amp;VLOOKUP(S116,マスタ!$D$1:$E$99,2,0)&amp;"'","")&amp;IF(T116&lt;&gt;"",", range: '"&amp;T116&amp;"'","")&amp;IF(V116&lt;&gt;"",", damage: '"&amp;V116&amp;"'","")&amp;IF(X116&lt;&gt;"",", capacity: '"&amp;X116&amp;"'","")&amp;IF(Y116&lt;&gt;"",", cost: '"&amp;Y116&amp;"'","")&amp;", text: '"&amp;SUBSTITUTE(SUBSTITUTE(AB116, CHAR(13), ""),CHAR(10),"\n")&amp;IF(AC116&lt;&gt;"", "', textAdditional: '"&amp;SUBSTITUTE(SUBSTITUTE(AC116, CHAR(13), ""),CHAR(10),"\n"), "")&amp;"', textZh: '"&amp;SUBSTITUTE(SUBSTITUTE(SUBSTITUTE(AD116, CHAR(13), ""),CHAR(10),"\n"),"'","\'")&amp;"', textZhG1: '"&amp;SUBSTITUTE(SUBSTITUTE(SUBSTITUTE(AF116, CHAR(13), ""),CHAR(10),"\n"),"'","\'")&amp;IF(AE116&lt;&gt;"", "', textZhAdditional: '"&amp;SUBSTITUTE(SUBSTITUTE(AE116, CHAR(13), ""),CHAR(10),"\n"), "")&amp;"', textKo: '"&amp;SUBSTITUTE(SUBSTITUTE(SUBSTITUTE(AG116, CHAR(13), ""),CHAR(10),"\n"),"'","\'")&amp;"', textEn: '"&amp;SUBSTITUTE(SUBSTITUTE(SUBSTITUTE(AH116, CHAR(13), ""),CHAR(10),"\n"),"'","\'")&amp;"'"&amp;IF(Z116="○",", sealable: true","")&amp;IF(AA116="○",", removable: true","")&amp;"}")</f>
        <v>, '09-chikage-o-n-7': {megami: 'chikage', name: '泥濘', nameEn: 'Quagmire', nameZh: '泥泞', nameZhG1: '泥泞', nameKo: '진흙탕', ruby: 'でいねい', rubyEn: '', baseType: 'normal', type: 'enhance', capacity: '2', text: '【展開中】相手は基本動作《後退》と《離脱》を行えない。', textZh: '【展开中】对手不能执行基本动作《后退》和《离脱》。', textZhG1: '【展开中】对手不能执行基本动作《后退》和《离脱》。', textKo: '【전개중】상대는 기본 동작 《후퇴》와 《이탈》을 행할 수 없다.', textEn: 'Ongoing: Your opponent cannot perform the Backward Movement or Retreat basic actions.'}</v>
      </c>
      <c r="AO116" s="9" t="str">
        <f aca="false">IF($A116&lt;&gt;"", "    /** 《"&amp;$E116&amp;"》 */ export const "&amp;SUBSTITUTE(UPPER(IF(MID($A116, 3, 1)="-", RIGHT($A116,LEN($A116)-3), $A116)), "-", "_")&amp;": TCardId = '"&amp;$A116&amp;"';", "")</f>
        <v>    /** 《泥濘》 */ export const CHIKAGE_O_N_7: TCardId = '09-chikage-o-n-7';</v>
      </c>
      <c r="AP116" s="10" t="str">
        <f aca="false">IF($A116&lt;&gt;"", "    | '"&amp;$A116&amp;"'", "")</f>
        <v>    | '09-chikage-o-n-7'</v>
      </c>
    </row>
    <row r="117" customFormat="false" ht="12" hidden="false" customHeight="true" outlineLevel="0" collapsed="false">
      <c r="A117" s="1" t="s">
        <v>1254</v>
      </c>
      <c r="B117" s="1" t="s">
        <v>1180</v>
      </c>
      <c r="C117" s="1"/>
      <c r="D117" s="1"/>
      <c r="E117" s="1" t="s">
        <v>1255</v>
      </c>
      <c r="F117" s="1" t="s">
        <v>1256</v>
      </c>
      <c r="G117" s="5" t="s">
        <v>1257</v>
      </c>
      <c r="H117" s="52" t="s">
        <v>1258</v>
      </c>
      <c r="I117" s="5"/>
      <c r="J117" s="23" t="s">
        <v>1259</v>
      </c>
      <c r="K117" s="24" t="s">
        <v>1260</v>
      </c>
      <c r="L117" s="1"/>
      <c r="M117" s="1" t="s">
        <v>157</v>
      </c>
      <c r="N117" s="1"/>
      <c r="O117" s="1"/>
      <c r="P117" s="1"/>
      <c r="Q117" s="1"/>
      <c r="R117" s="1" t="s">
        <v>107</v>
      </c>
      <c r="S117" s="1"/>
      <c r="T117" s="1"/>
      <c r="U117" s="2"/>
      <c r="V117" s="1"/>
      <c r="W117" s="2"/>
      <c r="X117" s="1"/>
      <c r="Y117" s="1" t="s">
        <v>67</v>
      </c>
      <c r="Z117" s="1"/>
      <c r="AA117" s="1"/>
      <c r="AB117" s="1" t="s">
        <v>1261</v>
      </c>
      <c r="AC117" s="1"/>
      <c r="AD117" s="11" t="s">
        <v>1262</v>
      </c>
      <c r="AE117" s="1"/>
      <c r="AF117" s="36" t="s">
        <v>1263</v>
      </c>
      <c r="AG117" s="13" t="s">
        <v>1264</v>
      </c>
      <c r="AH117" s="24" t="s">
        <v>1265</v>
      </c>
      <c r="AI117" s="2"/>
      <c r="AJ117" s="2"/>
      <c r="AK117" s="2"/>
      <c r="AL117" s="2"/>
      <c r="AM117" s="2"/>
      <c r="AN117" s="8" t="str">
        <f aca="false">IF(A117="", "", IF(ROW()&gt;=3, ", ", "")&amp;"'"&amp;A117&amp;"': {megami: '"&amp;B117&amp;"'"&amp;IF(C117&lt;&gt;"",", anotherID: '"&amp;C117&amp;"', replace: '"&amp;D117&amp;"'","")&amp;", name: '"&amp;SUBSTITUTE(E117,"'","\'")&amp;"', nameEn: '"&amp;SUBSTITUTE(K117,"'","\'")&amp;"', nameZh: '"&amp;SUBSTITUTE(G117,"'","\'")&amp;"', nameZhG1: '"&amp;SUBSTITUTE(H117,"'","\'")&amp;"', nameKo: '"&amp;SUBSTITUTE(J117,"'","\'")&amp;"', ruby: '"&amp;F117&amp;"', rubyEn: '"&amp;L117&amp;IF(I117&lt;&gt;"", "', rubyZh: '"&amp;I117, "")&amp;"', baseType: '"&amp;VLOOKUP(M117,マスタ!$A$1:$B$99,2,0)&amp;"'"&amp;IF(N117="○",", extra: true","")&amp;IF(O117&lt;&gt;"",", extraFrom: '"&amp;O117&amp;"'","")&amp;IF(P117&lt;&gt;"",", exchangableTo: '"&amp;P117&amp;"'","")&amp;IF(Q117="○",", poison: true","")&amp;IF(R117&lt;&gt;"", ", type: '"&amp;VLOOKUP(R117,マスタ!$D$1:$E$99,2,0)&amp;"'", "")&amp;IF(S117&lt;&gt;"",", subType: '"&amp;VLOOKUP(S117,マスタ!$D$1:$E$99,2,0)&amp;"'","")&amp;IF(T117&lt;&gt;"",", range: '"&amp;T117&amp;"'","")&amp;IF(V117&lt;&gt;"",", damage: '"&amp;V117&amp;"'","")&amp;IF(X117&lt;&gt;"",", capacity: '"&amp;X117&amp;"'","")&amp;IF(Y117&lt;&gt;"",", cost: '"&amp;Y117&amp;"'","")&amp;", text: '"&amp;SUBSTITUTE(SUBSTITUTE(AB117, CHAR(13), ""),CHAR(10),"\n")&amp;IF(AC117&lt;&gt;"", "', textAdditional: '"&amp;SUBSTITUTE(SUBSTITUTE(AC117, CHAR(13), ""),CHAR(10),"\n"), "")&amp;"', textZh: '"&amp;SUBSTITUTE(SUBSTITUTE(SUBSTITUTE(AD117, CHAR(13), ""),CHAR(10),"\n"),"'","\'")&amp;"', textZhG1: '"&amp;SUBSTITUTE(SUBSTITUTE(SUBSTITUTE(AF117, CHAR(13), ""),CHAR(10),"\n"),"'","\'")&amp;IF(AE117&lt;&gt;"", "', textZhAdditional: '"&amp;SUBSTITUTE(SUBSTITUTE(AE117, CHAR(13), ""),CHAR(10),"\n"), "")&amp;"', textKo: '"&amp;SUBSTITUTE(SUBSTITUTE(SUBSTITUTE(AG117, CHAR(13), ""),CHAR(10),"\n"),"'","\'")&amp;"', textEn: '"&amp;SUBSTITUTE(SUBSTITUTE(SUBSTITUTE(AH117, CHAR(13), ""),CHAR(10),"\n"),"'","\'")&amp;"'"&amp;IF(Z117="○",", sealable: true","")&amp;IF(AA117="○",", removable: true","")&amp;"}")</f>
        <v>, '09-chikage-o-s-1': {megami: 'chikage', name: '滅灯の魂毒', nameEn: 'Ruinous Soultoxin', nameZh: '灭灯御魂毒', nameZhG1: '魂毒渐灭灯', nameKo: '멸등의 영혼독', ruby: 'ほろびのみたまどく', rubyEn: '', baseType: 'special', type: 'action', cost: '3', text: '毒袋から「滅灯毒」を1枚を選び、そのカードを相手の山札の一番上に置く。', textZh: '从毒袋中将1张『灭灯毒』置于对手的牌库顶。', textZhG1: '从毒袋中将一张灭灯毒置于对手的牌库顶。', textKo: '독주머니에서「멸등독」을 한 장 골라, 그 카드를 상대 패산 가장 위에 둔다.', textEn: 'Choose a "Fading Light Toxin" in your pouch. Put it on top of your opponent\'s deck.'}</v>
      </c>
      <c r="AO117" s="9" t="str">
        <f aca="false">IF($A117&lt;&gt;"", "    /** 《"&amp;$E117&amp;"》 */ export const "&amp;SUBSTITUTE(UPPER(IF(MID($A117, 3, 1)="-", RIGHT($A117,LEN($A117)-3), $A117)), "-", "_")&amp;": TCardId = '"&amp;$A117&amp;"';", "")</f>
        <v>    /** 《滅灯の魂毒》 */ export const CHIKAGE_O_S_1: TCardId = '09-chikage-o-s-1';</v>
      </c>
      <c r="AP117" s="10" t="str">
        <f aca="false">IF($A117&lt;&gt;"", "    | '"&amp;$A117&amp;"'", "")</f>
        <v>    | '09-chikage-o-s-1'</v>
      </c>
    </row>
    <row r="118" customFormat="false" ht="12" hidden="false" customHeight="true" outlineLevel="0" collapsed="false">
      <c r="A118" s="1" t="s">
        <v>1266</v>
      </c>
      <c r="B118" s="1" t="s">
        <v>1180</v>
      </c>
      <c r="C118" s="1"/>
      <c r="D118" s="1"/>
      <c r="E118" s="1" t="s">
        <v>1267</v>
      </c>
      <c r="F118" s="1" t="s">
        <v>1268</v>
      </c>
      <c r="G118" s="5" t="s">
        <v>1269</v>
      </c>
      <c r="H118" s="52" t="s">
        <v>1270</v>
      </c>
      <c r="I118" s="5"/>
      <c r="J118" s="23" t="s">
        <v>1271</v>
      </c>
      <c r="K118" s="24" t="s">
        <v>1272</v>
      </c>
      <c r="L118" s="1"/>
      <c r="M118" s="1" t="s">
        <v>157</v>
      </c>
      <c r="N118" s="1"/>
      <c r="O118" s="1"/>
      <c r="P118" s="1"/>
      <c r="Q118" s="1"/>
      <c r="R118" s="1" t="s">
        <v>120</v>
      </c>
      <c r="S118" s="1" t="s">
        <v>133</v>
      </c>
      <c r="T118" s="1"/>
      <c r="U118" s="2"/>
      <c r="V118" s="1"/>
      <c r="W118" s="2"/>
      <c r="X118" s="1" t="s">
        <v>180</v>
      </c>
      <c r="Y118" s="1" t="s">
        <v>54</v>
      </c>
      <c r="Z118" s="1"/>
      <c r="AA118" s="1"/>
      <c r="AB118" s="1" t="s">
        <v>1273</v>
      </c>
      <c r="AC118" s="1"/>
      <c r="AD118" s="11" t="s">
        <v>1274</v>
      </c>
      <c r="AE118" s="1"/>
      <c r="AF118" s="36" t="s">
        <v>1274</v>
      </c>
      <c r="AG118" s="13" t="s">
        <v>1275</v>
      </c>
      <c r="AH118" s="18" t="s">
        <v>1276</v>
      </c>
      <c r="AI118" s="2"/>
      <c r="AJ118" s="2"/>
      <c r="AK118" s="2"/>
      <c r="AL118" s="2"/>
      <c r="AM118" s="2"/>
      <c r="AN118" s="8" t="str">
        <f aca="false">IF(A118="", "", IF(ROW()&gt;=3, ", ", "")&amp;"'"&amp;A118&amp;"': {megami: '"&amp;B118&amp;"'"&amp;IF(C118&lt;&gt;"",", anotherID: '"&amp;C118&amp;"', replace: '"&amp;D118&amp;"'","")&amp;", name: '"&amp;SUBSTITUTE(E118,"'","\'")&amp;"', nameEn: '"&amp;SUBSTITUTE(K118,"'","\'")&amp;"', nameZh: '"&amp;SUBSTITUTE(G118,"'","\'")&amp;"', nameZhG1: '"&amp;SUBSTITUTE(H118,"'","\'")&amp;"', nameKo: '"&amp;SUBSTITUTE(J118,"'","\'")&amp;"', ruby: '"&amp;F118&amp;"', rubyEn: '"&amp;L118&amp;IF(I118&lt;&gt;"", "', rubyZh: '"&amp;I118, "")&amp;"', baseType: '"&amp;VLOOKUP(M118,マスタ!$A$1:$B$99,2,0)&amp;"'"&amp;IF(N118="○",", extra: true","")&amp;IF(O118&lt;&gt;"",", extraFrom: '"&amp;O118&amp;"'","")&amp;IF(P118&lt;&gt;"",", exchangableTo: '"&amp;P118&amp;"'","")&amp;IF(Q118="○",", poison: true","")&amp;IF(R118&lt;&gt;"", ", type: '"&amp;VLOOKUP(R118,マスタ!$D$1:$E$99,2,0)&amp;"'", "")&amp;IF(S118&lt;&gt;"",", subType: '"&amp;VLOOKUP(S118,マスタ!$D$1:$E$99,2,0)&amp;"'","")&amp;IF(T118&lt;&gt;"",", range: '"&amp;T118&amp;"'","")&amp;IF(V118&lt;&gt;"",", damage: '"&amp;V118&amp;"'","")&amp;IF(X118&lt;&gt;"",", capacity: '"&amp;X118&amp;"'","")&amp;IF(Y118&lt;&gt;"",", cost: '"&amp;Y118&amp;"'","")&amp;", text: '"&amp;SUBSTITUTE(SUBSTITUTE(AB118, CHAR(13), ""),CHAR(10),"\n")&amp;IF(AC118&lt;&gt;"", "', textAdditional: '"&amp;SUBSTITUTE(SUBSTITUTE(AC118, CHAR(13), ""),CHAR(10),"\n"), "")&amp;"', textZh: '"&amp;SUBSTITUTE(SUBSTITUTE(SUBSTITUTE(AD118, CHAR(13), ""),CHAR(10),"\n"),"'","\'")&amp;"', textZhG1: '"&amp;SUBSTITUTE(SUBSTITUTE(SUBSTITUTE(AF118, CHAR(13), ""),CHAR(10),"\n"),"'","\'")&amp;IF(AE118&lt;&gt;"", "', textZhAdditional: '"&amp;SUBSTITUTE(SUBSTITUTE(AE118, CHAR(13), ""),CHAR(10),"\n"), "")&amp;"', textKo: '"&amp;SUBSTITUTE(SUBSTITUTE(SUBSTITUTE(AG118, CHAR(13), ""),CHAR(10),"\n"),"'","\'")&amp;"', textEn: '"&amp;SUBSTITUTE(SUBSTITUTE(SUBSTITUTE(AH118, CHAR(13), ""),CHAR(10),"\n"),"'","\'")&amp;"'"&amp;IF(Z118="○",", sealable: true","")&amp;IF(AA118="○",", removable: true","")&amp;"}")</f>
        <v>, '09-chikage-o-s-2': {megami: 'chikage', name: '叛旗の纏毒', nameEn: 'Treacherous Spiritquell', nameZh: '叛旗纠缠毒', nameZhG1: '缠毒揭叛旗', nameKo: '반기의 얽힘독', ruby: 'はんきのまといどく', rubyEn: '', baseType: 'special', type: 'enhance', subType: 'reaction', capacity: '5', cost: '2', text: '【展開中】相手によるオーラへのダメージかライフへのダメージのどちらかが「-」である《攻撃》は打ち消される。', textZh: '【展开中】打消对手进行的伤害中含有“-”的所有《攻击》。', textZhG1: '【展开中】打消对手进行的伤害中含有“-”的所有《攻击》。', textKo: '【전개중】상대에 의한 오라로의 대미지, 혹은 라이프로의 대미지 중 어느 한 쪽이 「-」인 《공격》은 무효화된다.', textEn: 'Ongoing: Your opponent\'s attacks that have "-" Damage to Aura or Life are automatically cancelled.'}</v>
      </c>
      <c r="AO118" s="9" t="str">
        <f aca="false">IF($A118&lt;&gt;"", "    /** 《"&amp;$E118&amp;"》 */ export const "&amp;SUBSTITUTE(UPPER(IF(MID($A118, 3, 1)="-", RIGHT($A118,LEN($A118)-3), $A118)), "-", "_")&amp;": TCardId = '"&amp;$A118&amp;"';", "")</f>
        <v>    /** 《叛旗の纏毒》 */ export const CHIKAGE_O_S_2: TCardId = '09-chikage-o-s-2';</v>
      </c>
      <c r="AP118" s="10" t="str">
        <f aca="false">IF($A118&lt;&gt;"", "    | '"&amp;$A118&amp;"'", "")</f>
        <v>    | '09-chikage-o-s-2'</v>
      </c>
    </row>
    <row r="119" customFormat="false" ht="12" hidden="false" customHeight="true" outlineLevel="0" collapsed="false">
      <c r="A119" s="1" t="s">
        <v>1277</v>
      </c>
      <c r="B119" s="1" t="s">
        <v>1180</v>
      </c>
      <c r="C119" s="1"/>
      <c r="D119" s="1"/>
      <c r="E119" s="1" t="s">
        <v>1278</v>
      </c>
      <c r="F119" s="1" t="s">
        <v>1279</v>
      </c>
      <c r="G119" s="5" t="s">
        <v>1280</v>
      </c>
      <c r="H119" s="52" t="s">
        <v>1281</v>
      </c>
      <c r="I119" s="5"/>
      <c r="J119" s="23" t="s">
        <v>1282</v>
      </c>
      <c r="K119" s="24" t="s">
        <v>1283</v>
      </c>
      <c r="L119" s="1"/>
      <c r="M119" s="1" t="s">
        <v>157</v>
      </c>
      <c r="N119" s="1"/>
      <c r="O119" s="1"/>
      <c r="P119" s="1"/>
      <c r="Q119" s="1"/>
      <c r="R119" s="1" t="s">
        <v>45</v>
      </c>
      <c r="S119" s="1"/>
      <c r="T119" s="1" t="s">
        <v>1284</v>
      </c>
      <c r="U119" s="2"/>
      <c r="V119" s="1" t="s">
        <v>803</v>
      </c>
      <c r="W119" s="2"/>
      <c r="X119" s="1"/>
      <c r="Y119" s="1" t="s">
        <v>282</v>
      </c>
      <c r="Z119" s="1"/>
      <c r="AA119" s="1"/>
      <c r="AB119" s="1" t="s">
        <v>1285</v>
      </c>
      <c r="AC119" s="1"/>
      <c r="AD119" s="11" t="s">
        <v>1286</v>
      </c>
      <c r="AE119" s="1"/>
      <c r="AF119" s="36" t="s">
        <v>1287</v>
      </c>
      <c r="AG119" s="13" t="s">
        <v>1288</v>
      </c>
      <c r="AH119" s="18" t="s">
        <v>1289</v>
      </c>
      <c r="AI119" s="2"/>
      <c r="AJ119" s="2"/>
      <c r="AK119" s="2"/>
      <c r="AL119" s="2"/>
      <c r="AM119" s="2"/>
      <c r="AN119" s="8" t="str">
        <f aca="false">IF(A119="", "", IF(ROW()&gt;=3, ", ", "")&amp;"'"&amp;A119&amp;"': {megami: '"&amp;B119&amp;"'"&amp;IF(C119&lt;&gt;"",", anotherID: '"&amp;C119&amp;"', replace: '"&amp;D119&amp;"'","")&amp;", name: '"&amp;SUBSTITUTE(E119,"'","\'")&amp;"', nameEn: '"&amp;SUBSTITUTE(K119,"'","\'")&amp;"', nameZh: '"&amp;SUBSTITUTE(G119,"'","\'")&amp;"', nameZhG1: '"&amp;SUBSTITUTE(H119,"'","\'")&amp;"', nameKo: '"&amp;SUBSTITUTE(J119,"'","\'")&amp;"', ruby: '"&amp;F119&amp;"', rubyEn: '"&amp;L119&amp;IF(I119&lt;&gt;"", "', rubyZh: '"&amp;I119, "")&amp;"', baseType: '"&amp;VLOOKUP(M119,マスタ!$A$1:$B$99,2,0)&amp;"'"&amp;IF(N119="○",", extra: true","")&amp;IF(O119&lt;&gt;"",", extraFrom: '"&amp;O119&amp;"'","")&amp;IF(P119&lt;&gt;"",", exchangableTo: '"&amp;P119&amp;"'","")&amp;IF(Q119="○",", poison: true","")&amp;IF(R119&lt;&gt;"", ", type: '"&amp;VLOOKUP(R119,マスタ!$D$1:$E$99,2,0)&amp;"'", "")&amp;IF(S119&lt;&gt;"",", subType: '"&amp;VLOOKUP(S119,マスタ!$D$1:$E$99,2,0)&amp;"'","")&amp;IF(T119&lt;&gt;"",", range: '"&amp;T119&amp;"'","")&amp;IF(V119&lt;&gt;"",", damage: '"&amp;V119&amp;"'","")&amp;IF(X119&lt;&gt;"",", capacity: '"&amp;X119&amp;"'","")&amp;IF(Y119&lt;&gt;"",", cost: '"&amp;Y119&amp;"'","")&amp;", text: '"&amp;SUBSTITUTE(SUBSTITUTE(AB119, CHAR(13), ""),CHAR(10),"\n")&amp;IF(AC119&lt;&gt;"", "', textAdditional: '"&amp;SUBSTITUTE(SUBSTITUTE(AC119, CHAR(13), ""),CHAR(10),"\n"), "")&amp;"', textZh: '"&amp;SUBSTITUTE(SUBSTITUTE(SUBSTITUTE(AD119, CHAR(13), ""),CHAR(10),"\n"),"'","\'")&amp;"', textZhG1: '"&amp;SUBSTITUTE(SUBSTITUTE(SUBSTITUTE(AF119, CHAR(13), ""),CHAR(10),"\n"),"'","\'")&amp;IF(AE119&lt;&gt;"", "', textZhAdditional: '"&amp;SUBSTITUTE(SUBSTITUTE(AE119, CHAR(13), ""),CHAR(10),"\n"), "")&amp;"', textKo: '"&amp;SUBSTITUTE(SUBSTITUTE(SUBSTITUTE(AG119, CHAR(13), ""),CHAR(10),"\n"),"'","\'")&amp;"', textEn: '"&amp;SUBSTITUTE(SUBSTITUTE(SUBSTITUTE(AH119, CHAR(13), ""),CHAR(10),"\n"),"'","\'")&amp;"'"&amp;IF(Z119="○",", sealable: true","")&amp;IF(AA119="○",", removable: true","")&amp;"}")</f>
        <v>, '09-chikage-o-s-3': {megami: 'chikage', name: '流転の霞毒', nameEn: 'Amorphous Mistbane', nameZh: '流转幻霞毒', nameZhG1: '霞毒空流转', nameKo: '윤회의 안개독', ruby: 'るてんのかすみどく', rubyEn: '', baseType: 'special', type: 'attack', range: '3-7', damage: '1/2', cost: '1', text: '【再起】相手の手札が2枚以上ある。', textZh: '【再起】对手的手牌不少于2张。', textZhG1: '【再起】对手的手牌多于2张。', textKo: '【재기】상대의 손패가 2장 이상이다.', textEn: 'Resurgence: Your opponent has 2 or more cards in their hand.'}</v>
      </c>
      <c r="AO119" s="9" t="str">
        <f aca="false">IF($A119&lt;&gt;"", "    /** 《"&amp;$E119&amp;"》 */ export const "&amp;SUBSTITUTE(UPPER(IF(MID($A119, 3, 1)="-", RIGHT($A119,LEN($A119)-3), $A119)), "-", "_")&amp;": TCardId = '"&amp;$A119&amp;"';", "")</f>
        <v>    /** 《流転の霞毒》 */ export const CHIKAGE_O_S_3: TCardId = '09-chikage-o-s-3';</v>
      </c>
      <c r="AP119" s="10" t="str">
        <f aca="false">IF($A119&lt;&gt;"", "    | '"&amp;$A119&amp;"'", "")</f>
        <v>    | '09-chikage-o-s-3'</v>
      </c>
    </row>
    <row r="120" customFormat="false" ht="12" hidden="false" customHeight="true" outlineLevel="0" collapsed="false">
      <c r="A120" s="1" t="s">
        <v>1290</v>
      </c>
      <c r="B120" s="1" t="s">
        <v>1180</v>
      </c>
      <c r="C120" s="1"/>
      <c r="D120" s="1"/>
      <c r="E120" s="1" t="s">
        <v>1291</v>
      </c>
      <c r="F120" s="1" t="s">
        <v>1292</v>
      </c>
      <c r="G120" s="5" t="s">
        <v>1293</v>
      </c>
      <c r="H120" s="52" t="s">
        <v>1294</v>
      </c>
      <c r="I120" s="5"/>
      <c r="J120" s="23" t="s">
        <v>1295</v>
      </c>
      <c r="K120" s="24" t="s">
        <v>1296</v>
      </c>
      <c r="L120" s="1"/>
      <c r="M120" s="1" t="s">
        <v>157</v>
      </c>
      <c r="N120" s="1"/>
      <c r="O120" s="1"/>
      <c r="P120" s="1"/>
      <c r="Q120" s="1"/>
      <c r="R120" s="1" t="s">
        <v>120</v>
      </c>
      <c r="S120" s="1" t="s">
        <v>92</v>
      </c>
      <c r="T120" s="1"/>
      <c r="U120" s="2"/>
      <c r="V120" s="1"/>
      <c r="W120" s="2"/>
      <c r="X120" s="1" t="s">
        <v>146</v>
      </c>
      <c r="Y120" s="1" t="s">
        <v>180</v>
      </c>
      <c r="Z120" s="1"/>
      <c r="AA120" s="1"/>
      <c r="AB120" s="3" t="s">
        <v>1297</v>
      </c>
      <c r="AC120" s="3"/>
      <c r="AD120" s="11" t="s">
        <v>1298</v>
      </c>
      <c r="AE120" s="3"/>
      <c r="AF120" s="27" t="s">
        <v>1299</v>
      </c>
      <c r="AG120" s="13" t="s">
        <v>1300</v>
      </c>
      <c r="AH120" s="22" t="s">
        <v>1301</v>
      </c>
      <c r="AI120" s="2"/>
      <c r="AJ120" s="2"/>
      <c r="AK120" s="2"/>
      <c r="AL120" s="2"/>
      <c r="AM120" s="2"/>
      <c r="AN120" s="8" t="str">
        <f aca="false">IF(A120="", "", IF(ROW()&gt;=3, ", ", "")&amp;"'"&amp;A120&amp;"': {megami: '"&amp;B120&amp;"'"&amp;IF(C120&lt;&gt;"",", anotherID: '"&amp;C120&amp;"', replace: '"&amp;D120&amp;"'","")&amp;", name: '"&amp;SUBSTITUTE(E120,"'","\'")&amp;"', nameEn: '"&amp;SUBSTITUTE(K120,"'","\'")&amp;"', nameZh: '"&amp;SUBSTITUTE(G120,"'","\'")&amp;"', nameZhG1: '"&amp;SUBSTITUTE(H120,"'","\'")&amp;"', nameKo: '"&amp;SUBSTITUTE(J120,"'","\'")&amp;"', ruby: '"&amp;F120&amp;"', rubyEn: '"&amp;L120&amp;IF(I120&lt;&gt;"", "', rubyZh: '"&amp;I120, "")&amp;"', baseType: '"&amp;VLOOKUP(M120,マスタ!$A$1:$B$99,2,0)&amp;"'"&amp;IF(N120="○",", extra: true","")&amp;IF(O120&lt;&gt;"",", extraFrom: '"&amp;O120&amp;"'","")&amp;IF(P120&lt;&gt;"",", exchangableTo: '"&amp;P120&amp;"'","")&amp;IF(Q120="○",", poison: true","")&amp;IF(R120&lt;&gt;"", ", type: '"&amp;VLOOKUP(R120,マスタ!$D$1:$E$99,2,0)&amp;"'", "")&amp;IF(S120&lt;&gt;"",", subType: '"&amp;VLOOKUP(S120,マスタ!$D$1:$E$99,2,0)&amp;"'","")&amp;IF(T120&lt;&gt;"",", range: '"&amp;T120&amp;"'","")&amp;IF(V120&lt;&gt;"",", damage: '"&amp;V120&amp;"'","")&amp;IF(X120&lt;&gt;"",", capacity: '"&amp;X120&amp;"'","")&amp;IF(Y120&lt;&gt;"",", cost: '"&amp;Y120&amp;"'","")&amp;", text: '"&amp;SUBSTITUTE(SUBSTITUTE(AB120, CHAR(13), ""),CHAR(10),"\n")&amp;IF(AC120&lt;&gt;"", "', textAdditional: '"&amp;SUBSTITUTE(SUBSTITUTE(AC120, CHAR(13), ""),CHAR(10),"\n"), "")&amp;"', textZh: '"&amp;SUBSTITUTE(SUBSTITUTE(SUBSTITUTE(AD120, CHAR(13), ""),CHAR(10),"\n"),"'","\'")&amp;"', textZhG1: '"&amp;SUBSTITUTE(SUBSTITUTE(SUBSTITUTE(AF120, CHAR(13), ""),CHAR(10),"\n"),"'","\'")&amp;IF(AE120&lt;&gt;"", "', textZhAdditional: '"&amp;SUBSTITUTE(SUBSTITUTE(AE120, CHAR(13), ""),CHAR(10),"\n"), "")&amp;"', textKo: '"&amp;SUBSTITUTE(SUBSTITUTE(SUBSTITUTE(AG120, CHAR(13), ""),CHAR(10),"\n"),"'","\'")&amp;"', textEn: '"&amp;SUBSTITUTE(SUBSTITUTE(SUBSTITUTE(AH120, CHAR(13), ""),CHAR(10),"\n"),"'","\'")&amp;"'"&amp;IF(Z120="○",", sealable: true","")&amp;IF(AA120="○",", removable: true","")&amp;"}")</f>
        <v>, '09-chikage-o-s-4': {megami: 'chikage', name: '闇昏千影の生きる道', nameEn: 'Chikage\'s Grim Path', nameZh: '暗昏千影的生存之道', nameZhG1: '暗昏千影的信条', nameKo: '야미쿠라 치카게의 살아가는 방식', ruby: 'やみくらちかげのいきるみち', rubyEn: '', baseType: 'special', type: 'enhance', subType: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textZh: '【展开中】若自命受到1点或以上的伤害，则将此牌上的所有樱花结晶置入虚，并将其变为未使用状态（不结算破弃时效果）。\n【破弃时】若你的其它王牌均处于使用后状态，则你赢得这局游戏。', textZhG1: '【展开中】若自命受到大于1点的伤害，则将此牌上的所有樱花结晶置入虚，并将其翻面（不结算破弃时效果）\n。\n【破弃时】若你的其它王牌均正面朝上，则你赢得这局游戏。', textKo: '【전개중】당신이 1이상 라이프로의 대미지를 받았을 때, 이 카드 위의 벚꽃 결정은 모두 더스트로 보내지고, 이 카드는 미사용으로 되돌려진다.\n (파기시 효과는 실패한다) \n 【파기시】당신의 다른 비장패가 모두 사용완료라면, 당신은 승리한다.', textEn: 'Ongoing: If you take 1 or more damage to your Life, move all Sakura tokens on this card to Shadow, then turn this card face-down. (Do not resolve its Disenchant effect.)\n\nDisenchant: If all your other Special cards are Devoted, you win the game.'}</v>
      </c>
      <c r="AO120" s="9" t="str">
        <f aca="false">IF($A120&lt;&gt;"", "    /** 《"&amp;$E120&amp;"》 */ export const "&amp;SUBSTITUTE(UPPER(IF(MID($A120, 3, 1)="-", RIGHT($A120,LEN($A120)-3), $A120)), "-", "_")&amp;": TCardId = '"&amp;$A120&amp;"';", "")</f>
        <v>    /** 《闇昏千影の生きる道》 */ export const CHIKAGE_O_S_4: TCardId = '09-chikage-o-s-4';</v>
      </c>
      <c r="AP120" s="10" t="str">
        <f aca="false">IF($A120&lt;&gt;"", "    | '"&amp;$A120&amp;"'", "")</f>
        <v>    | '09-chikage-o-s-4'</v>
      </c>
    </row>
    <row r="121" customFormat="false" ht="66" hidden="false" customHeight="false" outlineLevel="0" collapsed="false">
      <c r="A121" s="1" t="s">
        <v>1302</v>
      </c>
      <c r="B121" s="1" t="s">
        <v>1180</v>
      </c>
      <c r="C121" s="1"/>
      <c r="D121" s="1"/>
      <c r="E121" s="1" t="s">
        <v>1303</v>
      </c>
      <c r="F121" s="1" t="s">
        <v>1304</v>
      </c>
      <c r="G121" s="5" t="s">
        <v>1305</v>
      </c>
      <c r="H121" s="23" t="s">
        <v>1305</v>
      </c>
      <c r="I121" s="5"/>
      <c r="J121" s="23" t="s">
        <v>1306</v>
      </c>
      <c r="K121" s="24" t="s">
        <v>1307</v>
      </c>
      <c r="L121" s="1"/>
      <c r="M121" s="1" t="s">
        <v>44</v>
      </c>
      <c r="N121" s="1" t="s">
        <v>996</v>
      </c>
      <c r="O121" s="1"/>
      <c r="P121" s="1"/>
      <c r="Q121" s="1" t="s">
        <v>996</v>
      </c>
      <c r="R121" s="1" t="s">
        <v>107</v>
      </c>
      <c r="S121" s="1"/>
      <c r="T121" s="1"/>
      <c r="U121" s="2"/>
      <c r="V121" s="1"/>
      <c r="W121" s="2"/>
      <c r="X121" s="1"/>
      <c r="Y121" s="1"/>
      <c r="Z121" s="1"/>
      <c r="AA121" s="1"/>
      <c r="AB121" s="3" t="s">
        <v>1308</v>
      </c>
      <c r="AC121" s="3"/>
      <c r="AD121" s="11" t="s">
        <v>1309</v>
      </c>
      <c r="AE121" s="3"/>
      <c r="AF121" s="27" t="s">
        <v>1309</v>
      </c>
      <c r="AG121" s="13" t="s">
        <v>1310</v>
      </c>
      <c r="AH121" s="22" t="s">
        <v>1311</v>
      </c>
      <c r="AI121" s="2"/>
      <c r="AJ121" s="2"/>
      <c r="AK121" s="2"/>
      <c r="AL121" s="2"/>
      <c r="AM121" s="2"/>
      <c r="AN121" s="8" t="str">
        <f aca="false">IF(A121="", "", IF(ROW()&gt;=3, ", ", "")&amp;"'"&amp;A121&amp;"': {megami: '"&amp;B121&amp;"'"&amp;IF(C121&lt;&gt;"",", anotherID: '"&amp;C121&amp;"', replace: '"&amp;D121&amp;"'","")&amp;", name: '"&amp;SUBSTITUTE(E121,"'","\'")&amp;"', nameEn: '"&amp;SUBSTITUTE(K121,"'","\'")&amp;"', nameZh: '"&amp;SUBSTITUTE(G121,"'","\'")&amp;"', nameZhG1: '"&amp;SUBSTITUTE(H121,"'","\'")&amp;"', nameKo: '"&amp;SUBSTITUTE(J121,"'","\'")&amp;"', ruby: '"&amp;F121&amp;"', rubyEn: '"&amp;L121&amp;IF(I121&lt;&gt;"", "', rubyZh: '"&amp;I121, "")&amp;"', baseType: '"&amp;VLOOKUP(M121,マスタ!$A$1:$B$99,2,0)&amp;"'"&amp;IF(N121="○",", extra: true","")&amp;IF(O121&lt;&gt;"",", extraFrom: '"&amp;O121&amp;"'","")&amp;IF(P121&lt;&gt;"",", exchangableTo: '"&amp;P121&amp;"'","")&amp;IF(Q121="○",", poison: true","")&amp;IF(R121&lt;&gt;"", ", type: '"&amp;VLOOKUP(R121,マスタ!$D$1:$E$99,2,0)&amp;"'", "")&amp;IF(S121&lt;&gt;"",", subType: '"&amp;VLOOKUP(S121,マスタ!$D$1:$E$99,2,0)&amp;"'","")&amp;IF(T121&lt;&gt;"",", range: '"&amp;T121&amp;"'","")&amp;IF(V121&lt;&gt;"",", damage: '"&amp;V121&amp;"'","")&amp;IF(X121&lt;&gt;"",", capacity: '"&amp;X121&amp;"'","")&amp;IF(Y121&lt;&gt;"",", cost: '"&amp;Y121&amp;"'","")&amp;", text: '"&amp;SUBSTITUTE(SUBSTITUTE(AB121, CHAR(13), ""),CHAR(10),"\n")&amp;IF(AC121&lt;&gt;"", "', textAdditional: '"&amp;SUBSTITUTE(SUBSTITUTE(AC121, CHAR(13), ""),CHAR(10),"\n"), "")&amp;"', textZh: '"&amp;SUBSTITUTE(SUBSTITUTE(SUBSTITUTE(AD121, CHAR(13), ""),CHAR(10),"\n"),"'","\'")&amp;"', textZhG1: '"&amp;SUBSTITUTE(SUBSTITUTE(SUBSTITUTE(AF121, CHAR(13), ""),CHAR(10),"\n"),"'","\'")&amp;IF(AE121&lt;&gt;"", "', textZhAdditional: '"&amp;SUBSTITUTE(SUBSTITUTE(AE121, CHAR(13), ""),CHAR(10),"\n"), "")&amp;"', textKo: '"&amp;SUBSTITUTE(SUBSTITUTE(SUBSTITUTE(AG121, CHAR(13), ""),CHAR(10),"\n"),"'","\'")&amp;"', textEn: '"&amp;SUBSTITUTE(SUBSTITUTE(SUBSTITUTE(AH121, CHAR(13), ""),CHAR(10),"\n"),"'","\'")&amp;"'"&amp;IF(Z121="○",", sealable: true","")&amp;IF(AA121="○",", removable: true","")&amp;"}")</f>
        <v>, '09-chikage-o-p-1': {megami: 'chikage', name: '麻痺毒', nameEn: 'Numbing Agent', nameZh: '麻痹毒', nameZhG1: '麻痹毒', nameKo: '마비독', ruby: 'まひどく', rubyEn: '', baseType: 'normal', extra: true, poison: true, type: 'action', text: '【常時】このターン中にあなたが基本動作を行ったならば、このカードは使用できない。 \nこのカードを相手の毒袋に戻す。その後、このフェイズを終了する。', textZh: '【常时】若本回合内你执行过基本动作，则你不能使用此牌。\n将此牌移回对手的毒袋。结束当前阶段。', textZhG1: '【常时】若本回合内你执行过基本动作，则你不能使用此牌。\n将此牌移回对手的毒袋。结束当前阶段。', textKo: ' 【상시】이 턴에 당신이 기본 동작을 행했다면, 이 카드를 사용 할 수 없다.\n 이 카드를 상대의 독주머니에 되돌린다. 그 후, 이 페이즈를 종료한다.', textEn: 'Forced: You cannot play this card if you have performed any basic actions this turn.\n\nReturn this card to its pouch. End the current phase.'}</v>
      </c>
      <c r="AO121" s="9" t="str">
        <f aca="false">IF($A121&lt;&gt;"", "    /** 《"&amp;$E121&amp;"》 */ export const "&amp;SUBSTITUTE(UPPER(IF(MID($A121, 3, 1)="-", RIGHT($A121,LEN($A121)-3), $A121)), "-", "_")&amp;": TCardId = '"&amp;$A121&amp;"';", "")</f>
        <v>    /** 《麻痺毒》 */ export const CHIKAGE_O_P_1: TCardId = '09-chikage-o-p-1';</v>
      </c>
      <c r="AP121" s="10" t="str">
        <f aca="false">IF($A121&lt;&gt;"", "    | '"&amp;$A121&amp;"'", "")</f>
        <v>    | '09-chikage-o-p-1'</v>
      </c>
    </row>
    <row r="122" customFormat="false" ht="36.75" hidden="false" customHeight="false" outlineLevel="0" collapsed="false">
      <c r="A122" s="1" t="s">
        <v>1312</v>
      </c>
      <c r="B122" s="1" t="s">
        <v>1180</v>
      </c>
      <c r="C122" s="1"/>
      <c r="D122" s="1"/>
      <c r="E122" s="1" t="s">
        <v>1313</v>
      </c>
      <c r="F122" s="1" t="s">
        <v>1314</v>
      </c>
      <c r="G122" s="5" t="s">
        <v>1315</v>
      </c>
      <c r="H122" s="23" t="s">
        <v>1315</v>
      </c>
      <c r="I122" s="5"/>
      <c r="J122" s="23" t="s">
        <v>1316</v>
      </c>
      <c r="K122" s="24" t="s">
        <v>1317</v>
      </c>
      <c r="L122" s="1"/>
      <c r="M122" s="1" t="s">
        <v>44</v>
      </c>
      <c r="N122" s="1" t="s">
        <v>996</v>
      </c>
      <c r="O122" s="1"/>
      <c r="P122" s="1"/>
      <c r="Q122" s="1" t="s">
        <v>996</v>
      </c>
      <c r="R122" s="1" t="s">
        <v>107</v>
      </c>
      <c r="S122" s="1"/>
      <c r="T122" s="1"/>
      <c r="U122" s="2"/>
      <c r="V122" s="1"/>
      <c r="W122" s="2"/>
      <c r="X122" s="1"/>
      <c r="Y122" s="1"/>
      <c r="Z122" s="1"/>
      <c r="AA122" s="1"/>
      <c r="AB122" s="3" t="s">
        <v>1318</v>
      </c>
      <c r="AC122" s="3"/>
      <c r="AD122" s="11" t="s">
        <v>1319</v>
      </c>
      <c r="AE122" s="3"/>
      <c r="AF122" s="36" t="s">
        <v>1320</v>
      </c>
      <c r="AG122" s="13" t="s">
        <v>1321</v>
      </c>
      <c r="AH122" s="48" t="s">
        <v>1322</v>
      </c>
      <c r="AI122" s="2"/>
      <c r="AJ122" s="2"/>
      <c r="AK122" s="2"/>
      <c r="AL122" s="2"/>
      <c r="AM122" s="2"/>
      <c r="AN122" s="8" t="str">
        <f aca="false">IF(A122="", "", IF(ROW()&gt;=3, ", ", "")&amp;"'"&amp;A122&amp;"': {megami: '"&amp;B122&amp;"'"&amp;IF(C122&lt;&gt;"",", anotherID: '"&amp;C122&amp;"', replace: '"&amp;D122&amp;"'","")&amp;", name: '"&amp;SUBSTITUTE(E122,"'","\'")&amp;"', nameEn: '"&amp;SUBSTITUTE(K122,"'","\'")&amp;"', nameZh: '"&amp;SUBSTITUTE(G122,"'","\'")&amp;"', nameZhG1: '"&amp;SUBSTITUTE(H122,"'","\'")&amp;"', nameKo: '"&amp;SUBSTITUTE(J122,"'","\'")&amp;"', ruby: '"&amp;F122&amp;"', rubyEn: '"&amp;L122&amp;IF(I122&lt;&gt;"", "', rubyZh: '"&amp;I122, "")&amp;"', baseType: '"&amp;VLOOKUP(M122,マスタ!$A$1:$B$99,2,0)&amp;"'"&amp;IF(N122="○",", extra: true","")&amp;IF(O122&lt;&gt;"",", extraFrom: '"&amp;O122&amp;"'","")&amp;IF(P122&lt;&gt;"",", exchangableTo: '"&amp;P122&amp;"'","")&amp;IF(Q122="○",", poison: true","")&amp;IF(R122&lt;&gt;"", ", type: '"&amp;VLOOKUP(R122,マスタ!$D$1:$E$99,2,0)&amp;"'", "")&amp;IF(S122&lt;&gt;"",", subType: '"&amp;VLOOKUP(S122,マスタ!$D$1:$E$99,2,0)&amp;"'","")&amp;IF(T122&lt;&gt;"",", range: '"&amp;T122&amp;"'","")&amp;IF(V122&lt;&gt;"",", damage: '"&amp;V122&amp;"'","")&amp;IF(X122&lt;&gt;"",", capacity: '"&amp;X122&amp;"'","")&amp;IF(Y122&lt;&gt;"",", cost: '"&amp;Y122&amp;"'","")&amp;", text: '"&amp;SUBSTITUTE(SUBSTITUTE(AB122, CHAR(13), ""),CHAR(10),"\n")&amp;IF(AC122&lt;&gt;"", "', textAdditional: '"&amp;SUBSTITUTE(SUBSTITUTE(AC122, CHAR(13), ""),CHAR(10),"\n"), "")&amp;"', textZh: '"&amp;SUBSTITUTE(SUBSTITUTE(SUBSTITUTE(AD122, CHAR(13), ""),CHAR(10),"\n"),"'","\'")&amp;"', textZhG1: '"&amp;SUBSTITUTE(SUBSTITUTE(SUBSTITUTE(AF122, CHAR(13), ""),CHAR(10),"\n"),"'","\'")&amp;IF(AE122&lt;&gt;"", "', textZhAdditional: '"&amp;SUBSTITUTE(SUBSTITUTE(AE122, CHAR(13), ""),CHAR(10),"\n"), "")&amp;"', textKo: '"&amp;SUBSTITUTE(SUBSTITUTE(SUBSTITUTE(AG122, CHAR(13), ""),CHAR(10),"\n"),"'","\'")&amp;"', textEn: '"&amp;SUBSTITUTE(SUBSTITUTE(SUBSTITUTE(AH122, CHAR(13), ""),CHAR(10),"\n"),"'","\'")&amp;"'"&amp;IF(Z122="○",", sealable: true","")&amp;IF(AA122="○",", removable: true","")&amp;"}")</f>
        <v>, '09-chikage-o-p-2': {megami: 'chikage', name: '幻覚毒', nameEn: 'Hallucinogen', nameZh: '幻觉毒', nameZhG1: '幻觉毒', nameKo: '환각독', ruby: 'げんかくどく', rubyEn: '', baseType: 'normal', extra: true, poison: true, type: 'action', text: 'このカードを相手の毒袋に戻す。 \n自フレア→ダスト：2', textZh: '将此牌移回对手的毒袋。\n自气→2→虚', textZhG1: '将此牌移回对手的毒袋。 自气（2）→虚', textKo: ' 이 카드를 상대의 독주머니에 되돌린다. \n 자신 플레어→더스트：2', textEn: 'Return this card to its pouch.\n\nYour Flare (2)→ Shadow'}</v>
      </c>
      <c r="AO122" s="9" t="str">
        <f aca="false">IF($A122&lt;&gt;"", "    /** 《"&amp;$E122&amp;"》 */ export const "&amp;SUBSTITUTE(UPPER(IF(MID($A122, 3, 1)="-", RIGHT($A122,LEN($A122)-3), $A122)), "-", "_")&amp;": TCardId = '"&amp;$A122&amp;"';", "")</f>
        <v>    /** 《幻覚毒》 */ export const CHIKAGE_O_P_2: TCardId = '09-chikage-o-p-2';</v>
      </c>
      <c r="AP122" s="10" t="str">
        <f aca="false">IF($A122&lt;&gt;"", "    | '"&amp;$A122&amp;"'", "")</f>
        <v>    | '09-chikage-o-p-2'</v>
      </c>
    </row>
    <row r="123" customFormat="false" ht="36.75" hidden="false" customHeight="false" outlineLevel="0" collapsed="false">
      <c r="A123" s="1" t="s">
        <v>1323</v>
      </c>
      <c r="B123" s="1" t="s">
        <v>1180</v>
      </c>
      <c r="C123" s="1"/>
      <c r="D123" s="1"/>
      <c r="E123" s="1" t="s">
        <v>1324</v>
      </c>
      <c r="F123" s="1" t="s">
        <v>1325</v>
      </c>
      <c r="G123" s="5" t="s">
        <v>1326</v>
      </c>
      <c r="H123" s="23" t="s">
        <v>1326</v>
      </c>
      <c r="I123" s="5"/>
      <c r="J123" s="23" t="s">
        <v>1327</v>
      </c>
      <c r="K123" s="24" t="s">
        <v>1328</v>
      </c>
      <c r="L123" s="1"/>
      <c r="M123" s="1" t="s">
        <v>44</v>
      </c>
      <c r="N123" s="1" t="s">
        <v>996</v>
      </c>
      <c r="O123" s="1"/>
      <c r="P123" s="1"/>
      <c r="Q123" s="1" t="s">
        <v>996</v>
      </c>
      <c r="R123" s="1" t="s">
        <v>120</v>
      </c>
      <c r="S123" s="1"/>
      <c r="T123" s="1"/>
      <c r="U123" s="2"/>
      <c r="V123" s="1"/>
      <c r="W123" s="2"/>
      <c r="X123" s="1" t="s">
        <v>67</v>
      </c>
      <c r="Y123" s="1"/>
      <c r="Z123" s="1"/>
      <c r="AA123" s="1"/>
      <c r="AB123" s="3" t="s">
        <v>1329</v>
      </c>
      <c r="AC123" s="3"/>
      <c r="AD123" s="11" t="s">
        <v>1330</v>
      </c>
      <c r="AE123" s="3"/>
      <c r="AF123" s="27" t="s">
        <v>1330</v>
      </c>
      <c r="AG123" s="13" t="s">
        <v>1331</v>
      </c>
      <c r="AH123" s="22" t="s">
        <v>1332</v>
      </c>
      <c r="AI123" s="2"/>
      <c r="AJ123" s="2"/>
      <c r="AK123" s="2"/>
      <c r="AL123" s="2"/>
      <c r="AM123" s="2"/>
      <c r="AN123" s="8" t="str">
        <f aca="false">IF(A123="", "", IF(ROW()&gt;=3, ", ", "")&amp;"'"&amp;A123&amp;"': {megami: '"&amp;B123&amp;"'"&amp;IF(C123&lt;&gt;"",", anotherID: '"&amp;C123&amp;"', replace: '"&amp;D123&amp;"'","")&amp;", name: '"&amp;SUBSTITUTE(E123,"'","\'")&amp;"', nameEn: '"&amp;SUBSTITUTE(K123,"'","\'")&amp;"', nameZh: '"&amp;SUBSTITUTE(G123,"'","\'")&amp;"', nameZhG1: '"&amp;SUBSTITUTE(H123,"'","\'")&amp;"', nameKo: '"&amp;SUBSTITUTE(J123,"'","\'")&amp;"', ruby: '"&amp;F123&amp;"', rubyEn: '"&amp;L123&amp;IF(I123&lt;&gt;"", "', rubyZh: '"&amp;I123, "")&amp;"', baseType: '"&amp;VLOOKUP(M123,マスタ!$A$1:$B$99,2,0)&amp;"'"&amp;IF(N123="○",", extra: true","")&amp;IF(O123&lt;&gt;"",", extraFrom: '"&amp;O123&amp;"'","")&amp;IF(P123&lt;&gt;"",", exchangableTo: '"&amp;P123&amp;"'","")&amp;IF(Q123="○",", poison: true","")&amp;IF(R123&lt;&gt;"", ", type: '"&amp;VLOOKUP(R123,マスタ!$D$1:$E$99,2,0)&amp;"'", "")&amp;IF(S123&lt;&gt;"",", subType: '"&amp;VLOOKUP(S123,マスタ!$D$1:$E$99,2,0)&amp;"'","")&amp;IF(T123&lt;&gt;"",", range: '"&amp;T123&amp;"'","")&amp;IF(V123&lt;&gt;"",", damage: '"&amp;V123&amp;"'","")&amp;IF(X123&lt;&gt;"",", capacity: '"&amp;X123&amp;"'","")&amp;IF(Y123&lt;&gt;"",", cost: '"&amp;Y123&amp;"'","")&amp;", text: '"&amp;SUBSTITUTE(SUBSTITUTE(AB123, CHAR(13), ""),CHAR(10),"\n")&amp;IF(AC123&lt;&gt;"", "', textAdditional: '"&amp;SUBSTITUTE(SUBSTITUTE(AC123, CHAR(13), ""),CHAR(10),"\n"), "")&amp;"', textZh: '"&amp;SUBSTITUTE(SUBSTITUTE(SUBSTITUTE(AD123, CHAR(13), ""),CHAR(10),"\n"),"'","\'")&amp;"', textZhG1: '"&amp;SUBSTITUTE(SUBSTITUTE(SUBSTITUTE(AF123, CHAR(13), ""),CHAR(10),"\n"),"'","\'")&amp;IF(AE123&lt;&gt;"", "', textZhAdditional: '"&amp;SUBSTITUTE(SUBSTITUTE(AE123, CHAR(13), ""),CHAR(10),"\n"), "")&amp;"', textKo: '"&amp;SUBSTITUTE(SUBSTITUTE(SUBSTITUTE(AG123, CHAR(13), ""),CHAR(10),"\n"),"'","\'")&amp;"', textEn: '"&amp;SUBSTITUTE(SUBSTITUTE(SUBSTITUTE(AH123, CHAR(13), ""),CHAR(10),"\n"),"'","\'")&amp;"'"&amp;IF(Z123="○",", sealable: true","")&amp;IF(AA123="○",", removable: true","")&amp;"}")</f>
        <v>, '09-chikage-o-p-3': {megami: 'chikage', name: '弛緩毒', nameEn: 'Muscle Relaxant', nameZh: '迟缓毒', nameZhG1: '迟缓毒', nameKo: '이완독', ruby: 'しかんどく', rubyEn: '', baseType: 'normal', extra: true, poison: true, type: 'enhance', capacity: '3', text: '【展開中】あなたは《攻撃》カードを使用できない。 \n【破棄時】このカードを相手の毒袋に戻す。', textZh: '【展开中】你不能使用《攻击》牌。 \n【破弃时】将此牌移回对手的毒袋。', textZhG1: '【展开中】你不能使用《攻击》牌。 \n【破弃时】将此牌移回对手的毒袋。', textKo: ' 【전개중】당신은《공격》카드를 사용 할 수 없다.\n 【파기시】이 카드를 상대의 독주머니에 되돌린다. ', textEn: 'Ongoing: You cannot play Attack cards.\n\nDisenchant: Return this card to its pouch.'}</v>
      </c>
      <c r="AO123" s="9" t="str">
        <f aca="false">IF($A123&lt;&gt;"", "    /** 《"&amp;$E123&amp;"》 */ export const "&amp;SUBSTITUTE(UPPER(IF(MID($A123, 3, 1)="-", RIGHT($A123,LEN($A123)-3), $A123)), "-", "_")&amp;": TCardId = '"&amp;$A123&amp;"';", "")</f>
        <v>    /** 《弛緩毒》 */ export const CHIKAGE_O_P_3: TCardId = '09-chikage-o-p-3';</v>
      </c>
      <c r="AP123" s="10" t="str">
        <f aca="false">IF($A123&lt;&gt;"", "    | '"&amp;$A123&amp;"'", "")</f>
        <v>    | '09-chikage-o-p-3'</v>
      </c>
    </row>
    <row r="124" customFormat="false" ht="16.5" hidden="false" customHeight="false" outlineLevel="0" collapsed="false">
      <c r="A124" s="1" t="s">
        <v>1333</v>
      </c>
      <c r="B124" s="1" t="s">
        <v>1180</v>
      </c>
      <c r="C124" s="1"/>
      <c r="D124" s="1"/>
      <c r="E124" s="1" t="s">
        <v>1334</v>
      </c>
      <c r="F124" s="1" t="s">
        <v>1335</v>
      </c>
      <c r="G124" s="5" t="s">
        <v>1336</v>
      </c>
      <c r="H124" s="23" t="s">
        <v>1336</v>
      </c>
      <c r="I124" s="5"/>
      <c r="J124" s="23" t="s">
        <v>1337</v>
      </c>
      <c r="K124" s="24" t="s">
        <v>1338</v>
      </c>
      <c r="L124" s="1"/>
      <c r="M124" s="1" t="s">
        <v>44</v>
      </c>
      <c r="N124" s="1" t="s">
        <v>996</v>
      </c>
      <c r="O124" s="1"/>
      <c r="P124" s="1"/>
      <c r="Q124" s="1" t="s">
        <v>996</v>
      </c>
      <c r="R124" s="1" t="s">
        <v>107</v>
      </c>
      <c r="S124" s="1"/>
      <c r="T124" s="1"/>
      <c r="U124" s="2"/>
      <c r="V124" s="1"/>
      <c r="W124" s="2"/>
      <c r="X124" s="1"/>
      <c r="Y124" s="1"/>
      <c r="Z124" s="1"/>
      <c r="AA124" s="1"/>
      <c r="AB124" s="3" t="s">
        <v>1339</v>
      </c>
      <c r="AC124" s="3"/>
      <c r="AD124" s="11" t="s">
        <v>1340</v>
      </c>
      <c r="AE124" s="3"/>
      <c r="AF124" s="36" t="s">
        <v>1341</v>
      </c>
      <c r="AG124" s="13" t="s">
        <v>1342</v>
      </c>
      <c r="AH124" s="22" t="s">
        <v>1343</v>
      </c>
      <c r="AI124" s="2"/>
      <c r="AJ124" s="2"/>
      <c r="AK124" s="2"/>
      <c r="AL124" s="2"/>
      <c r="AM124" s="2"/>
      <c r="AN124" s="8" t="str">
        <f aca="false">IF(A124="", "", IF(ROW()&gt;=3, ", ", "")&amp;"'"&amp;A124&amp;"': {megami: '"&amp;B124&amp;"'"&amp;IF(C124&lt;&gt;"",", anotherID: '"&amp;C124&amp;"', replace: '"&amp;D124&amp;"'","")&amp;", name: '"&amp;SUBSTITUTE(E124,"'","\'")&amp;"', nameEn: '"&amp;SUBSTITUTE(K124,"'","\'")&amp;"', nameZh: '"&amp;SUBSTITUTE(G124,"'","\'")&amp;"', nameZhG1: '"&amp;SUBSTITUTE(H124,"'","\'")&amp;"', nameKo: '"&amp;SUBSTITUTE(J124,"'","\'")&amp;"', ruby: '"&amp;F124&amp;"', rubyEn: '"&amp;L124&amp;IF(I124&lt;&gt;"", "', rubyZh: '"&amp;I124, "")&amp;"', baseType: '"&amp;VLOOKUP(M124,マスタ!$A$1:$B$99,2,0)&amp;"'"&amp;IF(N124="○",", extra: true","")&amp;IF(O124&lt;&gt;"",", extraFrom: '"&amp;O124&amp;"'","")&amp;IF(P124&lt;&gt;"",", exchangableTo: '"&amp;P124&amp;"'","")&amp;IF(Q124="○",", poison: true","")&amp;IF(R124&lt;&gt;"", ", type: '"&amp;VLOOKUP(R124,マスタ!$D$1:$E$99,2,0)&amp;"'", "")&amp;IF(S124&lt;&gt;"",", subType: '"&amp;VLOOKUP(S124,マスタ!$D$1:$E$99,2,0)&amp;"'","")&amp;IF(T124&lt;&gt;"",", range: '"&amp;T124&amp;"'","")&amp;IF(V124&lt;&gt;"",", damage: '"&amp;V124&amp;"'","")&amp;IF(X124&lt;&gt;"",", capacity: '"&amp;X124&amp;"'","")&amp;IF(Y124&lt;&gt;"",", cost: '"&amp;Y124&amp;"'","")&amp;", text: '"&amp;SUBSTITUTE(SUBSTITUTE(AB124, CHAR(13), ""),CHAR(10),"\n")&amp;IF(AC124&lt;&gt;"", "', textAdditional: '"&amp;SUBSTITUTE(SUBSTITUTE(AC124, CHAR(13), ""),CHAR(10),"\n"), "")&amp;"', textZh: '"&amp;SUBSTITUTE(SUBSTITUTE(SUBSTITUTE(AD124, CHAR(13), ""),CHAR(10),"\n"),"'","\'")&amp;"', textZhG1: '"&amp;SUBSTITUTE(SUBSTITUTE(SUBSTITUTE(AF124, CHAR(13), ""),CHAR(10),"\n"),"'","\'")&amp;IF(AE124&lt;&gt;"", "', textZhAdditional: '"&amp;SUBSTITUTE(SUBSTITUTE(AE124, CHAR(13), ""),CHAR(10),"\n"), "")&amp;"', textKo: '"&amp;SUBSTITUTE(SUBSTITUTE(SUBSTITUTE(AG124, CHAR(13), ""),CHAR(10),"\n"),"'","\'")&amp;"', textEn: '"&amp;SUBSTITUTE(SUBSTITUTE(SUBSTITUTE(AH124, CHAR(13), ""),CHAR(10),"\n"),"'","\'")&amp;"'"&amp;IF(Z124="○",", sealable: true","")&amp;IF(AA124="○",", removable: true","")&amp;"}")</f>
        <v>, '09-chikage-o-p-4': {megami: 'chikage', name: '滅灯毒', nameEn: 'Fading Light Toxin', nameZh: '灭灯毒', nameZhG1: '灭灯毒', nameKo: '멸등독', ruby: 'ほろびどく', rubyEn: '', baseType: 'normal', extra: true, poison: true, type: 'action', text: '自オーラ→ダスト：3', textZh: '自装→3→虚', textZhG1: '自装（3）→虚', textKo: ' 자신 오라→더스트：3', textEn: 'Your Aura (3)→ Shadow'}</v>
      </c>
      <c r="AO124" s="9" t="str">
        <f aca="false">IF($A124&lt;&gt;"", "    /** 《"&amp;$E124&amp;"》 */ export const "&amp;SUBSTITUTE(UPPER(IF(MID($A124, 3, 1)="-", RIGHT($A124,LEN($A124)-3), $A124)), "-", "_")&amp;": TCardId = '"&amp;$A124&amp;"';", "")</f>
        <v>    /** 《滅灯毒》 */ export const CHIKAGE_O_P_4: TCardId = '09-chikage-o-p-4';</v>
      </c>
      <c r="AP124" s="10" t="str">
        <f aca="false">IF($A124&lt;&gt;"", "    | '"&amp;$A124&amp;"'", "")</f>
        <v>    | '09-chikage-o-p-4'</v>
      </c>
    </row>
    <row r="125" customFormat="false" ht="12" hidden="false" customHeight="true" outlineLevel="0" collapsed="false">
      <c r="A125" s="1"/>
      <c r="B125" s="1"/>
      <c r="C125" s="1"/>
      <c r="D125" s="1"/>
      <c r="E125" s="1"/>
      <c r="F125" s="1"/>
      <c r="G125" s="5"/>
      <c r="H125" s="6"/>
      <c r="I125" s="5"/>
      <c r="J125" s="6"/>
      <c r="K125" s="6"/>
      <c r="L125" s="1"/>
      <c r="M125" s="1"/>
      <c r="N125" s="1"/>
      <c r="O125" s="1"/>
      <c r="P125" s="1"/>
      <c r="Q125" s="1"/>
      <c r="R125" s="1"/>
      <c r="S125" s="1"/>
      <c r="T125" s="1"/>
      <c r="U125" s="2"/>
      <c r="V125" s="1"/>
      <c r="W125" s="2"/>
      <c r="X125" s="1"/>
      <c r="Y125" s="1"/>
      <c r="Z125" s="1"/>
      <c r="AA125" s="1"/>
      <c r="AB125" s="3"/>
      <c r="AC125" s="3"/>
      <c r="AD125" s="11"/>
      <c r="AE125" s="3"/>
      <c r="AF125" s="12"/>
      <c r="AG125" s="7"/>
      <c r="AH125" s="3"/>
      <c r="AI125" s="2"/>
      <c r="AJ125" s="2"/>
      <c r="AK125" s="2"/>
      <c r="AL125" s="2"/>
      <c r="AM125" s="2"/>
      <c r="AN125" s="8" t="str">
        <f aca="false">IF(A125="", "", IF(ROW()&gt;=3, ", ", "")&amp;"'"&amp;A125&amp;"': {megami: '"&amp;B125&amp;"'"&amp;IF(C125&lt;&gt;"",", anotherID: '"&amp;C125&amp;"', replace: '"&amp;D125&amp;"'","")&amp;", name: '"&amp;SUBSTITUTE(E125,"'","\'")&amp;"', nameEn: '"&amp;SUBSTITUTE(K125,"'","\'")&amp;"', nameZh: '"&amp;SUBSTITUTE(G125,"'","\'")&amp;"', nameZhG1: '"&amp;SUBSTITUTE(H125,"'","\'")&amp;"', nameKo: '"&amp;SUBSTITUTE(J125,"'","\'")&amp;"', ruby: '"&amp;F125&amp;"', rubyEn: '"&amp;L125&amp;IF(I125&lt;&gt;"", "', rubyZh: '"&amp;I125, "")&amp;"', baseType: '"&amp;VLOOKUP(M125,マスタ!$A$1:$B$99,2,0)&amp;"'"&amp;IF(N125="○",", extra: true","")&amp;IF(O125&lt;&gt;"",", extraFrom: '"&amp;O125&amp;"'","")&amp;IF(P125&lt;&gt;"",", exchangableTo: '"&amp;P125&amp;"'","")&amp;IF(Q125="○",", poison: true","")&amp;IF(R125&lt;&gt;"", ", type: '"&amp;VLOOKUP(R125,マスタ!$D$1:$E$99,2,0)&amp;"'", "")&amp;IF(S125&lt;&gt;"",", subType: '"&amp;VLOOKUP(S125,マスタ!$D$1:$E$99,2,0)&amp;"'","")&amp;IF(T125&lt;&gt;"",", range: '"&amp;T125&amp;"'","")&amp;IF(V125&lt;&gt;"",", damage: '"&amp;V125&amp;"'","")&amp;IF(X125&lt;&gt;"",", capacity: '"&amp;X125&amp;"'","")&amp;IF(Y125&lt;&gt;"",", cost: '"&amp;Y125&amp;"'","")&amp;", text: '"&amp;SUBSTITUTE(SUBSTITUTE(AB125, CHAR(13), ""),CHAR(10),"\n")&amp;IF(AC125&lt;&gt;"", "', textAdditional: '"&amp;SUBSTITUTE(SUBSTITUTE(AC125, CHAR(13), ""),CHAR(10),"\n"), "")&amp;"', textZh: '"&amp;SUBSTITUTE(SUBSTITUTE(SUBSTITUTE(AD125, CHAR(13), ""),CHAR(10),"\n"),"'","\'")&amp;"', textZhG1: '"&amp;SUBSTITUTE(SUBSTITUTE(SUBSTITUTE(AF125, CHAR(13), ""),CHAR(10),"\n"),"'","\'")&amp;IF(AE125&lt;&gt;"", "', textZhAdditional: '"&amp;SUBSTITUTE(SUBSTITUTE(AE125, CHAR(13), ""),CHAR(10),"\n"), "")&amp;"', textKo: '"&amp;SUBSTITUTE(SUBSTITUTE(SUBSTITUTE(AG125, CHAR(13), ""),CHAR(10),"\n"),"'","\'")&amp;"', textEn: '"&amp;SUBSTITUTE(SUBSTITUTE(SUBSTITUTE(AH125, CHAR(13), ""),CHAR(10),"\n"),"'","\'")&amp;"'"&amp;IF(Z125="○",", sealable: true","")&amp;IF(AA125="○",", removable: true","")&amp;"}")</f>
        <v/>
      </c>
      <c r="AO125" s="9" t="str">
        <f aca="false">IF($A125&lt;&gt;"", "    /** 《"&amp;$E125&amp;"》 */ export const "&amp;SUBSTITUTE(UPPER(IF(MID($A125, 3, 1)="-", RIGHT($A125,LEN($A125)-3), $A125)), "-", "_")&amp;": TCardId = '"&amp;$A125&amp;"';", "")</f>
        <v/>
      </c>
      <c r="AP125" s="10" t="str">
        <f aca="false">IF($A125&lt;&gt;"", "    | '"&amp;$A125&amp;"'", "")</f>
        <v/>
      </c>
    </row>
    <row r="126" customFormat="false" ht="15.75" hidden="false" customHeight="true" outlineLevel="0" collapsed="false">
      <c r="A126" s="1" t="s">
        <v>1344</v>
      </c>
      <c r="B126" s="1" t="s">
        <v>1345</v>
      </c>
      <c r="C126" s="1"/>
      <c r="D126" s="1"/>
      <c r="E126" s="1" t="s">
        <v>1346</v>
      </c>
      <c r="F126" s="1"/>
      <c r="G126" s="5" t="s">
        <v>1347</v>
      </c>
      <c r="H126" s="23" t="s">
        <v>1348</v>
      </c>
      <c r="I126" s="5" t="s">
        <v>1349</v>
      </c>
      <c r="J126" s="23" t="s">
        <v>1350</v>
      </c>
      <c r="K126" s="24" t="s">
        <v>1351</v>
      </c>
      <c r="L126" s="1"/>
      <c r="M126" s="1" t="s">
        <v>44</v>
      </c>
      <c r="N126" s="1"/>
      <c r="O126" s="1"/>
      <c r="P126" s="1"/>
      <c r="Q126" s="1"/>
      <c r="R126" s="1" t="s">
        <v>107</v>
      </c>
      <c r="S126" s="1"/>
      <c r="T126" s="1"/>
      <c r="U126" s="2"/>
      <c r="V126" s="1"/>
      <c r="W126" s="2"/>
      <c r="X126" s="1"/>
      <c r="Y126" s="1"/>
      <c r="Z126" s="1"/>
      <c r="AA126" s="1"/>
      <c r="AB126" s="3" t="s">
        <v>1352</v>
      </c>
      <c r="AC126" s="3"/>
      <c r="AD126" s="11" t="s">
        <v>1353</v>
      </c>
      <c r="AE126" s="3"/>
      <c r="AF126" s="49" t="s">
        <v>1354</v>
      </c>
      <c r="AG126" s="44" t="s">
        <v>1355</v>
      </c>
      <c r="AH126" s="50" t="s">
        <v>1356</v>
      </c>
      <c r="AI126" s="2"/>
      <c r="AJ126" s="2"/>
      <c r="AK126" s="2"/>
      <c r="AL126" s="2"/>
      <c r="AM126" s="2"/>
      <c r="AN126" s="8" t="str">
        <f aca="false">IF(A126="", "", IF(ROW()&gt;=3, ", ", "")&amp;"'"&amp;A126&amp;"': {megami: '"&amp;B126&amp;"'"&amp;IF(C126&lt;&gt;"",", anotherID: '"&amp;C126&amp;"', replace: '"&amp;D126&amp;"'","")&amp;", name: '"&amp;SUBSTITUTE(E126,"'","\'")&amp;"', nameEn: '"&amp;SUBSTITUTE(K126,"'","\'")&amp;"', nameZh: '"&amp;SUBSTITUTE(G126,"'","\'")&amp;"', nameZhG1: '"&amp;SUBSTITUTE(H126,"'","\'")&amp;"', nameKo: '"&amp;SUBSTITUTE(J126,"'","\'")&amp;"', ruby: '"&amp;F126&amp;"', rubyEn: '"&amp;L126&amp;IF(I126&lt;&gt;"", "', rubyZh: '"&amp;I126, "")&amp;"', baseType: '"&amp;VLOOKUP(M126,マスタ!$A$1:$B$99,2,0)&amp;"'"&amp;IF(N126="○",", extra: true","")&amp;IF(O126&lt;&gt;"",", extraFrom: '"&amp;O126&amp;"'","")&amp;IF(P126&lt;&gt;"",", exchangableTo: '"&amp;P126&amp;"'","")&amp;IF(Q126="○",", poison: true","")&amp;IF(R126&lt;&gt;"", ", type: '"&amp;VLOOKUP(R126,マスタ!$D$1:$E$99,2,0)&amp;"'", "")&amp;IF(S126&lt;&gt;"",", subType: '"&amp;VLOOKUP(S126,マスタ!$D$1:$E$99,2,0)&amp;"'","")&amp;IF(T126&lt;&gt;"",", range: '"&amp;T126&amp;"'","")&amp;IF(V126&lt;&gt;"",", damage: '"&amp;V126&amp;"'","")&amp;IF(X126&lt;&gt;"",", capacity: '"&amp;X126&amp;"'","")&amp;IF(Y126&lt;&gt;"",", cost: '"&amp;Y126&amp;"'","")&amp;", text: '"&amp;SUBSTITUTE(SUBSTITUTE(AB126, CHAR(13), ""),CHAR(10),"\n")&amp;IF(AC126&lt;&gt;"", "', textAdditional: '"&amp;SUBSTITUTE(SUBSTITUTE(AC126, CHAR(13), ""),CHAR(10),"\n"), "")&amp;"', textZh: '"&amp;SUBSTITUTE(SUBSTITUTE(SUBSTITUTE(AD126, CHAR(13), ""),CHAR(10),"\n"),"'","\'")&amp;"', textZhG1: '"&amp;SUBSTITUTE(SUBSTITUTE(SUBSTITUTE(AF126, CHAR(13), ""),CHAR(10),"\n"),"'","\'")&amp;IF(AE126&lt;&gt;"", "', textZhAdditional: '"&amp;SUBSTITUTE(SUBSTITUTE(AE126, CHAR(13), ""),CHAR(10),"\n"), "")&amp;"', textKo: '"&amp;SUBSTITUTE(SUBSTITUTE(SUBSTITUTE(AG126, CHAR(13), ""),CHAR(10),"\n"),"'","\'")&amp;"', textEn: '"&amp;SUBSTITUTE(SUBSTITUTE(SUBSTITUTE(AH126, CHAR(13), ""),CHAR(10),"\n"),"'","\'")&amp;"'"&amp;IF(Z126="○",", sealable: true","")&amp;IF(AA126="○",", removable: true","")&amp;"}")</f>
        <v>, '10-kururu-o-n-1': {megami: 'kururu', name: 'えれきてる', nameEn: 'Elekiter', nameZh: '电击装置', nameZhG1: '电气疗法', nameKo: '엘레키텔', ruby: '', rubyEn: '', rubyZh: 'Electric', baseType: 'normal', type: 'action', text: '----\n&lt;行行行対対&gt; 相手のライフに1ダメージを与える。 ', textZh: '----\n&lt;行行行对对&gt; 给予敌命1点伤害。', textZhG1: '----\n机巧：蓝蓝蓝紫紫 对敌命造成1点伤害。', textKo: '----\n &lt;행행행대대&gt;상대의 라이프에 1 대미지를 준다.', textEn: 'Mechanism (ACT ACT ACT REA REA) - Deal 1 damage to your opponent\'s Life.'}</v>
      </c>
      <c r="AO126" s="9" t="str">
        <f aca="false">IF($A126&lt;&gt;"", "    /** 《"&amp;$E126&amp;"》 */ export const "&amp;SUBSTITUTE(UPPER(IF(MID($A126, 3, 1)="-", RIGHT($A126,LEN($A126)-3), $A126)), "-", "_")&amp;": TCardId = '"&amp;$A126&amp;"';", "")</f>
        <v>    /** 《えれきてる》 */ export const KURURU_O_N_1: TCardId = '10-kururu-o-n-1';</v>
      </c>
      <c r="AP126" s="10" t="str">
        <f aca="false">IF($A126&lt;&gt;"", "    | '"&amp;$A126&amp;"'", "")</f>
        <v>    | '10-kururu-o-n-1'</v>
      </c>
    </row>
    <row r="127" customFormat="false" ht="57" hidden="false" customHeight="false" outlineLevel="0" collapsed="false">
      <c r="A127" s="1" t="s">
        <v>1357</v>
      </c>
      <c r="B127" s="1" t="s">
        <v>1345</v>
      </c>
      <c r="C127" s="1"/>
      <c r="D127" s="1"/>
      <c r="E127" s="1" t="s">
        <v>1358</v>
      </c>
      <c r="F127" s="1"/>
      <c r="G127" s="5" t="s">
        <v>1359</v>
      </c>
      <c r="H127" s="23" t="s">
        <v>1360</v>
      </c>
      <c r="I127" s="5" t="s">
        <v>1361</v>
      </c>
      <c r="J127" s="23" t="s">
        <v>1362</v>
      </c>
      <c r="K127" s="24" t="s">
        <v>1363</v>
      </c>
      <c r="L127" s="1"/>
      <c r="M127" s="1" t="s">
        <v>44</v>
      </c>
      <c r="N127" s="1"/>
      <c r="O127" s="1"/>
      <c r="P127" s="1"/>
      <c r="Q127" s="1"/>
      <c r="R127" s="1" t="s">
        <v>107</v>
      </c>
      <c r="S127" s="1"/>
      <c r="T127" s="1"/>
      <c r="U127" s="2"/>
      <c r="V127" s="1"/>
      <c r="W127" s="2"/>
      <c r="X127" s="1"/>
      <c r="Y127" s="1"/>
      <c r="Z127" s="1"/>
      <c r="AA127" s="1"/>
      <c r="AB127" s="3" t="s">
        <v>1364</v>
      </c>
      <c r="AC127" s="3"/>
      <c r="AD127" s="11" t="s">
        <v>1365</v>
      </c>
      <c r="AE127" s="3"/>
      <c r="AF127" s="49" t="s">
        <v>1366</v>
      </c>
      <c r="AG127" s="44" t="s">
        <v>1367</v>
      </c>
      <c r="AH127" s="53" t="s">
        <v>1368</v>
      </c>
      <c r="AI127" s="2"/>
      <c r="AJ127" s="2"/>
      <c r="AK127" s="2"/>
      <c r="AL127" s="2"/>
      <c r="AM127" s="2"/>
      <c r="AN127" s="8" t="str">
        <f aca="false">IF(A127="", "", IF(ROW()&gt;=3, ", ", "")&amp;"'"&amp;A127&amp;"': {megami: '"&amp;B127&amp;"'"&amp;IF(C127&lt;&gt;"",", anotherID: '"&amp;C127&amp;"', replace: '"&amp;D127&amp;"'","")&amp;", name: '"&amp;SUBSTITUTE(E127,"'","\'")&amp;"', nameEn: '"&amp;SUBSTITUTE(K127,"'","\'")&amp;"', nameZh: '"&amp;SUBSTITUTE(G127,"'","\'")&amp;"', nameZhG1: '"&amp;SUBSTITUTE(H127,"'","\'")&amp;"', nameKo: '"&amp;SUBSTITUTE(J127,"'","\'")&amp;"', ruby: '"&amp;F127&amp;"', rubyEn: '"&amp;L127&amp;IF(I127&lt;&gt;"", "', rubyZh: '"&amp;I127, "")&amp;"', baseType: '"&amp;VLOOKUP(M127,マスタ!$A$1:$B$99,2,0)&amp;"'"&amp;IF(N127="○",", extra: true","")&amp;IF(O127&lt;&gt;"",", extraFrom: '"&amp;O127&amp;"'","")&amp;IF(P127&lt;&gt;"",", exchangableTo: '"&amp;P127&amp;"'","")&amp;IF(Q127="○",", poison: true","")&amp;IF(R127&lt;&gt;"", ", type: '"&amp;VLOOKUP(R127,マスタ!$D$1:$E$99,2,0)&amp;"'", "")&amp;IF(S127&lt;&gt;"",", subType: '"&amp;VLOOKUP(S127,マスタ!$D$1:$E$99,2,0)&amp;"'","")&amp;IF(T127&lt;&gt;"",", range: '"&amp;T127&amp;"'","")&amp;IF(V127&lt;&gt;"",", damage: '"&amp;V127&amp;"'","")&amp;IF(X127&lt;&gt;"",", capacity: '"&amp;X127&amp;"'","")&amp;IF(Y127&lt;&gt;"",", cost: '"&amp;Y127&amp;"'","")&amp;", text: '"&amp;SUBSTITUTE(SUBSTITUTE(AB127, CHAR(13), ""),CHAR(10),"\n")&amp;IF(AC127&lt;&gt;"", "', textAdditional: '"&amp;SUBSTITUTE(SUBSTITUTE(AC127, CHAR(13), ""),CHAR(10),"\n"), "")&amp;"', textZh: '"&amp;SUBSTITUTE(SUBSTITUTE(SUBSTITUTE(AD127, CHAR(13), ""),CHAR(10),"\n"),"'","\'")&amp;"', textZhG1: '"&amp;SUBSTITUTE(SUBSTITUTE(SUBSTITUTE(AF127, CHAR(13), ""),CHAR(10),"\n"),"'","\'")&amp;IF(AE127&lt;&gt;"", "', textZhAdditional: '"&amp;SUBSTITUTE(SUBSTITUTE(AE127, CHAR(13), ""),CHAR(10),"\n"), "")&amp;"', textKo: '"&amp;SUBSTITUTE(SUBSTITUTE(SUBSTITUTE(AG127, CHAR(13), ""),CHAR(10),"\n"),"'","\'")&amp;"', textEn: '"&amp;SUBSTITUTE(SUBSTITUTE(SUBSTITUTE(AH127, CHAR(13), ""),CHAR(10),"\n"),"'","\'")&amp;"'"&amp;IF(Z127="○",", sealable: true","")&amp;IF(AA127="○",", removable: true","")&amp;"}")</f>
        <v>, '10-kururu-o-n-2': {megami: 'kururu', name: 'あくせらー', nameEn: 'Acceler', nameZh: '加速装置', nameZhG1: '加束效应', nameKo: '액셀러', ruby: '', rubyEn: '', rubyZh: 'Accelerator', baseType: 'normal', type: 'action', text: '----\n&lt;行行付&gt; あなたの手札から《全力》カードを1枚選び、そのカードを使用してもよい。 \n(フェイズは終了しない) ', textZh: '----\n&lt;行行付&gt; 选择你手牌里的1张《全力》牌并使用。（当前阶段不会因此而结束）', textZhG1: '----\n机巧：蓝蓝绿 你可以使用一张《全力》牌。', textKo: '----\n &lt;행행부&gt; 당신의 손패에서 《전력》카드를 1장 고르고, 그 카드를 사용해도 좋다.\n (페이즈는 종료되지 않는다.)', textEn: 'Mechanism (ENH ACT ACT) - You may choose 1 Throughout card in your hand and play it.'}</v>
      </c>
      <c r="AO127" s="9" t="str">
        <f aca="false">IF($A127&lt;&gt;"", "    /** 《"&amp;$E127&amp;"》 */ export const "&amp;SUBSTITUTE(UPPER(IF(MID($A127, 3, 1)="-", RIGHT($A127,LEN($A127)-3), $A127)), "-", "_")&amp;": TCardId = '"&amp;$A127&amp;"';", "")</f>
        <v>    /** 《あくせらー》 */ export const KURURU_O_N_2: TCardId = '10-kururu-o-n-2';</v>
      </c>
      <c r="AP127" s="10" t="str">
        <f aca="false">IF($A127&lt;&gt;"", "    | '"&amp;$A127&amp;"'", "")</f>
        <v>    | '10-kururu-o-n-2'</v>
      </c>
    </row>
    <row r="128" customFormat="false" ht="15.75" hidden="false" customHeight="true" outlineLevel="0" collapsed="false">
      <c r="A128" s="1" t="s">
        <v>1369</v>
      </c>
      <c r="B128" s="1" t="s">
        <v>1345</v>
      </c>
      <c r="C128" s="1"/>
      <c r="D128" s="1"/>
      <c r="E128" s="1" t="s">
        <v>1370</v>
      </c>
      <c r="F128" s="1"/>
      <c r="G128" s="5" t="s">
        <v>1371</v>
      </c>
      <c r="H128" s="23" t="s">
        <v>1372</v>
      </c>
      <c r="I128" s="5"/>
      <c r="J128" s="23" t="s">
        <v>1373</v>
      </c>
      <c r="K128" s="24" t="s">
        <v>1374</v>
      </c>
      <c r="L128" s="1"/>
      <c r="M128" s="1" t="s">
        <v>44</v>
      </c>
      <c r="N128" s="1"/>
      <c r="O128" s="1"/>
      <c r="P128" s="1"/>
      <c r="Q128" s="1"/>
      <c r="R128" s="1" t="s">
        <v>107</v>
      </c>
      <c r="S128" s="1" t="s">
        <v>133</v>
      </c>
      <c r="T128" s="1"/>
      <c r="U128" s="2"/>
      <c r="V128" s="1"/>
      <c r="W128" s="2"/>
      <c r="X128" s="1"/>
      <c r="Y128" s="1"/>
      <c r="Z128" s="1"/>
      <c r="AA128" s="1"/>
      <c r="AB128" s="3" t="s">
        <v>1375</v>
      </c>
      <c r="AC128" s="3"/>
      <c r="AD128" s="11" t="s">
        <v>1376</v>
      </c>
      <c r="AE128" s="3"/>
      <c r="AF128" s="27" t="s">
        <v>1377</v>
      </c>
      <c r="AG128" s="13" t="s">
        <v>1378</v>
      </c>
      <c r="AH128" s="22" t="s">
        <v>1379</v>
      </c>
      <c r="AI128" s="2"/>
      <c r="AJ128" s="2"/>
      <c r="AK128" s="2"/>
      <c r="AL128" s="2"/>
      <c r="AM128" s="2"/>
      <c r="AN128" s="8" t="str">
        <f aca="false">IF(A128="", "", IF(ROW()&gt;=3, ", ", "")&amp;"'"&amp;A128&amp;"': {megami: '"&amp;B128&amp;"'"&amp;IF(C128&lt;&gt;"",", anotherID: '"&amp;C128&amp;"', replace: '"&amp;D128&amp;"'","")&amp;", name: '"&amp;SUBSTITUTE(E128,"'","\'")&amp;"', nameEn: '"&amp;SUBSTITUTE(K128,"'","\'")&amp;"', nameZh: '"&amp;SUBSTITUTE(G128,"'","\'")&amp;"', nameZhG1: '"&amp;SUBSTITUTE(H128,"'","\'")&amp;"', nameKo: '"&amp;SUBSTITUTE(J128,"'","\'")&amp;"', ruby: '"&amp;F128&amp;"', rubyEn: '"&amp;L128&amp;IF(I128&lt;&gt;"", "', rubyZh: '"&amp;I128, "")&amp;"', baseType: '"&amp;VLOOKUP(M128,マスタ!$A$1:$B$99,2,0)&amp;"'"&amp;IF(N128="○",", extra: true","")&amp;IF(O128&lt;&gt;"",", extraFrom: '"&amp;O128&amp;"'","")&amp;IF(P128&lt;&gt;"",", exchangableTo: '"&amp;P128&amp;"'","")&amp;IF(Q128="○",", poison: true","")&amp;IF(R128&lt;&gt;"", ", type: '"&amp;VLOOKUP(R128,マスタ!$D$1:$E$99,2,0)&amp;"'", "")&amp;IF(S128&lt;&gt;"",", subType: '"&amp;VLOOKUP(S128,マスタ!$D$1:$E$99,2,0)&amp;"'","")&amp;IF(T128&lt;&gt;"",", range: '"&amp;T128&amp;"'","")&amp;IF(V128&lt;&gt;"",", damage: '"&amp;V128&amp;"'","")&amp;IF(X128&lt;&gt;"",", capacity: '"&amp;X128&amp;"'","")&amp;IF(Y128&lt;&gt;"",", cost: '"&amp;Y128&amp;"'","")&amp;", text: '"&amp;SUBSTITUTE(SUBSTITUTE(AB128, CHAR(13), ""),CHAR(10),"\n")&amp;IF(AC128&lt;&gt;"", "', textAdditional: '"&amp;SUBSTITUTE(SUBSTITUTE(AC128, CHAR(13), ""),CHAR(10),"\n"), "")&amp;"', textZh: '"&amp;SUBSTITUTE(SUBSTITUTE(SUBSTITUTE(AD128, CHAR(13), ""),CHAR(10),"\n"),"'","\'")&amp;"', textZhG1: '"&amp;SUBSTITUTE(SUBSTITUTE(SUBSTITUTE(AF128, CHAR(13), ""),CHAR(10),"\n"),"'","\'")&amp;IF(AE128&lt;&gt;"", "', textZhAdditional: '"&amp;SUBSTITUTE(SUBSTITUTE(AE128, CHAR(13), ""),CHAR(10),"\n"), "")&amp;"', textKo: '"&amp;SUBSTITUTE(SUBSTITUTE(SUBSTITUTE(AG128, CHAR(13), ""),CHAR(10),"\n"),"'","\'")&amp;"', textEn: '"&amp;SUBSTITUTE(SUBSTITUTE(SUBSTITUTE(AH128, CHAR(13), ""),CHAR(10),"\n"),"'","\'")&amp;"'"&amp;IF(Z128="○",", sealable: true","")&amp;IF(AA128="○",", removable: true","")&amp;"}")</f>
        <v>, '10-kururu-o-n-3': {megami: 'kururu', name: 'くるるーん', nameEn: 'Kururu~n', nameZh: '枢噜～噜', nameZhG1: '枢噜噜～', nameKo: '쿠루루~웅', ruby: '', rubyEn: '', baseType: 'normal', type: 'action', subType: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textZh: '【常时】 此牌只能作为对应使用。\n选择至多2项，以任意顺序结算（不能选择同一项2次）：\n●抓1张牌；\n●从盖牌区选择1张牌置于你的牌库底；\n●对手弃1张牌。', textZhG1: '【常时】 此牌只能作为《对应》使用。\n选择至多2项，以任意顺序结算（不能选择同一项2次）：\n1.抓一张牌；\n2.从盖牌区选择一张牌置于你的牌库底；\n3.对手弃一张牌。', textKo: '【상시】이 카드는 대응으로만 사용한다.\n 이하에서 2개까지 고르고, 임의의 순서로 행한다. \n (같은 것을 2번 고를 수 없다.)\n ・카드를 1장 뽑는다.\n ・덮임패 1장을 패산 밑에 둔다.\n ・상대는 손패를 1장 버림패로 한다.', textEn: 'Forced: This card cannot be played except as a Reaction to an attack.\n\nChoose up to two, in any order: (You may not choose the same option more than once.)\n・Draw a card.\n・Put a card from your discard pile to the bottom of your deck.\n・Your opponent puts a card from their hand into their played pile.'}</v>
      </c>
      <c r="AO128" s="9" t="str">
        <f aca="false">IF($A128&lt;&gt;"", "    /** 《"&amp;$E128&amp;"》 */ export const "&amp;SUBSTITUTE(UPPER(IF(MID($A128, 3, 1)="-", RIGHT($A128,LEN($A128)-3), $A128)), "-", "_")&amp;": TCardId = '"&amp;$A128&amp;"';", "")</f>
        <v>    /** 《くるるーん》 */ export const KURURU_O_N_3: TCardId = '10-kururu-o-n-3';</v>
      </c>
      <c r="AP128" s="10" t="str">
        <f aca="false">IF($A128&lt;&gt;"", "    | '"&amp;$A128&amp;"'", "")</f>
        <v>    | '10-kururu-o-n-3'</v>
      </c>
    </row>
    <row r="129" customFormat="false" ht="60.75" hidden="false" customHeight="false" outlineLevel="0" collapsed="false">
      <c r="A129" s="1" t="s">
        <v>1380</v>
      </c>
      <c r="B129" s="1" t="s">
        <v>1345</v>
      </c>
      <c r="C129" s="1"/>
      <c r="D129" s="1"/>
      <c r="E129" s="1" t="s">
        <v>1381</v>
      </c>
      <c r="F129" s="1"/>
      <c r="G129" s="5" t="s">
        <v>1382</v>
      </c>
      <c r="H129" s="23" t="s">
        <v>1383</v>
      </c>
      <c r="I129" s="5" t="s">
        <v>1384</v>
      </c>
      <c r="J129" s="23" t="s">
        <v>1385</v>
      </c>
      <c r="K129" s="24" t="s">
        <v>1386</v>
      </c>
      <c r="L129" s="1"/>
      <c r="M129" s="1" t="s">
        <v>44</v>
      </c>
      <c r="N129" s="1"/>
      <c r="O129" s="1"/>
      <c r="P129" s="1"/>
      <c r="Q129" s="1"/>
      <c r="R129" s="1" t="s">
        <v>107</v>
      </c>
      <c r="S129" s="1" t="s">
        <v>92</v>
      </c>
      <c r="T129" s="1"/>
      <c r="U129" s="2"/>
      <c r="V129" s="1"/>
      <c r="W129" s="2"/>
      <c r="X129" s="1"/>
      <c r="Y129" s="1"/>
      <c r="Z129" s="1"/>
      <c r="AA129" s="1"/>
      <c r="AB129" s="3" t="s">
        <v>1387</v>
      </c>
      <c r="AC129" s="3"/>
      <c r="AD129" s="11" t="s">
        <v>1388</v>
      </c>
      <c r="AE129" s="3"/>
      <c r="AF129" s="49" t="s">
        <v>1389</v>
      </c>
      <c r="AG129" s="44" t="s">
        <v>1390</v>
      </c>
      <c r="AH129" s="25" t="s">
        <v>1391</v>
      </c>
      <c r="AI129" s="2"/>
      <c r="AJ129" s="2"/>
      <c r="AK129" s="2"/>
      <c r="AL129" s="2"/>
      <c r="AM129" s="2"/>
      <c r="AN129" s="8" t="str">
        <f aca="false">IF(A129="", "", IF(ROW()&gt;=3, ", ", "")&amp;"'"&amp;A129&amp;"': {megami: '"&amp;B129&amp;"'"&amp;IF(C129&lt;&gt;"",", anotherID: '"&amp;C129&amp;"', replace: '"&amp;D129&amp;"'","")&amp;", name: '"&amp;SUBSTITUTE(E129,"'","\'")&amp;"', nameEn: '"&amp;SUBSTITUTE(K129,"'","\'")&amp;"', nameZh: '"&amp;SUBSTITUTE(G129,"'","\'")&amp;"', nameZhG1: '"&amp;SUBSTITUTE(H129,"'","\'")&amp;"', nameKo: '"&amp;SUBSTITUTE(J129,"'","\'")&amp;"', ruby: '"&amp;F129&amp;"', rubyEn: '"&amp;L129&amp;IF(I129&lt;&gt;"", "', rubyZh: '"&amp;I129, "")&amp;"', baseType: '"&amp;VLOOKUP(M129,マスタ!$A$1:$B$99,2,0)&amp;"'"&amp;IF(N129="○",", extra: true","")&amp;IF(O129&lt;&gt;"",", extraFrom: '"&amp;O129&amp;"'","")&amp;IF(P129&lt;&gt;"",", exchangableTo: '"&amp;P129&amp;"'","")&amp;IF(Q129="○",", poison: true","")&amp;IF(R129&lt;&gt;"", ", type: '"&amp;VLOOKUP(R129,マスタ!$D$1:$E$99,2,0)&amp;"'", "")&amp;IF(S129&lt;&gt;"",", subType: '"&amp;VLOOKUP(S129,マスタ!$D$1:$E$99,2,0)&amp;"'","")&amp;IF(T129&lt;&gt;"",", range: '"&amp;T129&amp;"'","")&amp;IF(V129&lt;&gt;"",", damage: '"&amp;V129&amp;"'","")&amp;IF(X129&lt;&gt;"",", capacity: '"&amp;X129&amp;"'","")&amp;IF(Y129&lt;&gt;"",", cost: '"&amp;Y129&amp;"'","")&amp;", text: '"&amp;SUBSTITUTE(SUBSTITUTE(AB129, CHAR(13), ""),CHAR(10),"\n")&amp;IF(AC129&lt;&gt;"", "', textAdditional: '"&amp;SUBSTITUTE(SUBSTITUTE(AC129, CHAR(13), ""),CHAR(10),"\n"), "")&amp;"', textZh: '"&amp;SUBSTITUTE(SUBSTITUTE(SUBSTITUTE(AD129, CHAR(13), ""),CHAR(10),"\n"),"'","\'")&amp;"', textZhG1: '"&amp;SUBSTITUTE(SUBSTITUTE(SUBSTITUTE(AF129, CHAR(13), ""),CHAR(10),"\n"),"'","\'")&amp;IF(AE129&lt;&gt;"", "', textZhAdditional: '"&amp;SUBSTITUTE(SUBSTITUTE(AE129, CHAR(13), ""),CHAR(10),"\n"), "")&amp;"', textKo: '"&amp;SUBSTITUTE(SUBSTITUTE(SUBSTITUTE(AG129, CHAR(13), ""),CHAR(10),"\n"),"'","\'")&amp;"', textEn: '"&amp;SUBSTITUTE(SUBSTITUTE(SUBSTITUTE(AH129, CHAR(13), ""),CHAR(10),"\n"),"'","\'")&amp;"'"&amp;IF(Z129="○",", sealable: true","")&amp;IF(AA129="○",", removable: true","")&amp;"}")</f>
        <v>, '10-kururu-o-n-4': {megami: 'kururu', name: 'とるねーど', nameEn: 'Tornaydo', nameZh: '龙卷装置', nameZhG1: '大龙卷轰', nameKo: '토네이도', ruby: '', rubyEn: '', rubyZh: 'Tornado', baseType: 'normal', type: 'action', subType: 'fullpower', text: '----\n&lt;攻攻&gt; 相手のオーラに5ダメージを与える。 \n----\n&lt;付付&gt; 相手のライフに1ダメージを与える。', textZh: '----\n&lt;攻攻&gt; 给予敌装5点伤害。\n----\n&lt;付付&gt; 给予敌命1点伤害。', textZhG1: '----\n机巧：红红 对敌装造成5点伤害。\n----\n机巧：绿绿 对敌命造成1点伤害。', textKo: '----\n &lt;공공&gt;상대의 오라에 5 대미지를 준다.\n ----\n &lt;부부&gt; 상대의 라이프에 1 대미지를 준다.', textEn: 'Mechanism (ATK ATK) - Deal 5 damage to your opponent\'s Aura.\n----\nMechanism (ENH ENH) - Deal 1 damage to your opponent\'s Life.'}</v>
      </c>
      <c r="AO129" s="9" t="str">
        <f aca="false">IF($A129&lt;&gt;"", "    /** 《"&amp;$E129&amp;"》 */ export const "&amp;SUBSTITUTE(UPPER(IF(MID($A129, 3, 1)="-", RIGHT($A129,LEN($A129)-3), $A129)), "-", "_")&amp;": TCardId = '"&amp;$A129&amp;"';", "")</f>
        <v>    /** 《とるねーど》 */ export const KURURU_O_N_4: TCardId = '10-kururu-o-n-4';</v>
      </c>
      <c r="AP129" s="10" t="str">
        <f aca="false">IF($A129&lt;&gt;"", "    | '"&amp;$A129&amp;"'", "")</f>
        <v>    | '10-kururu-o-n-4'</v>
      </c>
    </row>
    <row r="130" customFormat="false" ht="85.5" hidden="false" customHeight="false" outlineLevel="0" collapsed="false">
      <c r="A130" s="1" t="s">
        <v>1392</v>
      </c>
      <c r="B130" s="1" t="s">
        <v>1345</v>
      </c>
      <c r="C130" s="1"/>
      <c r="D130" s="1"/>
      <c r="E130" s="1" t="s">
        <v>1393</v>
      </c>
      <c r="F130" s="1"/>
      <c r="G130" s="5" t="s">
        <v>1394</v>
      </c>
      <c r="H130" s="23" t="s">
        <v>1395</v>
      </c>
      <c r="I130" s="5" t="s">
        <v>1396</v>
      </c>
      <c r="J130" s="23" t="s">
        <v>1397</v>
      </c>
      <c r="K130" s="24" t="s">
        <v>1398</v>
      </c>
      <c r="L130" s="1"/>
      <c r="M130" s="1" t="s">
        <v>44</v>
      </c>
      <c r="N130" s="1"/>
      <c r="O130" s="1"/>
      <c r="P130" s="1"/>
      <c r="Q130" s="1"/>
      <c r="R130" s="1" t="s">
        <v>107</v>
      </c>
      <c r="S130" s="1" t="s">
        <v>92</v>
      </c>
      <c r="T130" s="1"/>
      <c r="U130" s="2"/>
      <c r="V130" s="1"/>
      <c r="W130" s="2"/>
      <c r="X130" s="1"/>
      <c r="Y130" s="1"/>
      <c r="Z130" s="1"/>
      <c r="AA130" s="1"/>
      <c r="AB130" s="3" t="s">
        <v>1399</v>
      </c>
      <c r="AC130" s="3"/>
      <c r="AD130" s="11" t="s">
        <v>1400</v>
      </c>
      <c r="AE130" s="3"/>
      <c r="AF130" s="49" t="s">
        <v>1401</v>
      </c>
      <c r="AG130" s="44" t="s">
        <v>1402</v>
      </c>
      <c r="AH130" s="54" t="s">
        <v>1403</v>
      </c>
      <c r="AI130" s="2"/>
      <c r="AJ130" s="2"/>
      <c r="AK130" s="2"/>
      <c r="AL130" s="2"/>
      <c r="AM130" s="2"/>
      <c r="AN130" s="8" t="str">
        <f aca="false">IF(A130="", "", IF(ROW()&gt;=3, ", ", "")&amp;"'"&amp;A130&amp;"': {megami: '"&amp;B130&amp;"'"&amp;IF(C130&lt;&gt;"",", anotherID: '"&amp;C130&amp;"', replace: '"&amp;D130&amp;"'","")&amp;", name: '"&amp;SUBSTITUTE(E130,"'","\'")&amp;"', nameEn: '"&amp;SUBSTITUTE(K130,"'","\'")&amp;"', nameZh: '"&amp;SUBSTITUTE(G130,"'","\'")&amp;"', nameZhG1: '"&amp;SUBSTITUTE(H130,"'","\'")&amp;"', nameKo: '"&amp;SUBSTITUTE(J130,"'","\'")&amp;"', ruby: '"&amp;F130&amp;"', rubyEn: '"&amp;L130&amp;IF(I130&lt;&gt;"", "', rubyZh: '"&amp;I130, "")&amp;"', baseType: '"&amp;VLOOKUP(M130,マスタ!$A$1:$B$99,2,0)&amp;"'"&amp;IF(N130="○",", extra: true","")&amp;IF(O130&lt;&gt;"",", extraFrom: '"&amp;O130&amp;"'","")&amp;IF(P130&lt;&gt;"",", exchangableTo: '"&amp;P130&amp;"'","")&amp;IF(Q130="○",", poison: true","")&amp;IF(R130&lt;&gt;"", ", type: '"&amp;VLOOKUP(R130,マスタ!$D$1:$E$99,2,0)&amp;"'", "")&amp;IF(S130&lt;&gt;"",", subType: '"&amp;VLOOKUP(S130,マスタ!$D$1:$E$99,2,0)&amp;"'","")&amp;IF(T130&lt;&gt;"",", range: '"&amp;T130&amp;"'","")&amp;IF(V130&lt;&gt;"",", damage: '"&amp;V130&amp;"'","")&amp;IF(X130&lt;&gt;"",", capacity: '"&amp;X130&amp;"'","")&amp;IF(Y130&lt;&gt;"",", cost: '"&amp;Y130&amp;"'","")&amp;", text: '"&amp;SUBSTITUTE(SUBSTITUTE(AB130, CHAR(13), ""),CHAR(10),"\n")&amp;IF(AC130&lt;&gt;"", "', textAdditional: '"&amp;SUBSTITUTE(SUBSTITUTE(AC130, CHAR(13), ""),CHAR(10),"\n"), "")&amp;"', textZh: '"&amp;SUBSTITUTE(SUBSTITUTE(SUBSTITUTE(AD130, CHAR(13), ""),CHAR(10),"\n"),"'","\'")&amp;"', textZhG1: '"&amp;SUBSTITUTE(SUBSTITUTE(SUBSTITUTE(AF130, CHAR(13), ""),CHAR(10),"\n"),"'","\'")&amp;IF(AE130&lt;&gt;"", "', textZhAdditional: '"&amp;SUBSTITUTE(SUBSTITUTE(AE130, CHAR(13), ""),CHAR(10),"\n"), "")&amp;"', textKo: '"&amp;SUBSTITUTE(SUBSTITUTE(SUBSTITUTE(AG130, CHAR(13), ""),CHAR(10),"\n"),"'","\'")&amp;"', textEn: '"&amp;SUBSTITUTE(SUBSTITUTE(SUBSTITUTE(AH130, CHAR(13), ""),CHAR(10),"\n"),"'","\'")&amp;"'"&amp;IF(Z130="○",", sealable: true","")&amp;IF(AA130="○",", removable: true","")&amp;"}")</f>
        <v>, '10-kururu-o-n-5': {megami: 'kururu', name: 'りげいなー', nameEn: 'Regainah', nameZh: '重振装置', nameZhG1: '回嗖利用', nameKo: '리게이너', ruby: '', rubyEn: '', rubyZh: 'Regainer', baseType: 'normal', type: 'action', subType: 'fullpower', text: '----\n&lt;攻対&gt; あなたの使用済の切札を1枚選んでもよい。そのカードを消費を支払わずに使用する。(《全力》カードでもよい) \n----\nあなたの集中力は0になる。', textZh: '----\n&lt;攻对&gt; 你可以使用你的1张使用后的王牌，而不需支付其费用（可以选择《全力》牌）。\n----\n你的集中力变为0。',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O130" s="9" t="str">
        <f aca="false">IF($A130&lt;&gt;"", "    /** 《"&amp;$E130&amp;"》 */ export const "&amp;SUBSTITUTE(UPPER(IF(MID($A130, 3, 1)="-", RIGHT($A130,LEN($A130)-3), $A130)), "-", "_")&amp;": TCardId = '"&amp;$A130&amp;"';", "")</f>
        <v>    /** 《りげいなー》 */ export const KURURU_O_N_5: TCardId = '10-kururu-o-n-5';</v>
      </c>
      <c r="AP130" s="10" t="str">
        <f aca="false">IF($A130&lt;&gt;"", "    | '"&amp;$A130&amp;"'", "")</f>
        <v>    | '10-kururu-o-n-5'</v>
      </c>
    </row>
    <row r="131" customFormat="false" ht="15.75" hidden="false" customHeight="true" outlineLevel="0" collapsed="false">
      <c r="A131" s="1" t="s">
        <v>1404</v>
      </c>
      <c r="B131" s="1" t="s">
        <v>1345</v>
      </c>
      <c r="C131" s="1"/>
      <c r="D131" s="1"/>
      <c r="E131" s="1" t="s">
        <v>1405</v>
      </c>
      <c r="F131" s="1"/>
      <c r="G131" s="5" t="s">
        <v>1406</v>
      </c>
      <c r="H131" s="23" t="s">
        <v>1406</v>
      </c>
      <c r="I131" s="5" t="s">
        <v>1407</v>
      </c>
      <c r="J131" s="23" t="s">
        <v>1408</v>
      </c>
      <c r="K131" s="24" t="s">
        <v>1409</v>
      </c>
      <c r="L131" s="1"/>
      <c r="M131" s="1" t="s">
        <v>44</v>
      </c>
      <c r="N131" s="1"/>
      <c r="O131" s="1"/>
      <c r="P131" s="1"/>
      <c r="Q131" s="1"/>
      <c r="R131" s="1" t="s">
        <v>120</v>
      </c>
      <c r="S131" s="1"/>
      <c r="T131" s="1"/>
      <c r="U131" s="2"/>
      <c r="V131" s="1"/>
      <c r="W131" s="2"/>
      <c r="X131" s="1" t="s">
        <v>67</v>
      </c>
      <c r="Y131" s="1"/>
      <c r="Z131" s="1"/>
      <c r="AA131" s="1"/>
      <c r="AB131" s="3" t="s">
        <v>1410</v>
      </c>
      <c r="AC131" s="3"/>
      <c r="AD131" s="11" t="s">
        <v>1411</v>
      </c>
      <c r="AE131" s="3"/>
      <c r="AF131" s="27" t="s">
        <v>1411</v>
      </c>
      <c r="AG131" s="13" t="s">
        <v>1412</v>
      </c>
      <c r="AH131" s="18" t="s">
        <v>1413</v>
      </c>
      <c r="AI131" s="2"/>
      <c r="AJ131" s="2"/>
      <c r="AK131" s="2"/>
      <c r="AL131" s="2"/>
      <c r="AM131" s="2"/>
      <c r="AN131" s="8" t="str">
        <f aca="false">IF(A131="", "", IF(ROW()&gt;=3, ", ", "")&amp;"'"&amp;A131&amp;"': {megami: '"&amp;B131&amp;"'"&amp;IF(C131&lt;&gt;"",", anotherID: '"&amp;C131&amp;"', replace: '"&amp;D131&amp;"'","")&amp;", name: '"&amp;SUBSTITUTE(E131,"'","\'")&amp;"', nameEn: '"&amp;SUBSTITUTE(K131,"'","\'")&amp;"', nameZh: '"&amp;SUBSTITUTE(G131,"'","\'")&amp;"', nameZhG1: '"&amp;SUBSTITUTE(H131,"'","\'")&amp;"', nameKo: '"&amp;SUBSTITUTE(J131,"'","\'")&amp;"', ruby: '"&amp;F131&amp;"', rubyEn: '"&amp;L131&amp;IF(I131&lt;&gt;"", "', rubyZh: '"&amp;I131, "")&amp;"', baseType: '"&amp;VLOOKUP(M131,マスタ!$A$1:$B$99,2,0)&amp;"'"&amp;IF(N131="○",", extra: true","")&amp;IF(O131&lt;&gt;"",", extraFrom: '"&amp;O131&amp;"'","")&amp;IF(P131&lt;&gt;"",", exchangableTo: '"&amp;P131&amp;"'","")&amp;IF(Q131="○",", poison: true","")&amp;IF(R131&lt;&gt;"", ", type: '"&amp;VLOOKUP(R131,マスタ!$D$1:$E$99,2,0)&amp;"'", "")&amp;IF(S131&lt;&gt;"",", subType: '"&amp;VLOOKUP(S131,マスタ!$D$1:$E$99,2,0)&amp;"'","")&amp;IF(T131&lt;&gt;"",", range: '"&amp;T131&amp;"'","")&amp;IF(V131&lt;&gt;"",", damage: '"&amp;V131&amp;"'","")&amp;IF(X131&lt;&gt;"",", capacity: '"&amp;X131&amp;"'","")&amp;IF(Y131&lt;&gt;"",", cost: '"&amp;Y131&amp;"'","")&amp;", text: '"&amp;SUBSTITUTE(SUBSTITUTE(AB131, CHAR(13), ""),CHAR(10),"\n")&amp;IF(AC131&lt;&gt;"", "', textAdditional: '"&amp;SUBSTITUTE(SUBSTITUTE(AC131, CHAR(13), ""),CHAR(10),"\n"), "")&amp;"', textZh: '"&amp;SUBSTITUTE(SUBSTITUTE(SUBSTITUTE(AD131, CHAR(13), ""),CHAR(10),"\n"),"'","\'")&amp;"', textZhG1: '"&amp;SUBSTITUTE(SUBSTITUTE(SUBSTITUTE(AF131, CHAR(13), ""),CHAR(10),"\n"),"'","\'")&amp;IF(AE131&lt;&gt;"", "', textZhAdditional: '"&amp;SUBSTITUTE(SUBSTITUTE(AE131, CHAR(13), ""),CHAR(10),"\n"), "")&amp;"', textKo: '"&amp;SUBSTITUTE(SUBSTITUTE(SUBSTITUTE(AG131, CHAR(13), ""),CHAR(10),"\n"),"'","\'")&amp;"', textEn: '"&amp;SUBSTITUTE(SUBSTITUTE(SUBSTITUTE(AH131, CHAR(13), ""),CHAR(10),"\n"),"'","\'")&amp;"'"&amp;IF(Z131="○",", sealable: true","")&amp;IF(AA131="○",", removable: true","")&amp;"}")</f>
        <v>, '10-kururu-o-n-6': {megami: 'kururu', name: 'もじゅるー', nameEn: 'Mozule', nameZh: '模块化', nameZhG1: '模块化', nameKo: '모듈', ruby: '', rubyEn: '', rubyZh: 'Module', baseType: 'normal', type: 'enhance', capacity: '3', text: '【展開中】あなたが《行動》カードを使用した時、その解決後に基本動作を1回行ってもよい。', textZh: '【展开中】每当你使用的《行动》牌结算完毕时，你可以执行一次基本动作。', textZhG1: '【展开中】每当你使用的《行动》牌结算完毕时，你可以执行一次基本动作。', textKo: '【전개중】당신이 《행동》카드를 사용했을 때, 그 해결 후에 기본 동작을 1회 행해도 좋다.', textEn: 'Ongoing: Whenever you play an Action card, you may perform a basic action after it resolves.'}</v>
      </c>
      <c r="AO131" s="9" t="str">
        <f aca="false">IF($A131&lt;&gt;"", "    /** 《"&amp;$E131&amp;"》 */ export const "&amp;SUBSTITUTE(UPPER(IF(MID($A131, 3, 1)="-", RIGHT($A131,LEN($A131)-3), $A131)), "-", "_")&amp;": TCardId = '"&amp;$A131&amp;"';", "")</f>
        <v>    /** 《もじゅるー》 */ export const KURURU_O_N_6: TCardId = '10-kururu-o-n-6';</v>
      </c>
      <c r="AP131" s="10" t="str">
        <f aca="false">IF($A131&lt;&gt;"", "    | '"&amp;$A131&amp;"'", "")</f>
        <v>    | '10-kururu-o-n-6'</v>
      </c>
    </row>
    <row r="132" customFormat="false" ht="15.75" hidden="false" customHeight="true" outlineLevel="0" collapsed="false">
      <c r="A132" s="1" t="s">
        <v>1414</v>
      </c>
      <c r="B132" s="1" t="s">
        <v>1345</v>
      </c>
      <c r="C132" s="1"/>
      <c r="D132" s="1"/>
      <c r="E132" s="1" t="s">
        <v>1415</v>
      </c>
      <c r="F132" s="1"/>
      <c r="G132" s="5" t="s">
        <v>1416</v>
      </c>
      <c r="H132" s="23" t="s">
        <v>1417</v>
      </c>
      <c r="I132" s="5" t="s">
        <v>1418</v>
      </c>
      <c r="J132" s="23" t="s">
        <v>1419</v>
      </c>
      <c r="K132" s="24" t="s">
        <v>1420</v>
      </c>
      <c r="L132" s="1"/>
      <c r="M132" s="1" t="s">
        <v>44</v>
      </c>
      <c r="N132" s="1"/>
      <c r="O132" s="1"/>
      <c r="P132" s="1"/>
      <c r="Q132" s="1"/>
      <c r="R132" s="1" t="s">
        <v>120</v>
      </c>
      <c r="S132" s="1"/>
      <c r="T132" s="1"/>
      <c r="U132" s="2"/>
      <c r="V132" s="1"/>
      <c r="W132" s="2"/>
      <c r="X132" s="1" t="s">
        <v>473</v>
      </c>
      <c r="Y132" s="1"/>
      <c r="Z132" s="1"/>
      <c r="AA132" s="1"/>
      <c r="AB132" s="3" t="s">
        <v>1421</v>
      </c>
      <c r="AC132" s="3"/>
      <c r="AD132" s="11" t="s">
        <v>1422</v>
      </c>
      <c r="AE132" s="3"/>
      <c r="AF132" s="49" t="s">
        <v>1423</v>
      </c>
      <c r="AG132" s="44" t="s">
        <v>1424</v>
      </c>
      <c r="AH132" s="50" t="s">
        <v>1425</v>
      </c>
      <c r="AI132" s="2"/>
      <c r="AJ132" s="2"/>
      <c r="AK132" s="2"/>
      <c r="AL132" s="2"/>
      <c r="AM132" s="2"/>
      <c r="AN132" s="8" t="str">
        <f aca="false">IF(A132="", "", IF(ROW()&gt;=3, ", ", "")&amp;"'"&amp;A132&amp;"': {megami: '"&amp;B132&amp;"'"&amp;IF(C132&lt;&gt;"",", anotherID: '"&amp;C132&amp;"', replace: '"&amp;D132&amp;"'","")&amp;", name: '"&amp;SUBSTITUTE(E132,"'","\'")&amp;"', nameEn: '"&amp;SUBSTITUTE(K132,"'","\'")&amp;"', nameZh: '"&amp;SUBSTITUTE(G132,"'","\'")&amp;"', nameZhG1: '"&amp;SUBSTITUTE(H132,"'","\'")&amp;"', nameKo: '"&amp;SUBSTITUTE(J132,"'","\'")&amp;"', ruby: '"&amp;F132&amp;"', rubyEn: '"&amp;L132&amp;IF(I132&lt;&gt;"", "', rubyZh: '"&amp;I132, "")&amp;"', baseType: '"&amp;VLOOKUP(M132,マスタ!$A$1:$B$99,2,0)&amp;"'"&amp;IF(N132="○",", extra: true","")&amp;IF(O132&lt;&gt;"",", extraFrom: '"&amp;O132&amp;"'","")&amp;IF(P132&lt;&gt;"",", exchangableTo: '"&amp;P132&amp;"'","")&amp;IF(Q132="○",", poison: true","")&amp;IF(R132&lt;&gt;"", ", type: '"&amp;VLOOKUP(R132,マスタ!$D$1:$E$99,2,0)&amp;"'", "")&amp;IF(S132&lt;&gt;"",", subType: '"&amp;VLOOKUP(S132,マスタ!$D$1:$E$99,2,0)&amp;"'","")&amp;IF(T132&lt;&gt;"",", range: '"&amp;T132&amp;"'","")&amp;IF(V132&lt;&gt;"",", damage: '"&amp;V132&amp;"'","")&amp;IF(X132&lt;&gt;"",", capacity: '"&amp;X132&amp;"'","")&amp;IF(Y132&lt;&gt;"",", cost: '"&amp;Y132&amp;"'","")&amp;", text: '"&amp;SUBSTITUTE(SUBSTITUTE(AB132, CHAR(13), ""),CHAR(10),"\n")&amp;IF(AC132&lt;&gt;"", "', textAdditional: '"&amp;SUBSTITUTE(SUBSTITUTE(AC132, CHAR(13), ""),CHAR(10),"\n"), "")&amp;"', textZh: '"&amp;SUBSTITUTE(SUBSTITUTE(SUBSTITUTE(AD132, CHAR(13), ""),CHAR(10),"\n"),"'","\'")&amp;"', textZhG1: '"&amp;SUBSTITUTE(SUBSTITUTE(SUBSTITUTE(AF132, CHAR(13), ""),CHAR(10),"\n"),"'","\'")&amp;IF(AE132&lt;&gt;"", "', textZhAdditional: '"&amp;SUBSTITUTE(SUBSTITUTE(AE132, CHAR(13), ""),CHAR(10),"\n"), "")&amp;"', textKo: '"&amp;SUBSTITUTE(SUBSTITUTE(SUBSTITUTE(AG132, CHAR(13), ""),CHAR(10),"\n"),"'","\'")&amp;"', textEn: '"&amp;SUBSTITUTE(SUBSTITUTE(SUBSTITUTE(AH132, CHAR(13), ""),CHAR(10),"\n"),"'","\'")&amp;"'"&amp;IF(Z132="○",", sealable: true","")&amp;IF(AA132="○",", removable: true","")&amp;"}")</f>
        <v>, '10-kururu-o-n-7': {megami: 'kururu', name: 'りふれくた', nameEn: 'Reflecta', nameZh: '反射器', nameZhG1: '反射', nameKo: '리플렉터', ruby: '', rubyEn: '', rubyZh: 'Reflector', baseType: 'normal', type: 'enhance', capacity: '0', text: '----\n&lt;攻対&gt; 【展開時】このカードの上に桜花結晶を4個ダストから置く。 \n----\n【展開中】各ターンにおける相手の2回目の《攻撃》は打ち消される。\n', textZh: '----\n&lt;攻对&gt; 【展开时】将虚中的4个樱花结晶移至此牌上。\n----\n【展开中】打消每回合对手的第二次《攻击》。', textZhG1: '----\n机巧：红紫 将虚中的4个樱花结晶移至此牌上。\n----\n【展开中】 打消每回合对手的第二次《攻击》。', textKo: '----\n &lt;공대&gt; 【전개시】이 카드 위에 벚꽃 결정을 4개 더스트로부터 올린다.\n ----\n 【전개중】매 턴 상대의 2번째 《공격》은 무효화된다.', textEn: 'Mechanism (ATK REA) - Initialize: Move 4 Sakura tokens from Shadow to this card.\n----\nOngoing: Your opponent\'s second attack each turn is automatically cancelled.'}</v>
      </c>
      <c r="AO132" s="9" t="str">
        <f aca="false">IF($A132&lt;&gt;"", "    /** 《"&amp;$E132&amp;"》 */ export const "&amp;SUBSTITUTE(UPPER(IF(MID($A132, 3, 1)="-", RIGHT($A132,LEN($A132)-3), $A132)), "-", "_")&amp;": TCardId = '"&amp;$A132&amp;"';", "")</f>
        <v>    /** 《りふれくた》 */ export const KURURU_O_N_7: TCardId = '10-kururu-o-n-7';</v>
      </c>
      <c r="AP132" s="10" t="str">
        <f aca="false">IF($A132&lt;&gt;"", "    | '"&amp;$A132&amp;"'", "")</f>
        <v>    | '10-kururu-o-n-7'</v>
      </c>
    </row>
    <row r="133" customFormat="false" ht="15.75" hidden="false" customHeight="true" outlineLevel="0" collapsed="false">
      <c r="A133" s="1" t="s">
        <v>1426</v>
      </c>
      <c r="B133" s="1" t="s">
        <v>1345</v>
      </c>
      <c r="C133" s="1"/>
      <c r="D133" s="1"/>
      <c r="E133" s="1" t="s">
        <v>1427</v>
      </c>
      <c r="F133" s="1"/>
      <c r="G133" s="5" t="s">
        <v>1428</v>
      </c>
      <c r="H133" s="23" t="s">
        <v>1429</v>
      </c>
      <c r="I133" s="5" t="s">
        <v>1430</v>
      </c>
      <c r="J133" s="23" t="s">
        <v>1431</v>
      </c>
      <c r="K133" s="24" t="s">
        <v>1430</v>
      </c>
      <c r="L133" s="1"/>
      <c r="M133" s="1" t="s">
        <v>157</v>
      </c>
      <c r="N133" s="1"/>
      <c r="O133" s="1"/>
      <c r="P133" s="1"/>
      <c r="Q133" s="1"/>
      <c r="R133" s="1" t="s">
        <v>107</v>
      </c>
      <c r="S133" s="1" t="s">
        <v>133</v>
      </c>
      <c r="T133" s="1"/>
      <c r="U133" s="2"/>
      <c r="V133" s="1"/>
      <c r="W133" s="2"/>
      <c r="X133" s="1"/>
      <c r="Y133" s="1" t="s">
        <v>54</v>
      </c>
      <c r="Z133" s="1"/>
      <c r="AA133" s="1"/>
      <c r="AB133" s="3" t="s">
        <v>1432</v>
      </c>
      <c r="AC133" s="3"/>
      <c r="AD133" s="11" t="s">
        <v>1433</v>
      </c>
      <c r="AE133" s="3"/>
      <c r="AF133" s="27" t="s">
        <v>1434</v>
      </c>
      <c r="AG133" s="13" t="s">
        <v>1435</v>
      </c>
      <c r="AH133" s="22" t="s">
        <v>1436</v>
      </c>
      <c r="AI133" s="2"/>
      <c r="AJ133" s="2"/>
      <c r="AK133" s="2"/>
      <c r="AL133" s="2"/>
      <c r="AM133" s="2"/>
      <c r="AN133" s="8" t="str">
        <f aca="false">IF(A133="", "", IF(ROW()&gt;=3, ", ", "")&amp;"'"&amp;A133&amp;"': {megami: '"&amp;B133&amp;"'"&amp;IF(C133&lt;&gt;"",", anotherID: '"&amp;C133&amp;"', replace: '"&amp;D133&amp;"'","")&amp;", name: '"&amp;SUBSTITUTE(E133,"'","\'")&amp;"', nameEn: '"&amp;SUBSTITUTE(K133,"'","\'")&amp;"', nameZh: '"&amp;SUBSTITUTE(G133,"'","\'")&amp;"', nameZhG1: '"&amp;SUBSTITUTE(H133,"'","\'")&amp;"', nameKo: '"&amp;SUBSTITUTE(J133,"'","\'")&amp;"', ruby: '"&amp;F133&amp;"', rubyEn: '"&amp;L133&amp;IF(I133&lt;&gt;"", "', rubyZh: '"&amp;I133, "")&amp;"', baseType: '"&amp;VLOOKUP(M133,マスタ!$A$1:$B$99,2,0)&amp;"'"&amp;IF(N133="○",", extra: true","")&amp;IF(O133&lt;&gt;"",", extraFrom: '"&amp;O133&amp;"'","")&amp;IF(P133&lt;&gt;"",", exchangableTo: '"&amp;P133&amp;"'","")&amp;IF(Q133="○",", poison: true","")&amp;IF(R133&lt;&gt;"", ", type: '"&amp;VLOOKUP(R133,マスタ!$D$1:$E$99,2,0)&amp;"'", "")&amp;IF(S133&lt;&gt;"",", subType: '"&amp;VLOOKUP(S133,マスタ!$D$1:$E$99,2,0)&amp;"'","")&amp;IF(T133&lt;&gt;"",", range: '"&amp;T133&amp;"'","")&amp;IF(V133&lt;&gt;"",", damage: '"&amp;V133&amp;"'","")&amp;IF(X133&lt;&gt;"",", capacity: '"&amp;X133&amp;"'","")&amp;IF(Y133&lt;&gt;"",", cost: '"&amp;Y133&amp;"'","")&amp;", text: '"&amp;SUBSTITUTE(SUBSTITUTE(AB133, CHAR(13), ""),CHAR(10),"\n")&amp;IF(AC133&lt;&gt;"", "', textAdditional: '"&amp;SUBSTITUTE(SUBSTITUTE(AC133, CHAR(13), ""),CHAR(10),"\n"), "")&amp;"', textZh: '"&amp;SUBSTITUTE(SUBSTITUTE(SUBSTITUTE(AD133, CHAR(13), ""),CHAR(10),"\n"),"'","\'")&amp;"', textZhG1: '"&amp;SUBSTITUTE(SUBSTITUTE(SUBSTITUTE(AF133, CHAR(13), ""),CHAR(10),"\n"),"'","\'")&amp;IF(AE133&lt;&gt;"", "', textZhAdditional: '"&amp;SUBSTITUTE(SUBSTITUTE(AE133, CHAR(13), ""),CHAR(10),"\n"), "")&amp;"', textKo: '"&amp;SUBSTITUTE(SUBSTITUTE(SUBSTITUTE(AG133, CHAR(13), ""),CHAR(10),"\n"),"'","\'")&amp;"', textEn: '"&amp;SUBSTITUTE(SUBSTITUTE(SUBSTITUTE(AH133, CHAR(13), ""),CHAR(10),"\n"),"'","\'")&amp;"'"&amp;IF(Z133="○",", sealable: true","")&amp;IF(AA133="○",", removable: true","")&amp;"}")</f>
        <v>, '10-kururu-o-s-1': {megami: 'kururu', name: 'どれーんでびる', nameEn: 'Drain Devil', nameZh: '虹吸魔翼', nameZhG1: '魔能吸收', nameKo: '드레인 데빌', ruby: '', rubyEn: '', rubyZh: 'Drain Devil', baseType: 'special', type: 'action', subType: 'reaction', cost: '2', text: '相オーラ→自オーラ：1 \n【使用済】あなたの使用済の切札が未使用に戻った時、このカードを消費を支払わずに使用してもよい。', textZh: '敌装→1→自装 \n【使用后】每当你的处于使用后状态的王牌变为未使用状态时，你可以使用此牌，而不需支付其费用。', textZhG1: '敌装（1）→自装 \n【使用后】每当你的正面朝上的王牌翻面时，你可以使用此牌，而不需支付其费用。', textKo: '상대 오라→자신 오라：1 \n 【사용완료】당신의 사용완료 비장패가 미사용으로 되돌아갈때, 이 카드를 소비를 지불하지 않고 사용해도 좋다.', textEn: 'Opponent\'s Aura (1)→ Your Aura\n\nDevoted: Whenever one of your Devoted Special cards is turned face-down, you may play this card without paying its cost.'}</v>
      </c>
      <c r="AO133" s="9" t="str">
        <f aca="false">IF($A133&lt;&gt;"", "    /** 《"&amp;$E133&amp;"》 */ export const "&amp;SUBSTITUTE(UPPER(IF(MID($A133, 3, 1)="-", RIGHT($A133,LEN($A133)-3), $A133)), "-", "_")&amp;": TCardId = '"&amp;$A133&amp;"';", "")</f>
        <v>    /** 《どれーんでびる》 */ export const KURURU_O_S_1: TCardId = '10-kururu-o-s-1';</v>
      </c>
      <c r="AP133" s="10" t="str">
        <f aca="false">IF($A133&lt;&gt;"", "    | '"&amp;$A133&amp;"'", "")</f>
        <v>    | '10-kururu-o-s-1'</v>
      </c>
    </row>
    <row r="134" customFormat="false" ht="99.75" hidden="false" customHeight="false" outlineLevel="0" collapsed="false">
      <c r="A134" s="1" t="s">
        <v>1437</v>
      </c>
      <c r="B134" s="1" t="s">
        <v>1345</v>
      </c>
      <c r="C134" s="1"/>
      <c r="D134" s="1"/>
      <c r="E134" s="1" t="s">
        <v>1438</v>
      </c>
      <c r="F134" s="1"/>
      <c r="G134" s="5" t="s">
        <v>1439</v>
      </c>
      <c r="H134" s="23" t="s">
        <v>1440</v>
      </c>
      <c r="I134" s="5" t="s">
        <v>1441</v>
      </c>
      <c r="J134" s="23" t="s">
        <v>1442</v>
      </c>
      <c r="K134" s="24" t="s">
        <v>1441</v>
      </c>
      <c r="L134" s="1"/>
      <c r="M134" s="1" t="s">
        <v>157</v>
      </c>
      <c r="N134" s="1"/>
      <c r="O134" s="1"/>
      <c r="P134" s="1"/>
      <c r="Q134" s="1"/>
      <c r="R134" s="1" t="s">
        <v>107</v>
      </c>
      <c r="S134" s="1"/>
      <c r="T134" s="1"/>
      <c r="U134" s="2"/>
      <c r="V134" s="1"/>
      <c r="W134" s="2"/>
      <c r="X134" s="1"/>
      <c r="Y134" s="1" t="s">
        <v>146</v>
      </c>
      <c r="Z134" s="1"/>
      <c r="AA134" s="1"/>
      <c r="AB134" s="3" t="s">
        <v>1443</v>
      </c>
      <c r="AC134" s="3"/>
      <c r="AD134" s="11" t="s">
        <v>1444</v>
      </c>
      <c r="AE134" s="3"/>
      <c r="AF134" s="49" t="s">
        <v>1445</v>
      </c>
      <c r="AG134" s="44" t="s">
        <v>1446</v>
      </c>
      <c r="AH134" s="50" t="s">
        <v>1447</v>
      </c>
      <c r="AI134" s="2"/>
      <c r="AJ134" s="2"/>
      <c r="AK134" s="2"/>
      <c r="AL134" s="2"/>
      <c r="AM134" s="2"/>
      <c r="AN134" s="8" t="str">
        <f aca="false">IF(A134="", "", IF(ROW()&gt;=3, ", ", "")&amp;"'"&amp;A134&amp;"': {megami: '"&amp;B134&amp;"'"&amp;IF(C134&lt;&gt;"",", anotherID: '"&amp;C134&amp;"', replace: '"&amp;D134&amp;"'","")&amp;", name: '"&amp;SUBSTITUTE(E134,"'","\'")&amp;"', nameEn: '"&amp;SUBSTITUTE(K134,"'","\'")&amp;"', nameZh: '"&amp;SUBSTITUTE(G134,"'","\'")&amp;"', nameZhG1: '"&amp;SUBSTITUTE(H134,"'","\'")&amp;"', nameKo: '"&amp;SUBSTITUTE(J134,"'","\'")&amp;"', ruby: '"&amp;F134&amp;"', rubyEn: '"&amp;L134&amp;IF(I134&lt;&gt;"", "', rubyZh: '"&amp;I134, "")&amp;"', baseType: '"&amp;VLOOKUP(M134,マスタ!$A$1:$B$99,2,0)&amp;"'"&amp;IF(N134="○",", extra: true","")&amp;IF(O134&lt;&gt;"",", extraFrom: '"&amp;O134&amp;"'","")&amp;IF(P134&lt;&gt;"",", exchangableTo: '"&amp;P134&amp;"'","")&amp;IF(Q134="○",", poison: true","")&amp;IF(R134&lt;&gt;"", ", type: '"&amp;VLOOKUP(R134,マスタ!$D$1:$E$99,2,0)&amp;"'", "")&amp;IF(S134&lt;&gt;"",", subType: '"&amp;VLOOKUP(S134,マスタ!$D$1:$E$99,2,0)&amp;"'","")&amp;IF(T134&lt;&gt;"",", range: '"&amp;T134&amp;"'","")&amp;IF(V134&lt;&gt;"",", damage: '"&amp;V134&amp;"'","")&amp;IF(X134&lt;&gt;"",", capacity: '"&amp;X134&amp;"'","")&amp;IF(Y134&lt;&gt;"",", cost: '"&amp;Y134&amp;"'","")&amp;", text: '"&amp;SUBSTITUTE(SUBSTITUTE(AB134, CHAR(13), ""),CHAR(10),"\n")&amp;IF(AC134&lt;&gt;"", "', textAdditional: '"&amp;SUBSTITUTE(SUBSTITUTE(AC134, CHAR(13), ""),CHAR(10),"\n"), "")&amp;"', textZh: '"&amp;SUBSTITUTE(SUBSTITUTE(SUBSTITUTE(AD134, CHAR(13), ""),CHAR(10),"\n"),"'","\'")&amp;"', textZhG1: '"&amp;SUBSTITUTE(SUBSTITUTE(SUBSTITUTE(AF134, CHAR(13), ""),CHAR(10),"\n"),"'","\'")&amp;IF(AE134&lt;&gt;"", "', textZhAdditional: '"&amp;SUBSTITUTE(SUBSTITUTE(AE134, CHAR(13), ""),CHAR(10),"\n"), "")&amp;"', textKo: '"&amp;SUBSTITUTE(SUBSTITUTE(SUBSTITUTE(AG134, CHAR(13), ""),CHAR(10),"\n"),"'","\'")&amp;"', textEn: '"&amp;SUBSTITUTE(SUBSTITUTE(SUBSTITUTE(AH134, CHAR(13), ""),CHAR(10),"\n"),"'","\'")&amp;"'"&amp;IF(Z134="○",", sealable: true","")&amp;IF(AA134="○",", removable: true","")&amp;"}")</f>
        <v>, '10-kururu-o-s-2': {megami: 'kururu', name: 'びっぐごーれむ', nameEn: 'Big Golem', nameZh: '巨大魔像', nameZhG1: '大魔像', nameKo: '빅 골렘', ruby: '', rubyEn: '', rubyZh: 'Big Golem', baseType: 'special', type: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textZh: '----\n&lt;对全全&gt; 【使用后】在你的结束阶段，你可以给予敌命1点伤害。若如此做，则重铸你的牌库（你不会因此受到伤害）。\n----\n【使用后】每当你使用具《全力》副类别的牌时，结算完毕后你可以执行一次基本动作。', textZhG1: '----\n【使用后】机巧：黄黄紫  每当你的结束阶段结束时，你可以对敌命造成1点伤害并重铸你的牌库\n（你不会因此受到伤害）。\n----\n【使用后】每当你使用的具《全力》副类别的牌结算完毕时，你可以执行一次基本动作。', textKo: '----\n &lt;대전전&gt; 【사용완료】당신의 종료 페이즈에 상대의 라이프에 1 대미지를 주어도 좋다. 그럴 경우, 패산을 재구성한다.\n ----\n 【사용완료】당신이 《전력》카드를 사용했을 때, 그 해결 후에 기본동작을 1번 해도 좋다.', textEn: 'Mechanism (REA THR THR) - Devoted: At the end of your turn, you may deal 1 damage to your opponent\'s Life. If you do, reshuffle your deck.\n----\nDevoted: Whenever you play a Throughout card, you may perform a basic action after it resolves.'}</v>
      </c>
      <c r="AO134" s="9" t="str">
        <f aca="false">IF($A134&lt;&gt;"", "    /** 《"&amp;$E134&amp;"》 */ export const "&amp;SUBSTITUTE(UPPER(IF(MID($A134, 3, 1)="-", RIGHT($A134,LEN($A134)-3), $A134)), "-", "_")&amp;": TCardId = '"&amp;$A134&amp;"';", "")</f>
        <v>    /** 《びっぐごーれむ》 */ export const KURURU_O_S_2: TCardId = '10-kururu-o-s-2';</v>
      </c>
      <c r="AP134" s="10" t="str">
        <f aca="false">IF($A134&lt;&gt;"", "    | '"&amp;$A134&amp;"'", "")</f>
        <v>    | '10-kururu-o-s-2'</v>
      </c>
    </row>
    <row r="135" customFormat="false" ht="15.75" hidden="false" customHeight="true" outlineLevel="0" collapsed="false">
      <c r="A135" s="1" t="s">
        <v>1448</v>
      </c>
      <c r="B135" s="1" t="s">
        <v>1345</v>
      </c>
      <c r="C135" s="1"/>
      <c r="D135" s="1"/>
      <c r="E135" s="1" t="s">
        <v>1449</v>
      </c>
      <c r="F135" s="1"/>
      <c r="G135" s="5" t="s">
        <v>1450</v>
      </c>
      <c r="H135" s="23" t="s">
        <v>1451</v>
      </c>
      <c r="I135" s="5" t="s">
        <v>1452</v>
      </c>
      <c r="J135" s="23" t="s">
        <v>1453</v>
      </c>
      <c r="K135" s="24" t="s">
        <v>1452</v>
      </c>
      <c r="L135" s="1"/>
      <c r="M135" s="1" t="s">
        <v>157</v>
      </c>
      <c r="N135" s="1"/>
      <c r="O135" s="1"/>
      <c r="P135" s="1"/>
      <c r="Q135" s="1"/>
      <c r="R135" s="1" t="s">
        <v>107</v>
      </c>
      <c r="S135" s="1"/>
      <c r="T135" s="1"/>
      <c r="U135" s="2"/>
      <c r="V135" s="1"/>
      <c r="W135" s="2"/>
      <c r="X135" s="1"/>
      <c r="Y135" s="1" t="s">
        <v>282</v>
      </c>
      <c r="Z135" s="1" t="s">
        <v>996</v>
      </c>
      <c r="AA135" s="1"/>
      <c r="AB135" s="3" t="s">
        <v>1454</v>
      </c>
      <c r="AC135" s="3"/>
      <c r="AD135" s="11" t="s">
        <v>1455</v>
      </c>
      <c r="AE135" s="3"/>
      <c r="AF135" s="27" t="s">
        <v>1456</v>
      </c>
      <c r="AG135" s="13" t="s">
        <v>1457</v>
      </c>
      <c r="AH135" s="20" t="s">
        <v>1458</v>
      </c>
      <c r="AI135" s="2"/>
      <c r="AJ135" s="2"/>
      <c r="AK135" s="2"/>
      <c r="AL135" s="2"/>
      <c r="AM135" s="2"/>
      <c r="AN135" s="8" t="str">
        <f aca="false">IF(A135="", "", IF(ROW()&gt;=3, ", ", "")&amp;"'"&amp;A135&amp;"': {megami: '"&amp;B135&amp;"'"&amp;IF(C135&lt;&gt;"",", anotherID: '"&amp;C135&amp;"', replace: '"&amp;D135&amp;"'","")&amp;", name: '"&amp;SUBSTITUTE(E135,"'","\'")&amp;"', nameEn: '"&amp;SUBSTITUTE(K135,"'","\'")&amp;"', nameZh: '"&amp;SUBSTITUTE(G135,"'","\'")&amp;"', nameZhG1: '"&amp;SUBSTITUTE(H135,"'","\'")&amp;"', nameKo: '"&amp;SUBSTITUTE(J135,"'","\'")&amp;"', ruby: '"&amp;F135&amp;"', rubyEn: '"&amp;L135&amp;IF(I135&lt;&gt;"", "', rubyZh: '"&amp;I135, "")&amp;"', baseType: '"&amp;VLOOKUP(M135,マスタ!$A$1:$B$99,2,0)&amp;"'"&amp;IF(N135="○",", extra: true","")&amp;IF(O135&lt;&gt;"",", extraFrom: '"&amp;O135&amp;"'","")&amp;IF(P135&lt;&gt;"",", exchangableTo: '"&amp;P135&amp;"'","")&amp;IF(Q135="○",", poison: true","")&amp;IF(R135&lt;&gt;"", ", type: '"&amp;VLOOKUP(R135,マスタ!$D$1:$E$99,2,0)&amp;"'", "")&amp;IF(S135&lt;&gt;"",", subType: '"&amp;VLOOKUP(S135,マスタ!$D$1:$E$99,2,0)&amp;"'","")&amp;IF(T135&lt;&gt;"",", range: '"&amp;T135&amp;"'","")&amp;IF(V135&lt;&gt;"",", damage: '"&amp;V135&amp;"'","")&amp;IF(X135&lt;&gt;"",", capacity: '"&amp;X135&amp;"'","")&amp;IF(Y135&lt;&gt;"",", cost: '"&amp;Y135&amp;"'","")&amp;", text: '"&amp;SUBSTITUTE(SUBSTITUTE(AB135, CHAR(13), ""),CHAR(10),"\n")&amp;IF(AC135&lt;&gt;"", "', textAdditional: '"&amp;SUBSTITUTE(SUBSTITUTE(AC135, CHAR(13), ""),CHAR(10),"\n"), "")&amp;"', textZh: '"&amp;SUBSTITUTE(SUBSTITUTE(SUBSTITUTE(AD135, CHAR(13), ""),CHAR(10),"\n"),"'","\'")&amp;"', textZhG1: '"&amp;SUBSTITUTE(SUBSTITUTE(SUBSTITUTE(AF135, CHAR(13), ""),CHAR(10),"\n"),"'","\'")&amp;IF(AE135&lt;&gt;"", "', textZhAdditional: '"&amp;SUBSTITUTE(SUBSTITUTE(AE135, CHAR(13), ""),CHAR(10),"\n"), "")&amp;"', textKo: '"&amp;SUBSTITUTE(SUBSTITUTE(SUBSTITUTE(AG135, CHAR(13), ""),CHAR(10),"\n"),"'","\'")&amp;"', textEn: '"&amp;SUBSTITUTE(SUBSTITUTE(SUBSTITUTE(AH135, CHAR(13), ""),CHAR(10),"\n"),"'","\'")&amp;"'"&amp;IF(Z135="○",", sealable: true","")&amp;IF(AA135="○",", removable: true","")&amp;"}")</f>
        <v>, '10-kururu-o-s-3': {megami: 'kururu', name: 'いんだすとりあ', nameEn: 'Industria', nameZh: '工业量产', nameZhG1: '复自黏贴', nameKo: '인더스트리아', ruby: '', rubyEn: '', rubyZh: 'Industria', baseType: 'special', type: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textZh: '若此牌没有封印牌，则从你的手牌中选择1张非《付与》的牌，封印在此牌下。\n从追加牌区中将1张『复制品齿轮』置于你的牌库底。\n----\n【即再起】你重铸牌库后。', textZhG1: '若此牌没有封印牌，则从你的手牌中选择一张非《付与》的牌，封印在此牌下。\n将一张复制品齿轮牌置于你的牌库底。\n----\n【即再起】重铸牌库后。', textKo: '이 카드에 카드가 봉인되어 있지 않다면, 당신의 손패에서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no card is sealed under this card, you may choose a non-Enhancement card in your hand and seal it under this card, face-up.\n\nPut one of your set aside "Dupligear" on the bottom of your deck.\n\nImmediate Resurgence: You reshuffle your deck.', sealable: true}</v>
      </c>
      <c r="AO135" s="9" t="str">
        <f aca="false">IF($A135&lt;&gt;"", "    /** 《"&amp;$E135&amp;"》 */ export const "&amp;SUBSTITUTE(UPPER(IF(MID($A135, 3, 1)="-", RIGHT($A135,LEN($A135)-3), $A135)), "-", "_")&amp;": TCardId = '"&amp;$A135&amp;"';", "")</f>
        <v>    /** 《いんだすとりあ》 */ export const KURURU_O_S_3: TCardId = '10-kururu-o-s-3';</v>
      </c>
      <c r="AP135" s="10" t="str">
        <f aca="false">IF($A135&lt;&gt;"", "    | '"&amp;$A135&amp;"'", "")</f>
        <v>    | '10-kururu-o-s-3'</v>
      </c>
    </row>
    <row r="136" customFormat="false" ht="99.75" hidden="false" customHeight="false" outlineLevel="0" collapsed="false">
      <c r="A136" s="1" t="s">
        <v>1459</v>
      </c>
      <c r="B136" s="1" t="s">
        <v>1345</v>
      </c>
      <c r="C136" s="1"/>
      <c r="D136" s="1"/>
      <c r="E136" s="1" t="s">
        <v>1460</v>
      </c>
      <c r="F136" s="1" t="s">
        <v>1461</v>
      </c>
      <c r="G136" s="5" t="s">
        <v>1462</v>
      </c>
      <c r="H136" s="23" t="s">
        <v>1462</v>
      </c>
      <c r="I136" s="5"/>
      <c r="J136" s="23" t="s">
        <v>1463</v>
      </c>
      <c r="K136" s="24" t="s">
        <v>1464</v>
      </c>
      <c r="L136" s="1"/>
      <c r="M136" s="1" t="s">
        <v>157</v>
      </c>
      <c r="N136" s="1"/>
      <c r="O136" s="1"/>
      <c r="P136" s="1"/>
      <c r="Q136" s="1"/>
      <c r="R136" s="1" t="s">
        <v>107</v>
      </c>
      <c r="S136" s="1"/>
      <c r="T136" s="1"/>
      <c r="U136" s="2"/>
      <c r="V136" s="1"/>
      <c r="W136" s="2"/>
      <c r="X136" s="1"/>
      <c r="Y136" s="1" t="s">
        <v>67</v>
      </c>
      <c r="Z136" s="1"/>
      <c r="AA136" s="1" t="s">
        <v>996</v>
      </c>
      <c r="AB136" s="3" t="s">
        <v>1465</v>
      </c>
      <c r="AC136" s="3"/>
      <c r="AD136" s="11" t="s">
        <v>1466</v>
      </c>
      <c r="AE136" s="3"/>
      <c r="AF136" s="49" t="s">
        <v>1467</v>
      </c>
      <c r="AG136" s="44" t="s">
        <v>1468</v>
      </c>
      <c r="AH136" s="50" t="s">
        <v>1469</v>
      </c>
      <c r="AI136" s="2"/>
      <c r="AJ136" s="2"/>
      <c r="AK136" s="2"/>
      <c r="AL136" s="2"/>
      <c r="AM136" s="2"/>
      <c r="AN136" s="8" t="str">
        <f aca="false">IF(A136="", "", IF(ROW()&gt;=3, ", ", "")&amp;"'"&amp;A136&amp;"': {megami: '"&amp;B136&amp;"'"&amp;IF(C136&lt;&gt;"",", anotherID: '"&amp;C136&amp;"', replace: '"&amp;D136&amp;"'","")&amp;", name: '"&amp;SUBSTITUTE(E136,"'","\'")&amp;"', nameEn: '"&amp;SUBSTITUTE(K136,"'","\'")&amp;"', nameZh: '"&amp;SUBSTITUTE(G136,"'","\'")&amp;"', nameZhG1: '"&amp;SUBSTITUTE(H136,"'","\'")&amp;"', nameKo: '"&amp;SUBSTITUTE(J136,"'","\'")&amp;"', ruby: '"&amp;F136&amp;"', rubyEn: '"&amp;L136&amp;IF(I136&lt;&gt;"", "', rubyZh: '"&amp;I136, "")&amp;"', baseType: '"&amp;VLOOKUP(M136,マスタ!$A$1:$B$99,2,0)&amp;"'"&amp;IF(N136="○",", extra: true","")&amp;IF(O136&lt;&gt;"",", extraFrom: '"&amp;O136&amp;"'","")&amp;IF(P136&lt;&gt;"",", exchangableTo: '"&amp;P136&amp;"'","")&amp;IF(Q136="○",", poison: true","")&amp;IF(R136&lt;&gt;"", ", type: '"&amp;VLOOKUP(R136,マスタ!$D$1:$E$99,2,0)&amp;"'", "")&amp;IF(S136&lt;&gt;"",", subType: '"&amp;VLOOKUP(S136,マスタ!$D$1:$E$99,2,0)&amp;"'","")&amp;IF(T136&lt;&gt;"",", range: '"&amp;T136&amp;"'","")&amp;IF(V136&lt;&gt;"",", damage: '"&amp;V136&amp;"'","")&amp;IF(X136&lt;&gt;"",", capacity: '"&amp;X136&amp;"'","")&amp;IF(Y136&lt;&gt;"",", cost: '"&amp;Y136&amp;"'","")&amp;", text: '"&amp;SUBSTITUTE(SUBSTITUTE(AB136, CHAR(13), ""),CHAR(10),"\n")&amp;IF(AC136&lt;&gt;"", "', textAdditional: '"&amp;SUBSTITUTE(SUBSTITUTE(AC136, CHAR(13), ""),CHAR(10),"\n"), "")&amp;"', textZh: '"&amp;SUBSTITUTE(SUBSTITUTE(SUBSTITUTE(AD136, CHAR(13), ""),CHAR(10),"\n"),"'","\'")&amp;"', textZhG1: '"&amp;SUBSTITUTE(SUBSTITUTE(SUBSTITUTE(AF136, CHAR(13), ""),CHAR(10),"\n"),"'","\'")&amp;IF(AE136&lt;&gt;"", "', textZhAdditional: '"&amp;SUBSTITUTE(SUBSTITUTE(AE136, CHAR(13), ""),CHAR(10),"\n"), "")&amp;"', textKo: '"&amp;SUBSTITUTE(SUBSTITUTE(SUBSTITUTE(AG136, CHAR(13), ""),CHAR(10),"\n"),"'","\'")&amp;"', textEn: '"&amp;SUBSTITUTE(SUBSTITUTE(SUBSTITUTE(AH136, CHAR(13), ""),CHAR(10),"\n"),"'","\'")&amp;"'"&amp;IF(Z136="○",", sealable: true","")&amp;IF(AA136="○",", removable: true","")&amp;"}")</f>
        <v>, '10-kururu-o-s-4': {megami: 'kururu', name: '神渉装置:枢式', nameEn: 'Godly Intervention Simulator: Kururu-Type', nameZh: '神涉装置：枢式', nameZhG1: '神涉装置：枢式', nameKo: '신섭장치:쿠루루 식', ruby: 'かんしょうそうち　くるるしき', rubyEn: '', baseType: 'special', type: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textZh: '----\n&lt;攻攻行行行付付&gt; 检视对手的王牌。你可以从中选择1张处于未使用状态的牌，将其变为使用后状态。\n----\n你可以使用对手的1张处于使用后状态的王牌，而不需支付其费用。结算完毕后将此牌移出游戏。', textZhG1: '----\n机巧：红红蓝蓝蓝绿绿 检视对手的王牌，你可以从中选择背面朝上的一张，将其翻面。\n----\n你可以使用对手的一张正面朝上的王牌，而不需支付其费用，结算完毕后将此牌移出游戏。', textKo: '----\n &lt;공공행행행부부&gt; 상대의 비장패를 보고, 그 중 1장을 골라, 그것을 사용완료로 해도 좋다.\n ----\n 상대의 사용완료 비장패를 1장 골라도 좋다. 그 카드를 소비를 지불하지 않고 사용한다(《전력》카드여도 좋다). 그 후, 이 카드를 제외한다.', textEn: 'Mechanism (ATK ATK ACT ACT ACT ENH ENH) - Look at your opponent\'s Special cards. You may choose 1 of them. That card becomes Devoted.\n----\nYou may choose one of your oppponent\'s Devoted Special cards. Play that card without paying its cost. Remove this card from the game.', removable: true}</v>
      </c>
      <c r="AO136" s="9" t="str">
        <f aca="false">IF($A136&lt;&gt;"", "    /** 《"&amp;$E136&amp;"》 */ export const "&amp;SUBSTITUTE(UPPER(IF(MID($A136, 3, 1)="-", RIGHT($A136,LEN($A136)-3), $A136)), "-", "_")&amp;": TCardId = '"&amp;$A136&amp;"';", "")</f>
        <v>    /** 《神渉装置:枢式》 */ export const KURURU_O_S_4: TCardId = '10-kururu-o-s-4';</v>
      </c>
      <c r="AP136" s="10" t="str">
        <f aca="false">IF($A136&lt;&gt;"", "    | '"&amp;$A136&amp;"'", "")</f>
        <v>    | '10-kururu-o-s-4'</v>
      </c>
    </row>
    <row r="137" customFormat="false" ht="15.75" hidden="false" customHeight="true" outlineLevel="0" collapsed="false">
      <c r="A137" s="1" t="s">
        <v>1470</v>
      </c>
      <c r="B137" s="1" t="s">
        <v>1345</v>
      </c>
      <c r="C137" s="1"/>
      <c r="D137" s="1"/>
      <c r="E137" s="1" t="s">
        <v>1471</v>
      </c>
      <c r="F137" s="1"/>
      <c r="G137" s="5" t="s">
        <v>1472</v>
      </c>
      <c r="H137" s="23" t="s">
        <v>1472</v>
      </c>
      <c r="I137" s="5" t="s">
        <v>1473</v>
      </c>
      <c r="J137" s="23" t="s">
        <v>1474</v>
      </c>
      <c r="K137" s="24" t="s">
        <v>1475</v>
      </c>
      <c r="L137" s="1"/>
      <c r="M137" s="1" t="s">
        <v>44</v>
      </c>
      <c r="N137" s="1" t="s">
        <v>996</v>
      </c>
      <c r="O137" s="1" t="s">
        <v>1448</v>
      </c>
      <c r="P137" s="1"/>
      <c r="Q137" s="1"/>
      <c r="R137" s="1" t="s">
        <v>1476</v>
      </c>
      <c r="S137" s="1"/>
      <c r="T137" s="1"/>
      <c r="U137" s="2"/>
      <c r="V137" s="1"/>
      <c r="W137" s="2"/>
      <c r="X137" s="1"/>
      <c r="Y137" s="1"/>
      <c r="Z137" s="1"/>
      <c r="AA137" s="1"/>
      <c r="AB137" s="3" t="s">
        <v>1477</v>
      </c>
      <c r="AC137" s="3"/>
      <c r="AD137" s="11" t="s">
        <v>1478</v>
      </c>
      <c r="AE137" s="3"/>
      <c r="AF137" s="27" t="s">
        <v>1479</v>
      </c>
      <c r="AG137" s="44" t="s">
        <v>1480</v>
      </c>
      <c r="AH137" s="22" t="s">
        <v>1481</v>
      </c>
      <c r="AI137" s="2"/>
      <c r="AJ137" s="2"/>
      <c r="AK137" s="2"/>
      <c r="AL137" s="2"/>
      <c r="AM137" s="2"/>
      <c r="AN137" s="8" t="str">
        <f aca="false">IF(A137="", "", IF(ROW()&gt;=3, ", ", "")&amp;"'"&amp;A137&amp;"': {megami: '"&amp;B137&amp;"'"&amp;IF(C137&lt;&gt;"",", anotherID: '"&amp;C137&amp;"', replace: '"&amp;D137&amp;"'","")&amp;", name: '"&amp;SUBSTITUTE(E137,"'","\'")&amp;"', nameEn: '"&amp;SUBSTITUTE(K137,"'","\'")&amp;"', nameZh: '"&amp;SUBSTITUTE(G137,"'","\'")&amp;"', nameZhG1: '"&amp;SUBSTITUTE(H137,"'","\'")&amp;"', nameKo: '"&amp;SUBSTITUTE(J137,"'","\'")&amp;"', ruby: '"&amp;F137&amp;"', rubyEn: '"&amp;L137&amp;IF(I137&lt;&gt;"", "', rubyZh: '"&amp;I137, "")&amp;"', baseType: '"&amp;VLOOKUP(M137,マスタ!$A$1:$B$99,2,0)&amp;"'"&amp;IF(N137="○",", extra: true","")&amp;IF(O137&lt;&gt;"",", extraFrom: '"&amp;O137&amp;"'","")&amp;IF(P137&lt;&gt;"",", exchangableTo: '"&amp;P137&amp;"'","")&amp;IF(Q137="○",", poison: true","")&amp;IF(R137&lt;&gt;"", ", type: '"&amp;VLOOKUP(R137,マスタ!$D$1:$E$99,2,0)&amp;"'", "")&amp;IF(S137&lt;&gt;"",", subType: '"&amp;VLOOKUP(S137,マスタ!$D$1:$E$99,2,0)&amp;"'","")&amp;IF(T137&lt;&gt;"",", range: '"&amp;T137&amp;"'","")&amp;IF(V137&lt;&gt;"",", damage: '"&amp;V137&amp;"'","")&amp;IF(X137&lt;&gt;"",", capacity: '"&amp;X137&amp;"'","")&amp;IF(Y137&lt;&gt;"",", cost: '"&amp;Y137&amp;"'","")&amp;", text: '"&amp;SUBSTITUTE(SUBSTITUTE(AB137, CHAR(13), ""),CHAR(10),"\n")&amp;IF(AC137&lt;&gt;"", "', textAdditional: '"&amp;SUBSTITUTE(SUBSTITUTE(AC137, CHAR(13), ""),CHAR(10),"\n"), "")&amp;"', textZh: '"&amp;SUBSTITUTE(SUBSTITUTE(SUBSTITUTE(AD137, CHAR(13), ""),CHAR(10),"\n"),"'","\'")&amp;"', textZhG1: '"&amp;SUBSTITUTE(SUBSTITUTE(SUBSTITUTE(AF137, CHAR(13), ""),CHAR(10),"\n"),"'","\'")&amp;IF(AE137&lt;&gt;"", "', textZhAdditional: '"&amp;SUBSTITUTE(SUBSTITUTE(AE137, CHAR(13), ""),CHAR(10),"\n"), "")&amp;"', textKo: '"&amp;SUBSTITUTE(SUBSTITUTE(SUBSTITUTE(AG137, CHAR(13), ""),CHAR(10),"\n"),"'","\'")&amp;"', textEn: '"&amp;SUBSTITUTE(SUBSTITUTE(SUBSTITUTE(AH137, CHAR(13), ""),CHAR(10),"\n"),"'","\'")&amp;"'"&amp;IF(Z137="○",", sealable: true","")&amp;IF(AA137="○",", removable: true","")&amp;"}")</f>
        <v>, '10-kururu-o-s-3-ex1': {megami: 'kururu', name: 'でゅーぷりぎあ', nameEn: 'Dupligear', nameZh: '复制品齿轮', nameZhG1: '复制品齿轮', nameKo: '듀플리기어', ruby: '', rubyEn: '', rubyZh: 'Dupli-Gear', baseType: 'normal', extra: true, extraFrom: '10-kururu-o-s-3', type: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textZh: '（未复制卡牌时不能使用）\n【常时】此牌为被『工业量产』封印的牌之复制，但名称仍为『复制品齿轮』。\n（『工业量产』处于未使用时，此牌无法使用）', textZhG1: '【常时】此牌为被复自黏贴封印的牌之复制，但名称仍为复制品齿轮（复自黏贴没有封印牌时不能使用此牌）。', textKo: '(카드 타입이 정해지지 않은 카드는 사용 할 수 없다) \n 【상시】이 카드는 당신의 「인더스트리아」에 봉인된 카드의 복제가 된다. 단, 이름은 변경되지 않는다.\n (「인더스트리아」가 미사용이라면 복제가 안되었기에, 사용 할 수 없다)', textEn: 'Forced: This card is a copy of the card sealed under your "Industria", except its name is still "Dupligear".\n(If your "Industria" is face-down, this does not copy anything and cannot be played.)'}</v>
      </c>
      <c r="AO137" s="9" t="str">
        <f aca="false">IF($A137&lt;&gt;"", "    /** 《"&amp;$E137&amp;"》 */ export const "&amp;SUBSTITUTE(UPPER(IF(MID($A137, 3, 1)="-", RIGHT($A137,LEN($A137)-3), $A137)), "-", "_")&amp;": TCardId = '"&amp;$A137&amp;"';", "")</f>
        <v>    /** 《でゅーぷりぎあ》 */ export const KURURU_O_S_3_EX1: TCardId = '10-kururu-o-s-3-ex1';</v>
      </c>
      <c r="AP137" s="10" t="str">
        <f aca="false">IF($A137&lt;&gt;"", "    | '"&amp;$A137&amp;"'", "")</f>
        <v>    | '10-kururu-o-s-3-ex1'</v>
      </c>
    </row>
    <row r="138" customFormat="false" ht="15.75" hidden="false" customHeight="true" outlineLevel="0" collapsed="false">
      <c r="A138" s="1"/>
      <c r="B138" s="1"/>
      <c r="C138" s="1"/>
      <c r="D138" s="1"/>
      <c r="E138" s="1"/>
      <c r="F138" s="1"/>
      <c r="G138" s="5"/>
      <c r="H138" s="6"/>
      <c r="I138" s="5"/>
      <c r="J138" s="6"/>
      <c r="K138" s="6"/>
      <c r="L138" s="1"/>
      <c r="M138" s="1"/>
      <c r="N138" s="1"/>
      <c r="O138" s="1"/>
      <c r="P138" s="1"/>
      <c r="Q138" s="1"/>
      <c r="R138" s="1"/>
      <c r="S138" s="1"/>
      <c r="T138" s="1"/>
      <c r="U138" s="2"/>
      <c r="V138" s="1"/>
      <c r="W138" s="2"/>
      <c r="X138" s="1"/>
      <c r="Y138" s="1"/>
      <c r="Z138" s="1"/>
      <c r="AA138" s="1"/>
      <c r="AB138" s="3"/>
      <c r="AC138" s="3"/>
      <c r="AD138" s="11"/>
      <c r="AE138" s="3"/>
      <c r="AF138" s="12"/>
      <c r="AG138" s="7"/>
      <c r="AH138" s="3"/>
      <c r="AI138" s="2"/>
      <c r="AJ138" s="2"/>
      <c r="AK138" s="2"/>
      <c r="AL138" s="2"/>
      <c r="AM138" s="2"/>
      <c r="AN138" s="8" t="str">
        <f aca="false">IF(A138="", "", IF(ROW()&gt;=3, ", ", "")&amp;"'"&amp;A138&amp;"': {megami: '"&amp;B138&amp;"'"&amp;IF(C138&lt;&gt;"",", anotherID: '"&amp;C138&amp;"', replace: '"&amp;D138&amp;"'","")&amp;", name: '"&amp;SUBSTITUTE(E138,"'","\'")&amp;"', nameEn: '"&amp;SUBSTITUTE(K138,"'","\'")&amp;"', nameZh: '"&amp;SUBSTITUTE(G138,"'","\'")&amp;"', nameZhG1: '"&amp;SUBSTITUTE(H138,"'","\'")&amp;"', nameKo: '"&amp;SUBSTITUTE(J138,"'","\'")&amp;"', ruby: '"&amp;F138&amp;"', rubyEn: '"&amp;L138&amp;IF(I138&lt;&gt;"", "', rubyZh: '"&amp;I138, "")&amp;"', baseType: '"&amp;VLOOKUP(M138,マスタ!$A$1:$B$99,2,0)&amp;"'"&amp;IF(N138="○",", extra: true","")&amp;IF(O138&lt;&gt;"",", extraFrom: '"&amp;O138&amp;"'","")&amp;IF(P138&lt;&gt;"",", exchangableTo: '"&amp;P138&amp;"'","")&amp;IF(Q138="○",", poison: true","")&amp;IF(R138&lt;&gt;"", ", type: '"&amp;VLOOKUP(R138,マスタ!$D$1:$E$99,2,0)&amp;"'", "")&amp;IF(S138&lt;&gt;"",", subType: '"&amp;VLOOKUP(S138,マスタ!$D$1:$E$99,2,0)&amp;"'","")&amp;IF(T138&lt;&gt;"",", range: '"&amp;T138&amp;"'","")&amp;IF(V138&lt;&gt;"",", damage: '"&amp;V138&amp;"'","")&amp;IF(X138&lt;&gt;"",", capacity: '"&amp;X138&amp;"'","")&amp;IF(Y138&lt;&gt;"",", cost: '"&amp;Y138&amp;"'","")&amp;", text: '"&amp;SUBSTITUTE(SUBSTITUTE(AB138, CHAR(13), ""),CHAR(10),"\n")&amp;IF(AC138&lt;&gt;"", "', textAdditional: '"&amp;SUBSTITUTE(SUBSTITUTE(AC138, CHAR(13), ""),CHAR(10),"\n"), "")&amp;"', textZh: '"&amp;SUBSTITUTE(SUBSTITUTE(SUBSTITUTE(AD138, CHAR(13), ""),CHAR(10),"\n"),"'","\'")&amp;"', textZhG1: '"&amp;SUBSTITUTE(SUBSTITUTE(SUBSTITUTE(AF138, CHAR(13), ""),CHAR(10),"\n"),"'","\'")&amp;IF(AE138&lt;&gt;"", "', textZhAdditional: '"&amp;SUBSTITUTE(SUBSTITUTE(AE138, CHAR(13), ""),CHAR(10),"\n"), "")&amp;"', textKo: '"&amp;SUBSTITUTE(SUBSTITUTE(SUBSTITUTE(AG138, CHAR(13), ""),CHAR(10),"\n"),"'","\'")&amp;"', textEn: '"&amp;SUBSTITUTE(SUBSTITUTE(SUBSTITUTE(AH138, CHAR(13), ""),CHAR(10),"\n"),"'","\'")&amp;"'"&amp;IF(Z138="○",", sealable: true","")&amp;IF(AA138="○",", removable: true","")&amp;"}")</f>
        <v/>
      </c>
      <c r="AO138" s="9" t="str">
        <f aca="false">IF($A138&lt;&gt;"", "    /** 《"&amp;$E138&amp;"》 */ export const "&amp;SUBSTITUTE(UPPER(IF(MID($A138, 3, 1)="-", RIGHT($A138,LEN($A138)-3), $A138)), "-", "_")&amp;": TCardId = '"&amp;$A138&amp;"';", "")</f>
        <v/>
      </c>
      <c r="AP138" s="10" t="str">
        <f aca="false">IF($A138&lt;&gt;"", "    | '"&amp;$A138&amp;"'", "")</f>
        <v/>
      </c>
    </row>
    <row r="139" customFormat="false" ht="12" hidden="false" customHeight="true" outlineLevel="0" collapsed="false">
      <c r="A139" s="1" t="s">
        <v>1482</v>
      </c>
      <c r="B139" s="1" t="s">
        <v>1483</v>
      </c>
      <c r="C139" s="1"/>
      <c r="D139" s="1"/>
      <c r="E139" s="1" t="s">
        <v>1484</v>
      </c>
      <c r="F139" s="1" t="s">
        <v>1485</v>
      </c>
      <c r="G139" s="5" t="s">
        <v>1484</v>
      </c>
      <c r="H139" s="6" t="s">
        <v>1484</v>
      </c>
      <c r="I139" s="5" t="s">
        <v>1486</v>
      </c>
      <c r="J139" s="24" t="s">
        <v>1484</v>
      </c>
      <c r="K139" s="24" t="s">
        <v>1484</v>
      </c>
      <c r="L139" s="1"/>
      <c r="M139" s="1" t="s">
        <v>44</v>
      </c>
      <c r="N139" s="1"/>
      <c r="O139" s="1"/>
      <c r="P139" s="1"/>
      <c r="Q139" s="1"/>
      <c r="R139" s="1" t="s">
        <v>45</v>
      </c>
      <c r="S139" s="1"/>
      <c r="T139" s="1" t="s">
        <v>236</v>
      </c>
      <c r="U139" s="2"/>
      <c r="V139" s="4" t="s">
        <v>55</v>
      </c>
      <c r="W139" s="2"/>
      <c r="X139" s="1"/>
      <c r="Y139" s="1"/>
      <c r="Z139" s="1"/>
      <c r="AA139" s="1"/>
      <c r="AB139" s="1" t="s">
        <v>1487</v>
      </c>
      <c r="AC139" s="1"/>
      <c r="AD139" s="11" t="s">
        <v>1488</v>
      </c>
      <c r="AE139" s="1"/>
      <c r="AF139" s="36" t="s">
        <v>1489</v>
      </c>
      <c r="AG139" s="13" t="s">
        <v>1490</v>
      </c>
      <c r="AH139" s="18" t="s">
        <v>1491</v>
      </c>
      <c r="AI139" s="2"/>
      <c r="AJ139" s="2"/>
      <c r="AK139" s="2"/>
      <c r="AL139" s="2"/>
      <c r="AM139" s="2"/>
      <c r="AN139" s="8" t="str">
        <f aca="false">IF(A139="", "", IF(ROW()&gt;=3, ", ", "")&amp;"'"&amp;A139&amp;"': {megami: '"&amp;B139&amp;"'"&amp;IF(C139&lt;&gt;"",", anotherID: '"&amp;C139&amp;"', replace: '"&amp;D139&amp;"'","")&amp;", name: '"&amp;SUBSTITUTE(E139,"'","\'")&amp;"', nameEn: '"&amp;SUBSTITUTE(K139,"'","\'")&amp;"', nameZh: '"&amp;SUBSTITUTE(G139,"'","\'")&amp;"', nameZhG1: '"&amp;SUBSTITUTE(H139,"'","\'")&amp;"', nameKo: '"&amp;SUBSTITUTE(J139,"'","\'")&amp;"', ruby: '"&amp;F139&amp;"', rubyEn: '"&amp;L139&amp;IF(I139&lt;&gt;"", "', rubyZh: '"&amp;I139, "")&amp;"', baseType: '"&amp;VLOOKUP(M139,マスタ!$A$1:$B$99,2,0)&amp;"'"&amp;IF(N139="○",", extra: true","")&amp;IF(O139&lt;&gt;"",", extraFrom: '"&amp;O139&amp;"'","")&amp;IF(P139&lt;&gt;"",", exchangableTo: '"&amp;P139&amp;"'","")&amp;IF(Q139="○",", poison: true","")&amp;IF(R139&lt;&gt;"", ", type: '"&amp;VLOOKUP(R139,マスタ!$D$1:$E$99,2,0)&amp;"'", "")&amp;IF(S139&lt;&gt;"",", subType: '"&amp;VLOOKUP(S139,マスタ!$D$1:$E$99,2,0)&amp;"'","")&amp;IF(T139&lt;&gt;"",", range: '"&amp;T139&amp;"'","")&amp;IF(V139&lt;&gt;"",", damage: '"&amp;V139&amp;"'","")&amp;IF(X139&lt;&gt;"",", capacity: '"&amp;X139&amp;"'","")&amp;IF(Y139&lt;&gt;"",", cost: '"&amp;Y139&amp;"'","")&amp;", text: '"&amp;SUBSTITUTE(SUBSTITUTE(AB139, CHAR(13), ""),CHAR(10),"\n")&amp;IF(AC139&lt;&gt;"", "', textAdditional: '"&amp;SUBSTITUTE(SUBSTITUTE(AC139, CHAR(13), ""),CHAR(10),"\n"), "")&amp;"', textZh: '"&amp;SUBSTITUTE(SUBSTITUTE(SUBSTITUTE(AD139, CHAR(13), ""),CHAR(10),"\n"),"'","\'")&amp;"', textZhG1: '"&amp;SUBSTITUTE(SUBSTITUTE(SUBSTITUTE(AF139, CHAR(13), ""),CHAR(10),"\n"),"'","\'")&amp;IF(AE139&lt;&gt;"", "', textZhAdditional: '"&amp;SUBSTITUTE(SUBSTITUTE(AE139, CHAR(13), ""),CHAR(10),"\n"), "")&amp;"', textKo: '"&amp;SUBSTITUTE(SUBSTITUTE(SUBSTITUTE(AG139, CHAR(13), ""),CHAR(10),"\n"),"'","\'")&amp;"', textEn: '"&amp;SUBSTITUTE(SUBSTITUTE(SUBSTITUTE(AH139, CHAR(13), ""),CHAR(10),"\n"),"'","\'")&amp;"'"&amp;IF(Z139="○",", sealable: true","")&amp;IF(AA139="○",", removable: true","")&amp;"}")</f>
        <v>, '11-thallya-o-n-1': {megami: 'thallya', name: 'Burning Steam', nameEn: 'Burning Steam', nameZh: 'Burning Steam', nameZhG1: 'Burning Steam', nameKo: 'Burning Steam', ruby: 'バーニングスチーム', rubyEn: '', rubyZh: '灼热蒸汽', baseType: 'normal', type: 'attack', range: '3-5', damage: '2/1', text: '【攻撃後】騎動を行う。', textZh: '【攻击后】骑动', textZhG1: '【攻击后】骑动 ', textKo: '【공격후】기동을 행한다.', textEn: 'After Attack: Maneuver.'}</v>
      </c>
      <c r="AO139" s="9" t="str">
        <f aca="false">IF($A139&lt;&gt;"", "    /** 《"&amp;$E139&amp;"》 */ export const "&amp;SUBSTITUTE(UPPER(IF(MID($A139, 3, 1)="-", RIGHT($A139,LEN($A139)-3), $A139)), "-", "_")&amp;": TCardId = '"&amp;$A139&amp;"';", "")</f>
        <v>    /** 《Burning Steam》 */ export const THALLYA_O_N_1: TCardId = '11-thallya-o-n-1';</v>
      </c>
      <c r="AP139" s="10" t="str">
        <f aca="false">IF($A139&lt;&gt;"", "    | '"&amp;$A139&amp;"'", "")</f>
        <v>    | '11-thallya-o-n-1'</v>
      </c>
    </row>
    <row r="140" customFormat="false" ht="12" hidden="false" customHeight="true" outlineLevel="0" collapsed="false">
      <c r="A140" s="1" t="s">
        <v>1492</v>
      </c>
      <c r="B140" s="1" t="s">
        <v>1483</v>
      </c>
      <c r="C140" s="1"/>
      <c r="D140" s="1"/>
      <c r="E140" s="1" t="s">
        <v>1493</v>
      </c>
      <c r="F140" s="1" t="s">
        <v>1494</v>
      </c>
      <c r="G140" s="5" t="s">
        <v>1493</v>
      </c>
      <c r="H140" s="6" t="s">
        <v>1493</v>
      </c>
      <c r="I140" s="5" t="s">
        <v>1495</v>
      </c>
      <c r="J140" s="24" t="s">
        <v>1493</v>
      </c>
      <c r="K140" s="24" t="s">
        <v>1493</v>
      </c>
      <c r="L140" s="1"/>
      <c r="M140" s="1" t="s">
        <v>44</v>
      </c>
      <c r="N140" s="1"/>
      <c r="O140" s="1"/>
      <c r="P140" s="1"/>
      <c r="Q140" s="1"/>
      <c r="R140" s="1" t="s">
        <v>45</v>
      </c>
      <c r="S140" s="1"/>
      <c r="T140" s="1" t="s">
        <v>392</v>
      </c>
      <c r="U140" s="2"/>
      <c r="V140" s="4" t="s">
        <v>47</v>
      </c>
      <c r="W140" s="2"/>
      <c r="X140" s="1"/>
      <c r="Y140" s="1"/>
      <c r="Z140" s="1"/>
      <c r="AA140" s="1"/>
      <c r="AB140" s="3" t="s">
        <v>1496</v>
      </c>
      <c r="AC140" s="3"/>
      <c r="AD140" s="11" t="s">
        <v>1497</v>
      </c>
      <c r="AE140" s="3"/>
      <c r="AF140" s="55" t="s">
        <v>1498</v>
      </c>
      <c r="AG140" s="13" t="s">
        <v>1499</v>
      </c>
      <c r="AH140" s="50" t="s">
        <v>1500</v>
      </c>
      <c r="AI140" s="2"/>
      <c r="AJ140" s="2"/>
      <c r="AK140" s="2"/>
      <c r="AL140" s="2"/>
      <c r="AM140" s="2"/>
      <c r="AN140" s="8" t="str">
        <f aca="false">IF(A140="", "", IF(ROW()&gt;=3, ", ", "")&amp;"'"&amp;A140&amp;"': {megami: '"&amp;B140&amp;"'"&amp;IF(C140&lt;&gt;"",", anotherID: '"&amp;C140&amp;"', replace: '"&amp;D140&amp;"'","")&amp;", name: '"&amp;SUBSTITUTE(E140,"'","\'")&amp;"', nameEn: '"&amp;SUBSTITUTE(K140,"'","\'")&amp;"', nameZh: '"&amp;SUBSTITUTE(G140,"'","\'")&amp;"', nameZhG1: '"&amp;SUBSTITUTE(H140,"'","\'")&amp;"', nameKo: '"&amp;SUBSTITUTE(J140,"'","\'")&amp;"', ruby: '"&amp;F140&amp;"', rubyEn: '"&amp;L140&amp;IF(I140&lt;&gt;"", "', rubyZh: '"&amp;I140, "")&amp;"', baseType: '"&amp;VLOOKUP(M140,マスタ!$A$1:$B$99,2,0)&amp;"'"&amp;IF(N140="○",", extra: true","")&amp;IF(O140&lt;&gt;"",", extraFrom: '"&amp;O140&amp;"'","")&amp;IF(P140&lt;&gt;"",", exchangableTo: '"&amp;P140&amp;"'","")&amp;IF(Q140="○",", poison: true","")&amp;IF(R140&lt;&gt;"", ", type: '"&amp;VLOOKUP(R140,マスタ!$D$1:$E$99,2,0)&amp;"'", "")&amp;IF(S140&lt;&gt;"",", subType: '"&amp;VLOOKUP(S140,マスタ!$D$1:$E$99,2,0)&amp;"'","")&amp;IF(T140&lt;&gt;"",", range: '"&amp;T140&amp;"'","")&amp;IF(V140&lt;&gt;"",", damage: '"&amp;V140&amp;"'","")&amp;IF(X140&lt;&gt;"",", capacity: '"&amp;X140&amp;"'","")&amp;IF(Y140&lt;&gt;"",", cost: '"&amp;Y140&amp;"'","")&amp;", text: '"&amp;SUBSTITUTE(SUBSTITUTE(AB140, CHAR(13), ""),CHAR(10),"\n")&amp;IF(AC140&lt;&gt;"", "', textAdditional: '"&amp;SUBSTITUTE(SUBSTITUTE(AC140, CHAR(13), ""),CHAR(10),"\n"), "")&amp;"', textZh: '"&amp;SUBSTITUTE(SUBSTITUTE(SUBSTITUTE(AD140, CHAR(13), ""),CHAR(10),"\n"),"'","\'")&amp;"', textZhG1: '"&amp;SUBSTITUTE(SUBSTITUTE(SUBSTITUTE(AF140, CHAR(13), ""),CHAR(10),"\n"),"'","\'")&amp;IF(AE140&lt;&gt;"", "', textZhAdditional: '"&amp;SUBSTITUTE(SUBSTITUTE(AE140, CHAR(13), ""),CHAR(10),"\n"), "")&amp;"', textKo: '"&amp;SUBSTITUTE(SUBSTITUTE(SUBSTITUTE(AG140, CHAR(13), ""),CHAR(10),"\n"),"'","\'")&amp;"', textEn: '"&amp;SUBSTITUTE(SUBSTITUTE(SUBSTITUTE(AH140, CHAR(13), ""),CHAR(10),"\n"),"'","\'")&amp;"'"&amp;IF(Z140="○",", sealable: true","")&amp;IF(AA140="○",", removable: true","")&amp;"}")</f>
        <v>, '11-thallya-o-n-2': {megami: 'thallya', name: 'Waving Edge', nameEn: 'Waving Edge', nameZh: 'Waving Edge', nameZhG1: 'Waving Edge', nameKo: 'Waving Edge', ruby: 'ウェービングエッジ', rubyEn: '', rubyZh: '跃动突击', baseType: 'normal', type: 'attack', range: '1-3', damage: '3/1', text: '燃焼 \n【攻撃後】騎動を行う。', textZh: '燃烧\n【攻击后】骑动', textZhG1: ' 燃烧_x005F_x005F_x000D_\n【攻击后】骑动', textKo: '연소 \n 【공격후】기동을 행한다.', textEn: 'Combust\n\nAfter Attack: Maneuver.'}</v>
      </c>
      <c r="AO140" s="9" t="str">
        <f aca="false">IF($A140&lt;&gt;"", "    /** 《"&amp;$E140&amp;"》 */ export const "&amp;SUBSTITUTE(UPPER(IF(MID($A140, 3, 1)="-", RIGHT($A140,LEN($A140)-3), $A140)), "-", "_")&amp;": TCardId = '"&amp;$A140&amp;"';", "")</f>
        <v>    /** 《Waving Edge》 */ export const THALLYA_O_N_2: TCardId = '11-thallya-o-n-2';</v>
      </c>
      <c r="AP140" s="10" t="str">
        <f aca="false">IF($A140&lt;&gt;"", "    | '"&amp;$A140&amp;"'", "")</f>
        <v>    | '11-thallya-o-n-2'</v>
      </c>
    </row>
    <row r="141" customFormat="false" ht="12" hidden="false" customHeight="true" outlineLevel="0" collapsed="false">
      <c r="A141" s="1" t="s">
        <v>1501</v>
      </c>
      <c r="B141" s="1" t="s">
        <v>1483</v>
      </c>
      <c r="C141" s="1"/>
      <c r="D141" s="1"/>
      <c r="E141" s="1" t="s">
        <v>1502</v>
      </c>
      <c r="F141" s="1" t="s">
        <v>1503</v>
      </c>
      <c r="G141" s="5" t="s">
        <v>1502</v>
      </c>
      <c r="H141" s="6" t="s">
        <v>1502</v>
      </c>
      <c r="I141" s="5" t="s">
        <v>1504</v>
      </c>
      <c r="J141" s="24" t="s">
        <v>1502</v>
      </c>
      <c r="K141" s="24" t="s">
        <v>1502</v>
      </c>
      <c r="L141" s="1"/>
      <c r="M141" s="1" t="s">
        <v>44</v>
      </c>
      <c r="N141" s="1"/>
      <c r="O141" s="1"/>
      <c r="P141" s="1"/>
      <c r="Q141" s="1"/>
      <c r="R141" s="1" t="s">
        <v>45</v>
      </c>
      <c r="S141" s="1"/>
      <c r="T141" s="1" t="s">
        <v>282</v>
      </c>
      <c r="U141" s="2"/>
      <c r="V141" s="4" t="s">
        <v>405</v>
      </c>
      <c r="W141" s="2"/>
      <c r="X141" s="1"/>
      <c r="Y141" s="1"/>
      <c r="Z141" s="1"/>
      <c r="AA141" s="1"/>
      <c r="AB141" s="3" t="s">
        <v>1505</v>
      </c>
      <c r="AC141" s="3"/>
      <c r="AD141" s="11" t="s">
        <v>1506</v>
      </c>
      <c r="AE141" s="3"/>
      <c r="AF141" s="27" t="s">
        <v>1507</v>
      </c>
      <c r="AG141" s="13" t="s">
        <v>1508</v>
      </c>
      <c r="AH141" s="50" t="s">
        <v>1509</v>
      </c>
      <c r="AI141" s="2"/>
      <c r="AJ141" s="2"/>
      <c r="AK141" s="2"/>
      <c r="AL141" s="2"/>
      <c r="AM141" s="2"/>
      <c r="AN141" s="8" t="str">
        <f aca="false">IF(A141="", "", IF(ROW()&gt;=3, ", ", "")&amp;"'"&amp;A141&amp;"': {megami: '"&amp;B141&amp;"'"&amp;IF(C141&lt;&gt;"",", anotherID: '"&amp;C141&amp;"', replace: '"&amp;D141&amp;"'","")&amp;", name: '"&amp;SUBSTITUTE(E141,"'","\'")&amp;"', nameEn: '"&amp;SUBSTITUTE(K141,"'","\'")&amp;"', nameZh: '"&amp;SUBSTITUTE(G141,"'","\'")&amp;"', nameZhG1: '"&amp;SUBSTITUTE(H141,"'","\'")&amp;"', nameKo: '"&amp;SUBSTITUTE(J141,"'","\'")&amp;"', ruby: '"&amp;F141&amp;"', rubyEn: '"&amp;L141&amp;IF(I141&lt;&gt;"", "', rubyZh: '"&amp;I141, "")&amp;"', baseType: '"&amp;VLOOKUP(M141,マスタ!$A$1:$B$99,2,0)&amp;"'"&amp;IF(N141="○",", extra: true","")&amp;IF(O141&lt;&gt;"",", extraFrom: '"&amp;O141&amp;"'","")&amp;IF(P141&lt;&gt;"",", exchangableTo: '"&amp;P141&amp;"'","")&amp;IF(Q141="○",", poison: true","")&amp;IF(R141&lt;&gt;"", ", type: '"&amp;VLOOKUP(R141,マスタ!$D$1:$E$99,2,0)&amp;"'", "")&amp;IF(S141&lt;&gt;"",", subType: '"&amp;VLOOKUP(S141,マスタ!$D$1:$E$99,2,0)&amp;"'","")&amp;IF(T141&lt;&gt;"",", range: '"&amp;T141&amp;"'","")&amp;IF(V141&lt;&gt;"",", damage: '"&amp;V141&amp;"'","")&amp;IF(X141&lt;&gt;"",", capacity: '"&amp;X141&amp;"'","")&amp;IF(Y141&lt;&gt;"",", cost: '"&amp;Y141&amp;"'","")&amp;", text: '"&amp;SUBSTITUTE(SUBSTITUTE(AB141, CHAR(13), ""),CHAR(10),"\n")&amp;IF(AC141&lt;&gt;"", "', textAdditional: '"&amp;SUBSTITUTE(SUBSTITUTE(AC141, CHAR(13), ""),CHAR(10),"\n"), "")&amp;"', textZh: '"&amp;SUBSTITUTE(SUBSTITUTE(SUBSTITUTE(AD141, CHAR(13), ""),CHAR(10),"\n"),"'","\'")&amp;"', textZhG1: '"&amp;SUBSTITUTE(SUBSTITUTE(SUBSTITUTE(AF141, CHAR(13), ""),CHAR(10),"\n"),"'","\'")&amp;IF(AE141&lt;&gt;"", "', textZhAdditional: '"&amp;SUBSTITUTE(SUBSTITUTE(AE141, CHAR(13), ""),CHAR(10),"\n"), "")&amp;"', textKo: '"&amp;SUBSTITUTE(SUBSTITUTE(SUBSTITUTE(AG141, CHAR(13), ""),CHAR(10),"\n"),"'","\'")&amp;"', textEn: '"&amp;SUBSTITUTE(SUBSTITUTE(SUBSTITUTE(AH141, CHAR(13), ""),CHAR(10),"\n"),"'","\'")&amp;"'"&amp;IF(Z141="○",", sealable: true","")&amp;IF(AA141="○",", removable: true","")&amp;"}")</f>
        <v>, '11-thallya-o-n-3': {megami: 'thallya', name: 'Shield Charge', nameEn: 'Shield Charge', nameZh: 'Shield Charge', nameZhG1: 'Shield Charge', nameKo: 'Shield Charge', ruby: 'シールドチャージ', rubyEn: '', rubyZh: '护盾冲撞', baseType: 'normal', type: 'attack', range: '1', damage: '3/2', text: '燃焼 \n【常時】この《攻撃》のダメージにより移動する桜花結晶は、ダストやフレアでなく間合に動かす。', textZh: '燃烧\n【常时】因此《攻击》造成的伤害将移动的樱花结晶改为移动至距。', textZhG1: ' 燃烧\n【常时】若此《攻击》对对手造成了伤害，则将因结算伤害移动的樱花结晶移至距。', textKo: '연소 \n 【상시】이 《공격》의 대미지에 의해 이동하는 벚꽃 결정은, 더스트나 플레어가 아닌 간격으로 움직인다.', textEn: 'Combust\n\nForced: Damage dealt by this attack moves Sakura tokens to Distance instead of to Shadow or to Flare.'}</v>
      </c>
      <c r="AO141" s="9" t="str">
        <f aca="false">IF($A141&lt;&gt;"", "    /** 《"&amp;$E141&amp;"》 */ export const "&amp;SUBSTITUTE(UPPER(IF(MID($A141, 3, 1)="-", RIGHT($A141,LEN($A141)-3), $A141)), "-", "_")&amp;": TCardId = '"&amp;$A141&amp;"';", "")</f>
        <v>    /** 《Shield Charge》 */ export const THALLYA_O_N_3: TCardId = '11-thallya-o-n-3';</v>
      </c>
      <c r="AP141" s="10" t="str">
        <f aca="false">IF($A141&lt;&gt;"", "    | '"&amp;$A141&amp;"'", "")</f>
        <v>    | '11-thallya-o-n-3'</v>
      </c>
    </row>
    <row r="142" customFormat="false" ht="12" hidden="false" customHeight="true" outlineLevel="0" collapsed="false">
      <c r="A142" s="1" t="s">
        <v>1510</v>
      </c>
      <c r="B142" s="1" t="s">
        <v>1483</v>
      </c>
      <c r="C142" s="1"/>
      <c r="D142" s="1"/>
      <c r="E142" s="1" t="s">
        <v>1511</v>
      </c>
      <c r="F142" s="1" t="s">
        <v>1512</v>
      </c>
      <c r="G142" s="5" t="s">
        <v>1511</v>
      </c>
      <c r="H142" s="6" t="s">
        <v>1511</v>
      </c>
      <c r="I142" s="5" t="s">
        <v>1513</v>
      </c>
      <c r="J142" s="24" t="s">
        <v>1511</v>
      </c>
      <c r="K142" s="24" t="s">
        <v>1511</v>
      </c>
      <c r="L142" s="1"/>
      <c r="M142" s="1" t="s">
        <v>44</v>
      </c>
      <c r="N142" s="1"/>
      <c r="O142" s="1"/>
      <c r="P142" s="1"/>
      <c r="Q142" s="1"/>
      <c r="R142" s="1" t="s">
        <v>45</v>
      </c>
      <c r="S142" s="1" t="s">
        <v>92</v>
      </c>
      <c r="T142" s="1" t="s">
        <v>1514</v>
      </c>
      <c r="U142" s="2"/>
      <c r="V142" s="4" t="s">
        <v>1515</v>
      </c>
      <c r="W142" s="2"/>
      <c r="X142" s="1"/>
      <c r="Y142" s="1"/>
      <c r="Z142" s="1"/>
      <c r="AA142" s="1"/>
      <c r="AB142" s="1" t="s">
        <v>1516</v>
      </c>
      <c r="AC142" s="1"/>
      <c r="AD142" s="11" t="s">
        <v>1517</v>
      </c>
      <c r="AE142" s="1"/>
      <c r="AF142" s="51" t="s">
        <v>1517</v>
      </c>
      <c r="AG142" s="7" t="s">
        <v>1518</v>
      </c>
      <c r="AH142" s="32" t="s">
        <v>1519</v>
      </c>
      <c r="AI142" s="2"/>
      <c r="AJ142" s="2"/>
      <c r="AK142" s="2"/>
      <c r="AL142" s="2"/>
      <c r="AM142" s="2"/>
      <c r="AN142" s="8" t="str">
        <f aca="false">IF(A142="", "", IF(ROW()&gt;=3, ", ", "")&amp;"'"&amp;A142&amp;"': {megami: '"&amp;B142&amp;"'"&amp;IF(C142&lt;&gt;"",", anotherID: '"&amp;C142&amp;"', replace: '"&amp;D142&amp;"'","")&amp;", name: '"&amp;SUBSTITUTE(E142,"'","\'")&amp;"', nameEn: '"&amp;SUBSTITUTE(K142,"'","\'")&amp;"', nameZh: '"&amp;SUBSTITUTE(G142,"'","\'")&amp;"', nameZhG1: '"&amp;SUBSTITUTE(H142,"'","\'")&amp;"', nameKo: '"&amp;SUBSTITUTE(J142,"'","\'")&amp;"', ruby: '"&amp;F142&amp;"', rubyEn: '"&amp;L142&amp;IF(I142&lt;&gt;"", "', rubyZh: '"&amp;I142, "")&amp;"', baseType: '"&amp;VLOOKUP(M142,マスタ!$A$1:$B$99,2,0)&amp;"'"&amp;IF(N142="○",", extra: true","")&amp;IF(O142&lt;&gt;"",", extraFrom: '"&amp;O142&amp;"'","")&amp;IF(P142&lt;&gt;"",", exchangableTo: '"&amp;P142&amp;"'","")&amp;IF(Q142="○",", poison: true","")&amp;IF(R142&lt;&gt;"", ", type: '"&amp;VLOOKUP(R142,マスタ!$D$1:$E$99,2,0)&amp;"'", "")&amp;IF(S142&lt;&gt;"",", subType: '"&amp;VLOOKUP(S142,マスタ!$D$1:$E$99,2,0)&amp;"'","")&amp;IF(T142&lt;&gt;"",", range: '"&amp;T142&amp;"'","")&amp;IF(V142&lt;&gt;"",", damage: '"&amp;V142&amp;"'","")&amp;IF(X142&lt;&gt;"",", capacity: '"&amp;X142&amp;"'","")&amp;IF(Y142&lt;&gt;"",", cost: '"&amp;Y142&amp;"'","")&amp;", text: '"&amp;SUBSTITUTE(SUBSTITUTE(AB142, CHAR(13), ""),CHAR(10),"\n")&amp;IF(AC142&lt;&gt;"", "', textAdditional: '"&amp;SUBSTITUTE(SUBSTITUTE(AC142, CHAR(13), ""),CHAR(10),"\n"), "")&amp;"', textZh: '"&amp;SUBSTITUTE(SUBSTITUTE(SUBSTITUTE(AD142, CHAR(13), ""),CHAR(10),"\n"),"'","\'")&amp;"', textZhG1: '"&amp;SUBSTITUTE(SUBSTITUTE(SUBSTITUTE(AF142, CHAR(13), ""),CHAR(10),"\n"),"'","\'")&amp;IF(AE142&lt;&gt;"", "', textZhAdditional: '"&amp;SUBSTITUTE(SUBSTITUTE(AE142, CHAR(13), ""),CHAR(10),"\n"), "")&amp;"', textKo: '"&amp;SUBSTITUTE(SUBSTITUTE(SUBSTITUTE(AG142, CHAR(13), ""),CHAR(10),"\n"),"'","\'")&amp;"', textEn: '"&amp;SUBSTITUTE(SUBSTITUTE(SUBSTITUTE(AH142, CHAR(13), ""),CHAR(10),"\n"),"'","\'")&amp;"'"&amp;IF(Z142="○",", sealable: true","")&amp;IF(AA142="○",", removable: true","")&amp;"}")</f>
        <v>, '11-thallya-o-n-4': {megami: 'thallya', name: 'Steam Cannon', nameEn: 'Steam Cannon', nameZh: 'Steam Cannon', nameZhG1: 'Steam Cannon', nameKo: 'Steam Cannon', ruby: 'スチームカノン', rubyEn: '', rubyZh: '蒸汽大炮', baseType: 'normal', type: 'attack', subType: 'fullpower', range: '2-8', damage: '3/3', text: '燃焼', textZh: '燃烧', textZhG1: '燃烧', textKo: '연소', textEn: 'Combust'}</v>
      </c>
      <c r="AO142" s="9" t="str">
        <f aca="false">IF($A142&lt;&gt;"", "    /** 《"&amp;$E142&amp;"》 */ export const "&amp;SUBSTITUTE(UPPER(IF(MID($A142, 3, 1)="-", RIGHT($A142,LEN($A142)-3), $A142)), "-", "_")&amp;": TCardId = '"&amp;$A142&amp;"';", "")</f>
        <v>    /** 《Steam Cannon》 */ export const THALLYA_O_N_4: TCardId = '11-thallya-o-n-4';</v>
      </c>
      <c r="AP142" s="10" t="str">
        <f aca="false">IF($A142&lt;&gt;"", "    | '"&amp;$A142&amp;"'", "")</f>
        <v>    | '11-thallya-o-n-4'</v>
      </c>
    </row>
    <row r="143" customFormat="false" ht="12" hidden="false" customHeight="true" outlineLevel="0" collapsed="false">
      <c r="A143" s="1" t="s">
        <v>1520</v>
      </c>
      <c r="B143" s="1" t="s">
        <v>1483</v>
      </c>
      <c r="C143" s="1"/>
      <c r="D143" s="1"/>
      <c r="E143" s="1" t="s">
        <v>1521</v>
      </c>
      <c r="F143" s="1" t="s">
        <v>1522</v>
      </c>
      <c r="G143" s="5" t="s">
        <v>1521</v>
      </c>
      <c r="H143" s="6" t="s">
        <v>1521</v>
      </c>
      <c r="I143" s="5" t="s">
        <v>1523</v>
      </c>
      <c r="J143" s="24" t="s">
        <v>1521</v>
      </c>
      <c r="K143" s="24" t="s">
        <v>1521</v>
      </c>
      <c r="L143" s="1"/>
      <c r="M143" s="1" t="s">
        <v>44</v>
      </c>
      <c r="N143" s="1"/>
      <c r="O143" s="1"/>
      <c r="P143" s="1"/>
      <c r="Q143" s="1"/>
      <c r="R143" s="1" t="s">
        <v>107</v>
      </c>
      <c r="S143" s="1"/>
      <c r="T143" s="1"/>
      <c r="U143" s="2"/>
      <c r="V143" s="4"/>
      <c r="W143" s="2"/>
      <c r="X143" s="1"/>
      <c r="Y143" s="1"/>
      <c r="Z143" s="1"/>
      <c r="AA143" s="1"/>
      <c r="AB143" s="3" t="s">
        <v>1524</v>
      </c>
      <c r="AC143" s="3"/>
      <c r="AD143" s="11" t="s">
        <v>1525</v>
      </c>
      <c r="AE143" s="3"/>
      <c r="AF143" s="27" t="s">
        <v>1526</v>
      </c>
      <c r="AG143" s="13" t="s">
        <v>1527</v>
      </c>
      <c r="AH143" s="20" t="s">
        <v>1528</v>
      </c>
      <c r="AI143" s="2"/>
      <c r="AJ143" s="2"/>
      <c r="AK143" s="2"/>
      <c r="AL143" s="2"/>
      <c r="AM143" s="2"/>
      <c r="AN143" s="8" t="str">
        <f aca="false">IF(A143="", "", IF(ROW()&gt;=3, ", ", "")&amp;"'"&amp;A143&amp;"': {megami: '"&amp;B143&amp;"'"&amp;IF(C143&lt;&gt;"",", anotherID: '"&amp;C143&amp;"', replace: '"&amp;D143&amp;"'","")&amp;", name: '"&amp;SUBSTITUTE(E143,"'","\'")&amp;"', nameEn: '"&amp;SUBSTITUTE(K143,"'","\'")&amp;"', nameZh: '"&amp;SUBSTITUTE(G143,"'","\'")&amp;"', nameZhG1: '"&amp;SUBSTITUTE(H143,"'","\'")&amp;"', nameKo: '"&amp;SUBSTITUTE(J143,"'","\'")&amp;"', ruby: '"&amp;F143&amp;"', rubyEn: '"&amp;L143&amp;IF(I143&lt;&gt;"", "', rubyZh: '"&amp;I143, "")&amp;"', baseType: '"&amp;VLOOKUP(M143,マスタ!$A$1:$B$99,2,0)&amp;"'"&amp;IF(N143="○",", extra: true","")&amp;IF(O143&lt;&gt;"",", extraFrom: '"&amp;O143&amp;"'","")&amp;IF(P143&lt;&gt;"",", exchangableTo: '"&amp;P143&amp;"'","")&amp;IF(Q143="○",", poison: true","")&amp;IF(R143&lt;&gt;"", ", type: '"&amp;VLOOKUP(R143,マスタ!$D$1:$E$99,2,0)&amp;"'", "")&amp;IF(S143&lt;&gt;"",", subType: '"&amp;VLOOKUP(S143,マスタ!$D$1:$E$99,2,0)&amp;"'","")&amp;IF(T143&lt;&gt;"",", range: '"&amp;T143&amp;"'","")&amp;IF(V143&lt;&gt;"",", damage: '"&amp;V143&amp;"'","")&amp;IF(X143&lt;&gt;"",", capacity: '"&amp;X143&amp;"'","")&amp;IF(Y143&lt;&gt;"",", cost: '"&amp;Y143&amp;"'","")&amp;", text: '"&amp;SUBSTITUTE(SUBSTITUTE(AB143, CHAR(13), ""),CHAR(10),"\n")&amp;IF(AC143&lt;&gt;"", "', textAdditional: '"&amp;SUBSTITUTE(SUBSTITUTE(AC143, CHAR(13), ""),CHAR(10),"\n"), "")&amp;"', textZh: '"&amp;SUBSTITUTE(SUBSTITUTE(SUBSTITUTE(AD143, CHAR(13), ""),CHAR(10),"\n"),"'","\'")&amp;"', textZhG1: '"&amp;SUBSTITUTE(SUBSTITUTE(SUBSTITUTE(AF143, CHAR(13), ""),CHAR(10),"\n"),"'","\'")&amp;IF(AE143&lt;&gt;"", "', textZhAdditional: '"&amp;SUBSTITUTE(SUBSTITUTE(AE143, CHAR(13), ""),CHAR(10),"\n"), "")&amp;"', textKo: '"&amp;SUBSTITUTE(SUBSTITUTE(SUBSTITUTE(AG143, CHAR(13), ""),CHAR(10),"\n"),"'","\'")&amp;"', textEn: '"&amp;SUBSTITUTE(SUBSTITUTE(SUBSTITUTE(AH143, CHAR(13), ""),CHAR(10),"\n"),"'","\'")&amp;"'"&amp;IF(Z143="○",", sealable: true","")&amp;IF(AA143="○",", removable: true","")&amp;"}")</f>
        <v>, '11-thallya-o-n-5': {megami: 'thallya', name: 'Stunt', nameEn: 'Stunt', nameZh: 'Stunt', nameZhG1: 'Stunt', nameKo: 'Stunt', ruby: 'スタント', rubyEn: '', rubyZh: '特技动作', baseType: 'normal', type: 'action', text: '相手を畏縮させる。 \n自オーラ→自フレア：2', textZh: '令对手畏缩。\n自装→2→自气', textZhG1: '自装（2）→自气 \n对手畏缩。', textKo: '상대를 위축시킨다。 \n 자신 오라→자신 플레어：2', textEn: 'Flinch your opponent.\n\nYour Aura (2)→ Your Flare'}</v>
      </c>
      <c r="AO143" s="9" t="str">
        <f aca="false">IF($A143&lt;&gt;"", "    /** 《"&amp;$E143&amp;"》 */ export const "&amp;SUBSTITUTE(UPPER(IF(MID($A143, 3, 1)="-", RIGHT($A143,LEN($A143)-3), $A143)), "-", "_")&amp;": TCardId = '"&amp;$A143&amp;"';", "")</f>
        <v>    /** 《Stunt》 */ export const THALLYA_O_N_5: TCardId = '11-thallya-o-n-5';</v>
      </c>
      <c r="AP143" s="10" t="str">
        <f aca="false">IF($A143&lt;&gt;"", "    | '"&amp;$A143&amp;"'", "")</f>
        <v>    | '11-thallya-o-n-5'</v>
      </c>
    </row>
    <row r="144" customFormat="false" ht="12" hidden="false" customHeight="true" outlineLevel="0" collapsed="false">
      <c r="A144" s="1" t="s">
        <v>1529</v>
      </c>
      <c r="B144" s="1" t="s">
        <v>1483</v>
      </c>
      <c r="C144" s="1"/>
      <c r="D144" s="1"/>
      <c r="E144" s="1" t="s">
        <v>1530</v>
      </c>
      <c r="F144" s="1" t="s">
        <v>1531</v>
      </c>
      <c r="G144" s="5" t="s">
        <v>1530</v>
      </c>
      <c r="H144" s="6" t="s">
        <v>1530</v>
      </c>
      <c r="I144" s="5" t="s">
        <v>1532</v>
      </c>
      <c r="J144" s="24" t="s">
        <v>1530</v>
      </c>
      <c r="K144" s="24" t="s">
        <v>1530</v>
      </c>
      <c r="L144" s="1"/>
      <c r="M144" s="1" t="s">
        <v>44</v>
      </c>
      <c r="N144" s="1"/>
      <c r="O144" s="1"/>
      <c r="P144" s="1"/>
      <c r="Q144" s="1"/>
      <c r="R144" s="1" t="s">
        <v>107</v>
      </c>
      <c r="S144" s="1"/>
      <c r="T144" s="1"/>
      <c r="U144" s="2"/>
      <c r="V144" s="4"/>
      <c r="W144" s="2"/>
      <c r="X144" s="1"/>
      <c r="Y144" s="1"/>
      <c r="Z144" s="1"/>
      <c r="AA144" s="1"/>
      <c r="AB144" s="3" t="s">
        <v>1533</v>
      </c>
      <c r="AC144" s="3"/>
      <c r="AD144" s="11" t="s">
        <v>1534</v>
      </c>
      <c r="AE144" s="3"/>
      <c r="AF144" s="27" t="s">
        <v>1535</v>
      </c>
      <c r="AG144" s="13" t="s">
        <v>1536</v>
      </c>
      <c r="AH144" s="45" t="s">
        <v>1537</v>
      </c>
      <c r="AI144" s="2"/>
      <c r="AJ144" s="2"/>
      <c r="AK144" s="2"/>
      <c r="AL144" s="2"/>
      <c r="AM144" s="2"/>
      <c r="AN144" s="8" t="str">
        <f aca="false">IF(A144="", "", IF(ROW()&gt;=3, ", ", "")&amp;"'"&amp;A144&amp;"': {megami: '"&amp;B144&amp;"'"&amp;IF(C144&lt;&gt;"",", anotherID: '"&amp;C144&amp;"', replace: '"&amp;D144&amp;"'","")&amp;", name: '"&amp;SUBSTITUTE(E144,"'","\'")&amp;"', nameEn: '"&amp;SUBSTITUTE(K144,"'","\'")&amp;"', nameZh: '"&amp;SUBSTITUTE(G144,"'","\'")&amp;"', nameZhG1: '"&amp;SUBSTITUTE(H144,"'","\'")&amp;"', nameKo: '"&amp;SUBSTITUTE(J144,"'","\'")&amp;"', ruby: '"&amp;F144&amp;"', rubyEn: '"&amp;L144&amp;IF(I144&lt;&gt;"", "', rubyZh: '"&amp;I144, "")&amp;"', baseType: '"&amp;VLOOKUP(M144,マスタ!$A$1:$B$99,2,0)&amp;"'"&amp;IF(N144="○",", extra: true","")&amp;IF(O144&lt;&gt;"",", extraFrom: '"&amp;O144&amp;"'","")&amp;IF(P144&lt;&gt;"",", exchangableTo: '"&amp;P144&amp;"'","")&amp;IF(Q144="○",", poison: true","")&amp;IF(R144&lt;&gt;"", ", type: '"&amp;VLOOKUP(R144,マスタ!$D$1:$E$99,2,0)&amp;"'", "")&amp;IF(S144&lt;&gt;"",", subType: '"&amp;VLOOKUP(S144,マスタ!$D$1:$E$99,2,0)&amp;"'","")&amp;IF(T144&lt;&gt;"",", range: '"&amp;T144&amp;"'","")&amp;IF(V144&lt;&gt;"",", damage: '"&amp;V144&amp;"'","")&amp;IF(X144&lt;&gt;"",", capacity: '"&amp;X144&amp;"'","")&amp;IF(Y144&lt;&gt;"",", cost: '"&amp;Y144&amp;"'","")&amp;", text: '"&amp;SUBSTITUTE(SUBSTITUTE(AB144, CHAR(13), ""),CHAR(10),"\n")&amp;IF(AC144&lt;&gt;"", "', textAdditional: '"&amp;SUBSTITUTE(SUBSTITUTE(AC144, CHAR(13), ""),CHAR(10),"\n"), "")&amp;"', textZh: '"&amp;SUBSTITUTE(SUBSTITUTE(SUBSTITUTE(AD144, CHAR(13), ""),CHAR(10),"\n"),"'","\'")&amp;"', textZhG1: '"&amp;SUBSTITUTE(SUBSTITUTE(SUBSTITUTE(AF144, CHAR(13), ""),CHAR(10),"\n"),"'","\'")&amp;IF(AE144&lt;&gt;"", "', textZhAdditional: '"&amp;SUBSTITUTE(SUBSTITUTE(AE144, CHAR(13), ""),CHAR(10),"\n"), "")&amp;"', textKo: '"&amp;SUBSTITUTE(SUBSTITUTE(SUBSTITUTE(AG144, CHAR(13), ""),CHAR(10),"\n"),"'","\'")&amp;"', textEn: '"&amp;SUBSTITUTE(SUBSTITUTE(SUBSTITUTE(AH144, CHAR(13), ""),CHAR(10),"\n"),"'","\'")&amp;"'"&amp;IF(Z144="○",", sealable: true","")&amp;IF(AA144="○",", removable: true","")&amp;"}")</f>
        <v>, '11-thallya-o-n-6': {megami: 'thallya', name: 'Roaring', nameEn: 'Roaring', nameZh: 'Roaring', nameZhG1: 'Roaring', nameKo: 'Roaring', ruby: 'ロアリング', rubyEn: '', rubyZh: '引擎轰鸣', baseType: 'normal', type: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textZh: '你可以燃烧2个造花结晶。若如此做，则你获得1点集中力，对手失去1点集中力，令对手畏缩。\n你可以支付2点集中力。若如此做，则回复3个已燃烧的造花结晶。', textZhG1: '你可以燃烧2个造花结晶且/或支付2点集中力，作为使用此牌的额外费用。若你使用此牌时燃烧了造花结晶，则你获得1点集中力，对手失去1点集中力，对手畏缩。若你使用此牌时支付了集中力，则回复3个造花结晶。', textKo: '코스트로,  당신의 머신에 있는 조화결정을 2개 연소완료로 해도 좋다. 그럴 경우, 당신은 집중력을 1 얻고, 상대는 집중력을 1 잃으며, 상대를 위축시킨다。 \n코스트로, 집중력을 2만큼 지불해도 좋다. 그럴 경우, 당신의 연소완료 조화결정을 3개 회복한다.', textEn: 'You may burn 2 Artificial Sakura tokens on your machine. If you do, gain 1 Vigor, your opponent loses 1 Vigor, and flinch your opponent.\n\nYou may spend 2 Vigor. If you do, recover 3 burned Artificial Sakura tokens.'}</v>
      </c>
      <c r="AO144" s="9" t="str">
        <f aca="false">IF($A144&lt;&gt;"", "    /** 《"&amp;$E144&amp;"》 */ export const "&amp;SUBSTITUTE(UPPER(IF(MID($A144, 3, 1)="-", RIGHT($A144,LEN($A144)-3), $A144)), "-", "_")&amp;": TCardId = '"&amp;$A144&amp;"';", "")</f>
        <v>    /** 《Roaring》 */ export const THALLYA_O_N_6: TCardId = '11-thallya-o-n-6';</v>
      </c>
      <c r="AP144" s="10" t="str">
        <f aca="false">IF($A144&lt;&gt;"", "    | '"&amp;$A144&amp;"'", "")</f>
        <v>    | '11-thallya-o-n-6'</v>
      </c>
    </row>
    <row r="145" customFormat="false" ht="12" hidden="false" customHeight="true" outlineLevel="0" collapsed="false">
      <c r="A145" s="1" t="s">
        <v>1538</v>
      </c>
      <c r="B145" s="1" t="s">
        <v>1483</v>
      </c>
      <c r="C145" s="1"/>
      <c r="D145" s="1"/>
      <c r="E145" s="1" t="s">
        <v>1539</v>
      </c>
      <c r="F145" s="1" t="s">
        <v>1540</v>
      </c>
      <c r="G145" s="5" t="s">
        <v>1539</v>
      </c>
      <c r="H145" s="6" t="s">
        <v>1539</v>
      </c>
      <c r="I145" s="5" t="s">
        <v>1541</v>
      </c>
      <c r="J145" s="24" t="s">
        <v>1539</v>
      </c>
      <c r="K145" s="24" t="s">
        <v>1539</v>
      </c>
      <c r="L145" s="1"/>
      <c r="M145" s="1" t="s">
        <v>44</v>
      </c>
      <c r="N145" s="1"/>
      <c r="O145" s="1"/>
      <c r="P145" s="1"/>
      <c r="Q145" s="1"/>
      <c r="R145" s="1" t="s">
        <v>107</v>
      </c>
      <c r="S145" s="1" t="s">
        <v>133</v>
      </c>
      <c r="T145" s="1"/>
      <c r="U145" s="2"/>
      <c r="V145" s="4"/>
      <c r="W145" s="2"/>
      <c r="X145" s="1"/>
      <c r="Y145" s="1"/>
      <c r="Z145" s="1"/>
      <c r="AA145" s="1"/>
      <c r="AB145" s="3" t="s">
        <v>1542</v>
      </c>
      <c r="AC145" s="3"/>
      <c r="AD145" s="11" t="s">
        <v>1543</v>
      </c>
      <c r="AE145" s="3"/>
      <c r="AF145" s="56" t="s">
        <v>1544</v>
      </c>
      <c r="AG145" s="13" t="s">
        <v>1545</v>
      </c>
      <c r="AH145" s="50" t="s">
        <v>1546</v>
      </c>
      <c r="AI145" s="2"/>
      <c r="AJ145" s="2"/>
      <c r="AK145" s="2"/>
      <c r="AL145" s="2"/>
      <c r="AM145" s="2"/>
      <c r="AN145" s="8" t="str">
        <f aca="false">IF(A145="", "", IF(ROW()&gt;=3, ", ", "")&amp;"'"&amp;A145&amp;"': {megami: '"&amp;B145&amp;"'"&amp;IF(C145&lt;&gt;"",", anotherID: '"&amp;C145&amp;"', replace: '"&amp;D145&amp;"'","")&amp;", name: '"&amp;SUBSTITUTE(E145,"'","\'")&amp;"', nameEn: '"&amp;SUBSTITUTE(K145,"'","\'")&amp;"', nameZh: '"&amp;SUBSTITUTE(G145,"'","\'")&amp;"', nameZhG1: '"&amp;SUBSTITUTE(H145,"'","\'")&amp;"', nameKo: '"&amp;SUBSTITUTE(J145,"'","\'")&amp;"', ruby: '"&amp;F145&amp;"', rubyEn: '"&amp;L145&amp;IF(I145&lt;&gt;"", "', rubyZh: '"&amp;I145, "")&amp;"', baseType: '"&amp;VLOOKUP(M145,マスタ!$A$1:$B$99,2,0)&amp;"'"&amp;IF(N145="○",", extra: true","")&amp;IF(O145&lt;&gt;"",", extraFrom: '"&amp;O145&amp;"'","")&amp;IF(P145&lt;&gt;"",", exchangableTo: '"&amp;P145&amp;"'","")&amp;IF(Q145="○",", poison: true","")&amp;IF(R145&lt;&gt;"", ", type: '"&amp;VLOOKUP(R145,マスタ!$D$1:$E$99,2,0)&amp;"'", "")&amp;IF(S145&lt;&gt;"",", subType: '"&amp;VLOOKUP(S145,マスタ!$D$1:$E$99,2,0)&amp;"'","")&amp;IF(T145&lt;&gt;"",", range: '"&amp;T145&amp;"'","")&amp;IF(V145&lt;&gt;"",", damage: '"&amp;V145&amp;"'","")&amp;IF(X145&lt;&gt;"",", capacity: '"&amp;X145&amp;"'","")&amp;IF(Y145&lt;&gt;"",", cost: '"&amp;Y145&amp;"'","")&amp;", text: '"&amp;SUBSTITUTE(SUBSTITUTE(AB145, CHAR(13), ""),CHAR(10),"\n")&amp;IF(AC145&lt;&gt;"", "', textAdditional: '"&amp;SUBSTITUTE(SUBSTITUTE(AC145, CHAR(13), ""),CHAR(10),"\n"), "")&amp;"', textZh: '"&amp;SUBSTITUTE(SUBSTITUTE(SUBSTITUTE(AD145, CHAR(13), ""),CHAR(10),"\n"),"'","\'")&amp;"', textZhG1: '"&amp;SUBSTITUTE(SUBSTITUTE(SUBSTITUTE(AF145, CHAR(13), ""),CHAR(10),"\n"),"'","\'")&amp;IF(AE145&lt;&gt;"", "', textZhAdditional: '"&amp;SUBSTITUTE(SUBSTITUTE(AE145, CHAR(13), ""),CHAR(10),"\n"), "")&amp;"', textKo: '"&amp;SUBSTITUTE(SUBSTITUTE(SUBSTITUTE(AG145, CHAR(13), ""),CHAR(10),"\n"),"'","\'")&amp;"', textEn: '"&amp;SUBSTITUTE(SUBSTITUTE(SUBSTITUTE(AH145, CHAR(13), ""),CHAR(10),"\n"),"'","\'")&amp;"'"&amp;IF(Z145="○",", sealable: true","")&amp;IF(AA145="○",", removable: true","")&amp;"}")</f>
        <v>, '11-thallya-o-n-7': {megami: 'thallya', name: 'Turbo Switch', nameEn: 'Turbo Switch', nameZh: 'Turbo Switch', nameZhG1: 'Turbo Switch', nameKo: 'Turbo Switch', ruby: 'ターボスイッチ', rubyEn: '', rubyZh: '涡轮变速', baseType: 'normal', type: 'action', subType: 'reaction', text: '燃焼 \n騎動を行う。', textZh: '燃烧\n骑动', textZhG1: '燃烧_x005F_x005F_x000D_\n骑动', textKo: '연소 \n 기동을 행한다.', textEn: 'Combust\n\nManeuver.'}</v>
      </c>
      <c r="AO145" s="9" t="str">
        <f aca="false">IF($A145&lt;&gt;"", "    /** 《"&amp;$E145&amp;"》 */ export const "&amp;SUBSTITUTE(UPPER(IF(MID($A145, 3, 1)="-", RIGHT($A145,LEN($A145)-3), $A145)), "-", "_")&amp;": TCardId = '"&amp;$A145&amp;"';", "")</f>
        <v>    /** 《Turbo Switch》 */ export const THALLYA_O_N_7: TCardId = '11-thallya-o-n-7';</v>
      </c>
      <c r="AP145" s="10" t="str">
        <f aca="false">IF($A145&lt;&gt;"", "    | '"&amp;$A145&amp;"'", "")</f>
        <v>    | '11-thallya-o-n-7'</v>
      </c>
    </row>
    <row r="146" customFormat="false" ht="12" hidden="false" customHeight="true" outlineLevel="0" collapsed="false">
      <c r="A146" s="1" t="s">
        <v>1547</v>
      </c>
      <c r="B146" s="1" t="s">
        <v>1483</v>
      </c>
      <c r="C146" s="1"/>
      <c r="D146" s="1"/>
      <c r="E146" s="1" t="s">
        <v>1548</v>
      </c>
      <c r="F146" s="1" t="s">
        <v>1549</v>
      </c>
      <c r="G146" s="5" t="s">
        <v>1548</v>
      </c>
      <c r="H146" s="6" t="s">
        <v>1548</v>
      </c>
      <c r="I146" s="5" t="s">
        <v>1550</v>
      </c>
      <c r="J146" s="24" t="s">
        <v>1548</v>
      </c>
      <c r="K146" s="24" t="s">
        <v>1548</v>
      </c>
      <c r="L146" s="1"/>
      <c r="M146" s="1" t="s">
        <v>157</v>
      </c>
      <c r="N146" s="1"/>
      <c r="O146" s="1"/>
      <c r="P146" s="1"/>
      <c r="Q146" s="1"/>
      <c r="R146" s="1" t="s">
        <v>45</v>
      </c>
      <c r="S146" s="1"/>
      <c r="T146" s="1" t="s">
        <v>1551</v>
      </c>
      <c r="U146" s="2"/>
      <c r="V146" s="4" t="s">
        <v>237</v>
      </c>
      <c r="W146" s="2"/>
      <c r="X146" s="1"/>
      <c r="Y146" s="1" t="s">
        <v>282</v>
      </c>
      <c r="Z146" s="1"/>
      <c r="AA146" s="1"/>
      <c r="AB146" s="3" t="s">
        <v>1552</v>
      </c>
      <c r="AC146" s="3"/>
      <c r="AD146" s="11" t="s">
        <v>1553</v>
      </c>
      <c r="AE146" s="3"/>
      <c r="AF146" s="36" t="s">
        <v>1554</v>
      </c>
      <c r="AG146" s="13" t="s">
        <v>1555</v>
      </c>
      <c r="AH146" s="18" t="s">
        <v>1556</v>
      </c>
      <c r="AI146" s="2"/>
      <c r="AJ146" s="2"/>
      <c r="AK146" s="2"/>
      <c r="AL146" s="2"/>
      <c r="AM146" s="2"/>
      <c r="AN146" s="8" t="str">
        <f aca="false">IF(A146="", "", IF(ROW()&gt;=3, ", ", "")&amp;"'"&amp;A146&amp;"': {megami: '"&amp;B146&amp;"'"&amp;IF(C146&lt;&gt;"",", anotherID: '"&amp;C146&amp;"', replace: '"&amp;D146&amp;"'","")&amp;", name: '"&amp;SUBSTITUTE(E146,"'","\'")&amp;"', nameEn: '"&amp;SUBSTITUTE(K146,"'","\'")&amp;"', nameZh: '"&amp;SUBSTITUTE(G146,"'","\'")&amp;"', nameZhG1: '"&amp;SUBSTITUTE(H146,"'","\'")&amp;"', nameKo: '"&amp;SUBSTITUTE(J146,"'","\'")&amp;"', ruby: '"&amp;F146&amp;"', rubyEn: '"&amp;L146&amp;IF(I146&lt;&gt;"", "', rubyZh: '"&amp;I146, "")&amp;"', baseType: '"&amp;VLOOKUP(M146,マスタ!$A$1:$B$99,2,0)&amp;"'"&amp;IF(N146="○",", extra: true","")&amp;IF(O146&lt;&gt;"",", extraFrom: '"&amp;O146&amp;"'","")&amp;IF(P146&lt;&gt;"",", exchangableTo: '"&amp;P146&amp;"'","")&amp;IF(Q146="○",", poison: true","")&amp;IF(R146&lt;&gt;"", ", type: '"&amp;VLOOKUP(R146,マスタ!$D$1:$E$99,2,0)&amp;"'", "")&amp;IF(S146&lt;&gt;"",", subType: '"&amp;VLOOKUP(S146,マスタ!$D$1:$E$99,2,0)&amp;"'","")&amp;IF(T146&lt;&gt;"",", range: '"&amp;T146&amp;"'","")&amp;IF(V146&lt;&gt;"",", damage: '"&amp;V146&amp;"'","")&amp;IF(X146&lt;&gt;"",", capacity: '"&amp;X146&amp;"'","")&amp;IF(Y146&lt;&gt;"",", cost: '"&amp;Y146&amp;"'","")&amp;", text: '"&amp;SUBSTITUTE(SUBSTITUTE(AB146, CHAR(13), ""),CHAR(10),"\n")&amp;IF(AC146&lt;&gt;"", "', textAdditional: '"&amp;SUBSTITUTE(SUBSTITUTE(AC146, CHAR(13), ""),CHAR(10),"\n"), "")&amp;"', textZh: '"&amp;SUBSTITUTE(SUBSTITUTE(SUBSTITUTE(AD146, CHAR(13), ""),CHAR(10),"\n"),"'","\'")&amp;"', textZhG1: '"&amp;SUBSTITUTE(SUBSTITUTE(SUBSTITUTE(AF146, CHAR(13), ""),CHAR(10),"\n"),"'","\'")&amp;IF(AE146&lt;&gt;"", "', textZhAdditional: '"&amp;SUBSTITUTE(SUBSTITUTE(AE146, CHAR(13), ""),CHAR(10),"\n"), "")&amp;"', textKo: '"&amp;SUBSTITUTE(SUBSTITUTE(SUBSTITUTE(AG146, CHAR(13), ""),CHAR(10),"\n"),"'","\'")&amp;"', textEn: '"&amp;SUBSTITUTE(SUBSTITUTE(SUBSTITUTE(AH146, CHAR(13), ""),CHAR(10),"\n"),"'","\'")&amp;"'"&amp;IF(Z146="○",", sealable: true","")&amp;IF(AA146="○",", removable: true","")&amp;"}")</f>
        <v>, '11-thallya-o-s-1': {megami: 'thallya', name: 'Alpha-Edge', nameEn: 'Alpha-Edge', nameZh: 'Alpha-Edge', nameZhG1: 'Alpha-Edge', nameKo: 'Alpha-Edge', ruby: 'アルファエッジ', rubyEn: '', rubyZh: '阿尔法突击', baseType: 'special', type: 'attack', range: '1,3,5,7', damage: '1/1', cost: '1', text: '【即再起】あなたが騎動により間合を変化させる。', textZh: '【即再起】你骑动造成距离变化。', textZhG1: '【即再起】骑动', textKo: '【즉재기】당신이 기동으로 간격을 변화시킨다.', textEn: 'Immediate Resurgence: Your Maneuver changes the Distance.'}</v>
      </c>
      <c r="AO146" s="9" t="str">
        <f aca="false">IF($A146&lt;&gt;"", "    /** 《"&amp;$E146&amp;"》 */ export const "&amp;SUBSTITUTE(UPPER(IF(MID($A146, 3, 1)="-", RIGHT($A146,LEN($A146)-3), $A146)), "-", "_")&amp;": TCardId = '"&amp;$A146&amp;"';", "")</f>
        <v>    /** 《Alpha-Edge》 */ export const THALLYA_O_S_1: TCardId = '11-thallya-o-s-1';</v>
      </c>
      <c r="AP146" s="10" t="str">
        <f aca="false">IF($A146&lt;&gt;"", "    | '"&amp;$A146&amp;"'", "")</f>
        <v>    | '11-thallya-o-s-1'</v>
      </c>
    </row>
    <row r="147" customFormat="false" ht="87" hidden="false" customHeight="true" outlineLevel="0" collapsed="false">
      <c r="A147" s="1" t="s">
        <v>1557</v>
      </c>
      <c r="B147" s="1" t="s">
        <v>1483</v>
      </c>
      <c r="C147" s="1"/>
      <c r="D147" s="1"/>
      <c r="E147" s="1" t="s">
        <v>1558</v>
      </c>
      <c r="F147" s="1" t="s">
        <v>1559</v>
      </c>
      <c r="G147" s="5" t="s">
        <v>1558</v>
      </c>
      <c r="H147" s="6" t="s">
        <v>1558</v>
      </c>
      <c r="I147" s="5" t="s">
        <v>1560</v>
      </c>
      <c r="J147" s="24" t="s">
        <v>1558</v>
      </c>
      <c r="K147" s="24" t="s">
        <v>1558</v>
      </c>
      <c r="L147" s="1"/>
      <c r="M147" s="1" t="s">
        <v>157</v>
      </c>
      <c r="N147" s="1"/>
      <c r="O147" s="1"/>
      <c r="P147" s="1"/>
      <c r="Q147" s="1"/>
      <c r="R147" s="1" t="s">
        <v>107</v>
      </c>
      <c r="S147" s="1" t="s">
        <v>133</v>
      </c>
      <c r="T147" s="1"/>
      <c r="U147" s="2"/>
      <c r="V147" s="4"/>
      <c r="W147" s="2"/>
      <c r="X147" s="1"/>
      <c r="Y147" s="1" t="s">
        <v>146</v>
      </c>
      <c r="Z147" s="1"/>
      <c r="AA147" s="1"/>
      <c r="AB147" s="3" t="s">
        <v>1561</v>
      </c>
      <c r="AC147" s="3"/>
      <c r="AD147" s="11" t="s">
        <v>1562</v>
      </c>
      <c r="AE147" s="3"/>
      <c r="AF147" s="27" t="s">
        <v>1563</v>
      </c>
      <c r="AG147" s="13" t="s">
        <v>1564</v>
      </c>
      <c r="AH147" s="20" t="s">
        <v>1565</v>
      </c>
      <c r="AI147" s="2"/>
      <c r="AJ147" s="2"/>
      <c r="AK147" s="2"/>
      <c r="AL147" s="2"/>
      <c r="AM147" s="2"/>
      <c r="AN147" s="8" t="str">
        <f aca="false">IF(A147="", "", IF(ROW()&gt;=3, ", ", "")&amp;"'"&amp;A147&amp;"': {megami: '"&amp;B147&amp;"'"&amp;IF(C147&lt;&gt;"",", anotherID: '"&amp;C147&amp;"', replace: '"&amp;D147&amp;"'","")&amp;", name: '"&amp;SUBSTITUTE(E147,"'","\'")&amp;"', nameEn: '"&amp;SUBSTITUTE(K147,"'","\'")&amp;"', nameZh: '"&amp;SUBSTITUTE(G147,"'","\'")&amp;"', nameZhG1: '"&amp;SUBSTITUTE(H147,"'","\'")&amp;"', nameKo: '"&amp;SUBSTITUTE(J147,"'","\'")&amp;"', ruby: '"&amp;F147&amp;"', rubyEn: '"&amp;L147&amp;IF(I147&lt;&gt;"", "', rubyZh: '"&amp;I147, "")&amp;"', baseType: '"&amp;VLOOKUP(M147,マスタ!$A$1:$B$99,2,0)&amp;"'"&amp;IF(N147="○",", extra: true","")&amp;IF(O147&lt;&gt;"",", extraFrom: '"&amp;O147&amp;"'","")&amp;IF(P147&lt;&gt;"",", exchangableTo: '"&amp;P147&amp;"'","")&amp;IF(Q147="○",", poison: true","")&amp;IF(R147&lt;&gt;"", ", type: '"&amp;VLOOKUP(R147,マスタ!$D$1:$E$99,2,0)&amp;"'", "")&amp;IF(S147&lt;&gt;"",", subType: '"&amp;VLOOKUP(S147,マスタ!$D$1:$E$99,2,0)&amp;"'","")&amp;IF(T147&lt;&gt;"",", range: '"&amp;T147&amp;"'","")&amp;IF(V147&lt;&gt;"",", damage: '"&amp;V147&amp;"'","")&amp;IF(X147&lt;&gt;"",", capacity: '"&amp;X147&amp;"'","")&amp;IF(Y147&lt;&gt;"",", cost: '"&amp;Y147&amp;"'","")&amp;", text: '"&amp;SUBSTITUTE(SUBSTITUTE(AB147, CHAR(13), ""),CHAR(10),"\n")&amp;IF(AC147&lt;&gt;"", "', textAdditional: '"&amp;SUBSTITUTE(SUBSTITUTE(AC147, CHAR(13), ""),CHAR(10),"\n"), "")&amp;"', textZh: '"&amp;SUBSTITUTE(SUBSTITUTE(SUBSTITUTE(AD147, CHAR(13), ""),CHAR(10),"\n"),"'","\'")&amp;"', textZhG1: '"&amp;SUBSTITUTE(SUBSTITUTE(SUBSTITUTE(AF147, CHAR(13), ""),CHAR(10),"\n"),"'","\'")&amp;IF(AE147&lt;&gt;"", "', textZhAdditional: '"&amp;SUBSTITUTE(SUBSTITUTE(AE147, CHAR(13), ""),CHAR(10),"\n"), "")&amp;"', textKo: '"&amp;SUBSTITUTE(SUBSTITUTE(SUBSTITUTE(AG147, CHAR(13), ""),CHAR(10),"\n"),"'","\'")&amp;"', textEn: '"&amp;SUBSTITUTE(SUBSTITUTE(SUBSTITUTE(AH147, CHAR(13), ""),CHAR(10),"\n"),"'","\'")&amp;"'"&amp;IF(Z147="○",", sealable: true","")&amp;IF(AA147="○",", removable: true","")&amp;"}")</f>
        <v>, '11-thallya-o-s-2': {megami: 'thallya', name: 'Omega-Burst', nameEn: 'Omega-Burst', nameZh: 'Omega-Burst', nameZhG1: 'Omega-Burst', nameKo: 'Omega-Burst', ruby: 'オメガバースト', rubyEn: '', rubyZh: '奥米加脉冲', baseType: 'special', type: 'action', subType: 'reaction', cost: '4', text: 'あなたの燃焼済の造花結晶を全て回復する。 \n対応した、オーラへのダメージが「-」またはX以下の《攻撃》を打ち消す。Xはこのカードにより回復した造花結晶の個数に等しい。', textZh: '回复你的所有已燃烧的造花结晶。\n打消被对应的对装伤害为“-”或小于等于X的《攻击》，X等于因此牌效果回复的造花结晶的个数。\n', textZhG1: '回复你的所有造花结晶。打消被对应的对装伤害为“-”或小于X的《攻击》，X等于因此牌效果回复的造花结晶的个数。', textKo: '당신의 연소완료 조화결정을 모두 회복한다.\n 대응한, 오라로의 대미지가 「-」 혹은 X 이하의 《공격》은 무효화된다. X는 이 카드로 회복한 조화결정의 갯수와 같다.', textEn: 'Recover all your burned Artificial Sakura tokens.\n\nCancel the attack you played this as a Reaction to if its Damage to Aura is "-", or if its Damage to Aura is X or less. X is the number of Artificial Sakura tokens recovered by this card.'}</v>
      </c>
      <c r="AO147" s="9" t="str">
        <f aca="false">IF($A147&lt;&gt;"", "    /** 《"&amp;$E147&amp;"》 */ export const "&amp;SUBSTITUTE(UPPER(IF(MID($A147, 3, 1)="-", RIGHT($A147,LEN($A147)-3), $A147)), "-", "_")&amp;": TCardId = '"&amp;$A147&amp;"';", "")</f>
        <v>    /** 《Omega-Burst》 */ export const THALLYA_O_S_2: TCardId = '11-thallya-o-s-2';</v>
      </c>
      <c r="AP147" s="10" t="str">
        <f aca="false">IF($A147&lt;&gt;"", "    | '"&amp;$A147&amp;"'", "")</f>
        <v>    | '11-thallya-o-s-2'</v>
      </c>
    </row>
    <row r="148" customFormat="false" ht="13.5" hidden="false" customHeight="true" outlineLevel="0" collapsed="false">
      <c r="A148" s="1" t="s">
        <v>1566</v>
      </c>
      <c r="B148" s="1" t="s">
        <v>1483</v>
      </c>
      <c r="C148" s="1"/>
      <c r="D148" s="1"/>
      <c r="E148" s="1" t="s">
        <v>1567</v>
      </c>
      <c r="F148" s="1" t="s">
        <v>1568</v>
      </c>
      <c r="G148" s="5" t="s">
        <v>1567</v>
      </c>
      <c r="H148" s="6" t="s">
        <v>1567</v>
      </c>
      <c r="I148" s="5" t="s">
        <v>1569</v>
      </c>
      <c r="J148" s="24" t="s">
        <v>1567</v>
      </c>
      <c r="K148" s="24" t="s">
        <v>1567</v>
      </c>
      <c r="L148" s="1"/>
      <c r="M148" s="1" t="s">
        <v>157</v>
      </c>
      <c r="N148" s="1"/>
      <c r="O148" s="1"/>
      <c r="P148" s="1"/>
      <c r="Q148" s="1"/>
      <c r="R148" s="1" t="s">
        <v>107</v>
      </c>
      <c r="S148" s="1" t="s">
        <v>92</v>
      </c>
      <c r="T148" s="1"/>
      <c r="U148" s="2"/>
      <c r="V148" s="4"/>
      <c r="W148" s="2"/>
      <c r="X148" s="1"/>
      <c r="Y148" s="1" t="s">
        <v>473</v>
      </c>
      <c r="Z148" s="1"/>
      <c r="AA148" s="1"/>
      <c r="AB148" s="1" t="s">
        <v>1570</v>
      </c>
      <c r="AC148" s="1"/>
      <c r="AD148" s="11" t="s">
        <v>1571</v>
      </c>
      <c r="AE148" s="1"/>
      <c r="AF148" s="6" t="s">
        <v>1572</v>
      </c>
      <c r="AG148" s="13" t="s">
        <v>1573</v>
      </c>
      <c r="AH148" s="20" t="s">
        <v>1574</v>
      </c>
      <c r="AI148" s="2"/>
      <c r="AJ148" s="2"/>
      <c r="AK148" s="2"/>
      <c r="AL148" s="2"/>
      <c r="AM148" s="2"/>
      <c r="AN148" s="8" t="str">
        <f aca="false">IF(A148="", "", IF(ROW()&gt;=3, ", ", "")&amp;"'"&amp;A148&amp;"': {megami: '"&amp;B148&amp;"'"&amp;IF(C148&lt;&gt;"",", anotherID: '"&amp;C148&amp;"', replace: '"&amp;D148&amp;"'","")&amp;", name: '"&amp;SUBSTITUTE(E148,"'","\'")&amp;"', nameEn: '"&amp;SUBSTITUTE(K148,"'","\'")&amp;"', nameZh: '"&amp;SUBSTITUTE(G148,"'","\'")&amp;"', nameZhG1: '"&amp;SUBSTITUTE(H148,"'","\'")&amp;"', nameKo: '"&amp;SUBSTITUTE(J148,"'","\'")&amp;"', ruby: '"&amp;F148&amp;"', rubyEn: '"&amp;L148&amp;IF(I148&lt;&gt;"", "', rubyZh: '"&amp;I148, "")&amp;"', baseType: '"&amp;VLOOKUP(M148,マスタ!$A$1:$B$99,2,0)&amp;"'"&amp;IF(N148="○",", extra: true","")&amp;IF(O148&lt;&gt;"",", extraFrom: '"&amp;O148&amp;"'","")&amp;IF(P148&lt;&gt;"",", exchangableTo: '"&amp;P148&amp;"'","")&amp;IF(Q148="○",", poison: true","")&amp;IF(R148&lt;&gt;"", ", type: '"&amp;VLOOKUP(R148,マスタ!$D$1:$E$99,2,0)&amp;"'", "")&amp;IF(S148&lt;&gt;"",", subType: '"&amp;VLOOKUP(S148,マスタ!$D$1:$E$99,2,0)&amp;"'","")&amp;IF(T148&lt;&gt;"",", range: '"&amp;T148&amp;"'","")&amp;IF(V148&lt;&gt;"",", damage: '"&amp;V148&amp;"'","")&amp;IF(X148&lt;&gt;"",", capacity: '"&amp;X148&amp;"'","")&amp;IF(Y148&lt;&gt;"",", cost: '"&amp;Y148&amp;"'","")&amp;", text: '"&amp;SUBSTITUTE(SUBSTITUTE(AB148, CHAR(13), ""),CHAR(10),"\n")&amp;IF(AC148&lt;&gt;"", "', textAdditional: '"&amp;SUBSTITUTE(SUBSTITUTE(AC148, CHAR(13), ""),CHAR(10),"\n"), "")&amp;"', textZh: '"&amp;SUBSTITUTE(SUBSTITUTE(SUBSTITUTE(AD148, CHAR(13), ""),CHAR(10),"\n"),"'","\'")&amp;"', textZhG1: '"&amp;SUBSTITUTE(SUBSTITUTE(SUBSTITUTE(AF148, CHAR(13), ""),CHAR(10),"\n"),"'","\'")&amp;IF(AE148&lt;&gt;"", "', textZhAdditional: '"&amp;SUBSTITUTE(SUBSTITUTE(AE148, CHAR(13), ""),CHAR(10),"\n"), "")&amp;"', textKo: '"&amp;SUBSTITUTE(SUBSTITUTE(SUBSTITUTE(AG148, CHAR(13), ""),CHAR(10),"\n"),"'","\'")&amp;"', textEn: '"&amp;SUBSTITUTE(SUBSTITUTE(SUBSTITUTE(AH148, CHAR(13), ""),CHAR(10),"\n"),"'","\'")&amp;"'"&amp;IF(Z148="○",", sealable: true","")&amp;IF(AA148="○",",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'0',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'若你的造花结晶的数目为0，则TRANSFORM，然后回复2个造花结晶，否则将这张牌翻面。', textKo: '당신의 머신에 조화결정이 없다면, 당신의 머신은 TransForm하고, 당신의 연소완료 조화결정 2개를 회복한다. 그렇지 않을 경우, 이 카드를 미사용으로 되돌린다.', textEn: 'If there are no Artificial Sakura tokens on your machine, TransForm it and recover 2 burned Artificial Sakura tokens. Otherwise, turn this card face-down.'}</v>
      </c>
      <c r="AO148" s="9" t="str">
        <f aca="false">IF($A148&lt;&gt;"", "    /** 《"&amp;$E148&amp;"》 */ export const "&amp;SUBSTITUTE(UPPER(IF(MID($A148, 3, 1)="-", RIGHT($A148,LEN($A148)-3), $A148)), "-", "_")&amp;": TCardId = '"&amp;$A148&amp;"';", "")</f>
        <v>    /** 《Julia's BlackBox》 */ export const THALLYA_O_S_4: TCardId = '11-thallya-o-s-4';</v>
      </c>
      <c r="AP148" s="10" t="str">
        <f aca="false">IF($A148&lt;&gt;"", "    | '"&amp;$A148&amp;"'", "")</f>
        <v>    | '11-thallya-o-s-4'</v>
      </c>
    </row>
    <row r="149" customFormat="false" ht="12" hidden="false" customHeight="true" outlineLevel="0" collapsed="false">
      <c r="A149" s="1" t="s">
        <v>1575</v>
      </c>
      <c r="B149" s="1" t="s">
        <v>1483</v>
      </c>
      <c r="C149" s="1"/>
      <c r="D149" s="1"/>
      <c r="E149" s="1" t="s">
        <v>1576</v>
      </c>
      <c r="F149" s="1" t="s">
        <v>1577</v>
      </c>
      <c r="G149" s="5" t="s">
        <v>1576</v>
      </c>
      <c r="H149" s="6" t="s">
        <v>1578</v>
      </c>
      <c r="I149" s="5" t="s">
        <v>1579</v>
      </c>
      <c r="J149" s="24" t="s">
        <v>1576</v>
      </c>
      <c r="K149" s="24" t="s">
        <v>1576</v>
      </c>
      <c r="L149" s="1"/>
      <c r="M149" s="1" t="s">
        <v>1580</v>
      </c>
      <c r="N149" s="1"/>
      <c r="O149" s="1"/>
      <c r="P149" s="1"/>
      <c r="Q149" s="1"/>
      <c r="R149" s="1" t="s">
        <v>1580</v>
      </c>
      <c r="S149" s="1"/>
      <c r="T149" s="1"/>
      <c r="U149" s="2"/>
      <c r="V149" s="4"/>
      <c r="W149" s="2"/>
      <c r="X149" s="1"/>
      <c r="Y149" s="1"/>
      <c r="Z149" s="1"/>
      <c r="AA149" s="1"/>
      <c r="AB149" s="3" t="s">
        <v>1581</v>
      </c>
      <c r="AC149" s="3"/>
      <c r="AD149" s="11" t="s">
        <v>1582</v>
      </c>
      <c r="AE149" s="3"/>
      <c r="AF149" s="27" t="s">
        <v>1583</v>
      </c>
      <c r="AG149" s="13" t="s">
        <v>1584</v>
      </c>
      <c r="AH149" s="22" t="s">
        <v>1585</v>
      </c>
      <c r="AI149" s="2"/>
      <c r="AJ149" s="2"/>
      <c r="AK149" s="2"/>
      <c r="AL149" s="2"/>
      <c r="AM149" s="2"/>
      <c r="AN149" s="8" t="e">
        <f aca="false">IF(A149="", "", IF(ROW()&gt;=3, ", ", "")&amp;"'"&amp;A149&amp;"': {megami: '"&amp;B149&amp;"'"&amp;IF(C149&lt;&gt;"",", anotherID: '"&amp;C149&amp;"', replace: '"&amp;D149&amp;"'","")&amp;", name: '"&amp;SUBSTITUTE(E149,"'","\'")&amp;"', nameEn: '"&amp;SUBSTITUTE(K149,"'","\'")&amp;"', nameZh: '"&amp;SUBSTITUTE(G149,"'","\'")&amp;"', nameZhG1: '"&amp;SUBSTITUTE(H149,"'","\'")&amp;"', nameKo: '"&amp;SUBSTITUTE(J149,"'","\'")&amp;"', ruby: '"&amp;F149&amp;"', rubyEn: '"&amp;L149&amp;IF(I149&lt;&gt;"", "', rubyZh: '"&amp;I149, "")&amp;"', baseType: '"&amp;VLOOKUP(M149,マスタ!$A$1:$B$99,2,0)&amp;"'"&amp;IF(N149="○",", extra: true","")&amp;IF(O149&lt;&gt;"",", extraFrom: '"&amp;O149&amp;"'","")&amp;IF(P149&lt;&gt;"",", exchangableTo: '"&amp;P149&amp;"'","")&amp;IF(Q149="○",", poison: true","")&amp;IF(R149&lt;&gt;"", ", type: '"&amp;VLOOKUP(R149,マスタ!$D$1:$E$99,2,0)&amp;"'", "")&amp;IF(S149&lt;&gt;"",", subType: '"&amp;VLOOKUP(S149,マスタ!$D$1:$E$99,2,0)&amp;"'","")&amp;IF(T149&lt;&gt;"",", range: '"&amp;T149&amp;"'","")&amp;IF(V149&lt;&gt;"",", damage: '"&amp;V149&amp;"'","")&amp;IF(X149&lt;&gt;"",", capacity: '"&amp;X149&amp;"'","")&amp;IF(Y149&lt;&gt;"",", cost: '"&amp;Y149&amp;"'","")&amp;", text: '"&amp;SUBSTITUTE(SUBSTITUTE(AB149, CHAR(13), ""),CHAR(10),"\n")&amp;IF(AC149&lt;&gt;"", "', textAdditional: '"&amp;SUBSTITUTE(SUBSTITUTE(AC149, CHAR(13), ""),CHAR(10),"\n"), "")&amp;"', textZh: '"&amp;SUBSTITUTE(SUBSTITUTE(SUBSTITUTE(AD149, CHAR(13), ""),CHAR(10),"\n"),"'","\'")&amp;"', textZhG1: '"&amp;SUBSTITUTE(SUBSTITUTE(SUBSTITUTE(AF149, CHAR(13), ""),CHAR(10),"\n"),"'","\'")&amp;IF(AE149&lt;&gt;"", "', textZhAdditional: '"&amp;SUBSTITUTE(SUBSTITUTE(AE149, CHAR(13), ""),CHAR(10),"\n"), "")&amp;"', textKo: '"&amp;SUBSTITUTE(SUBSTITUTE(SUBSTITUTE(AG149, CHAR(13), ""),CHAR(10),"\n"),"'","\'")&amp;"', textEn: '"&amp;SUBSTITUTE(SUBSTITUTE(SUBSTITUTE(AH149, CHAR(13), ""),CHAR(10),"\n"),"'","\'")&amp;"'"&amp;IF(Z149="○",", sealable: true","")&amp;IF(AA149="○",", removable: true","")&amp;"}")</f>
        <v>#N/A</v>
      </c>
      <c r="AO149" s="9" t="str">
        <f aca="false">IF($A149&lt;&gt;"", "    /** 《"&amp;$E149&amp;"》 */ export const "&amp;SUBSTITUTE(UPPER(IF(MID($A149, 3, 1)="-", RIGHT($A149,LEN($A149)-3), $A149)), "-", "_")&amp;": TCardId = '"&amp;$A149&amp;"';", "")</f>
        <v>    /** 《Form: YAKSHA》 */ export const TRANSFORM_01: TCardId = 'transform-01';</v>
      </c>
      <c r="AP149" s="10" t="str">
        <f aca="false">IF($A149&lt;&gt;"", "    | '"&amp;$A149&amp;"'", "")</f>
        <v>    | 'transform-01'</v>
      </c>
    </row>
    <row r="150" customFormat="false" ht="12" hidden="false" customHeight="true" outlineLevel="0" collapsed="false">
      <c r="A150" s="1" t="s">
        <v>1586</v>
      </c>
      <c r="B150" s="1" t="s">
        <v>1483</v>
      </c>
      <c r="C150" s="1"/>
      <c r="D150" s="1"/>
      <c r="E150" s="1" t="s">
        <v>1587</v>
      </c>
      <c r="F150" s="1" t="s">
        <v>1588</v>
      </c>
      <c r="G150" s="5" t="s">
        <v>1587</v>
      </c>
      <c r="H150" s="6" t="s">
        <v>1589</v>
      </c>
      <c r="I150" s="5" t="s">
        <v>1589</v>
      </c>
      <c r="J150" s="24" t="s">
        <v>1587</v>
      </c>
      <c r="K150" s="24" t="s">
        <v>1587</v>
      </c>
      <c r="L150" s="1"/>
      <c r="M150" s="1" t="s">
        <v>1580</v>
      </c>
      <c r="N150" s="1"/>
      <c r="O150" s="1"/>
      <c r="P150" s="1"/>
      <c r="Q150" s="1"/>
      <c r="R150" s="1" t="s">
        <v>1580</v>
      </c>
      <c r="S150" s="1"/>
      <c r="T150" s="1"/>
      <c r="U150" s="2"/>
      <c r="V150" s="4"/>
      <c r="W150" s="2"/>
      <c r="X150" s="1"/>
      <c r="Y150" s="1"/>
      <c r="Z150" s="1"/>
      <c r="AA150" s="1"/>
      <c r="AB150" s="3" t="s">
        <v>1590</v>
      </c>
      <c r="AC150" s="3"/>
      <c r="AD150" s="11" t="s">
        <v>1591</v>
      </c>
      <c r="AE150" s="3"/>
      <c r="AF150" s="27" t="s">
        <v>1592</v>
      </c>
      <c r="AG150" s="13" t="s">
        <v>1593</v>
      </c>
      <c r="AH150" s="22" t="s">
        <v>1594</v>
      </c>
      <c r="AI150" s="2"/>
      <c r="AJ150" s="2"/>
      <c r="AK150" s="2"/>
      <c r="AL150" s="2"/>
      <c r="AM150" s="2"/>
      <c r="AN150" s="8" t="e">
        <f aca="false">IF(A150="", "", IF(ROW()&gt;=3, ", ", "")&amp;"'"&amp;A150&amp;"': {megami: '"&amp;B150&amp;"'"&amp;IF(C150&lt;&gt;"",", anotherID: '"&amp;C150&amp;"', replace: '"&amp;D150&amp;"'","")&amp;", name: '"&amp;SUBSTITUTE(E150,"'","\'")&amp;"', nameEn: '"&amp;SUBSTITUTE(K150,"'","\'")&amp;"', nameZh: '"&amp;SUBSTITUTE(G150,"'","\'")&amp;"', nameZhG1: '"&amp;SUBSTITUTE(H150,"'","\'")&amp;"', nameKo: '"&amp;SUBSTITUTE(J150,"'","\'")&amp;"', ruby: '"&amp;F150&amp;"', rubyEn: '"&amp;L150&amp;IF(I150&lt;&gt;"", "', rubyZh: '"&amp;I150, "")&amp;"', baseType: '"&amp;VLOOKUP(M150,マスタ!$A$1:$B$99,2,0)&amp;"'"&amp;IF(N150="○",", extra: true","")&amp;IF(O150&lt;&gt;"",", extraFrom: '"&amp;O150&amp;"'","")&amp;IF(P150&lt;&gt;"",", exchangableTo: '"&amp;P150&amp;"'","")&amp;IF(Q150="○",", poison: true","")&amp;IF(R150&lt;&gt;"", ", type: '"&amp;VLOOKUP(R150,マスタ!$D$1:$E$99,2,0)&amp;"'", "")&amp;IF(S150&lt;&gt;"",", subType: '"&amp;VLOOKUP(S150,マスタ!$D$1:$E$99,2,0)&amp;"'","")&amp;IF(T150&lt;&gt;"",", range: '"&amp;T150&amp;"'","")&amp;IF(V150&lt;&gt;"",", damage: '"&amp;V150&amp;"'","")&amp;IF(X150&lt;&gt;"",", capacity: '"&amp;X150&amp;"'","")&amp;IF(Y150&lt;&gt;"",", cost: '"&amp;Y150&amp;"'","")&amp;", text: '"&amp;SUBSTITUTE(SUBSTITUTE(AB150, CHAR(13), ""),CHAR(10),"\n")&amp;IF(AC150&lt;&gt;"", "', textAdditional: '"&amp;SUBSTITUTE(SUBSTITUTE(AC150, CHAR(13), ""),CHAR(10),"\n"), "")&amp;"', textZh: '"&amp;SUBSTITUTE(SUBSTITUTE(SUBSTITUTE(AD150, CHAR(13), ""),CHAR(10),"\n"),"'","\'")&amp;"', textZhG1: '"&amp;SUBSTITUTE(SUBSTITUTE(SUBSTITUTE(AF150, CHAR(13), ""),CHAR(10),"\n"),"'","\'")&amp;IF(AE150&lt;&gt;"", "', textZhAdditional: '"&amp;SUBSTITUTE(SUBSTITUTE(AE150, CHAR(13), ""),CHAR(10),"\n"), "")&amp;"', textKo: '"&amp;SUBSTITUTE(SUBSTITUTE(SUBSTITUTE(AG150, CHAR(13), ""),CHAR(10),"\n"),"'","\'")&amp;"', textEn: '"&amp;SUBSTITUTE(SUBSTITUTE(SUBSTITUTE(AH150, CHAR(13), ""),CHAR(10),"\n"),"'","\'")&amp;"'"&amp;IF(Z150="○",", sealable: true","")&amp;IF(AA150="○",", removable: true","")&amp;"}")</f>
        <v>#N/A</v>
      </c>
      <c r="AO150" s="9" t="str">
        <f aca="false">IF($A150&lt;&gt;"", "    /** 《"&amp;$E150&amp;"》 */ export const "&amp;SUBSTITUTE(UPPER(IF(MID($A150, 3, 1)="-", RIGHT($A150,LEN($A150)-3), $A150)), "-", "_")&amp;": TCardId = '"&amp;$A150&amp;"';", "")</f>
        <v>    /** 《Form: NAGA》 */ export const TRANSFORM_02: TCardId = 'transform-02';</v>
      </c>
      <c r="AP150" s="10" t="str">
        <f aca="false">IF($A150&lt;&gt;"", "    | '"&amp;$A150&amp;"'", "")</f>
        <v>    | 'transform-02'</v>
      </c>
    </row>
    <row r="151" customFormat="false" ht="12" hidden="false" customHeight="true" outlineLevel="0" collapsed="false">
      <c r="A151" s="1" t="s">
        <v>1595</v>
      </c>
      <c r="B151" s="1" t="s">
        <v>1483</v>
      </c>
      <c r="C151" s="1"/>
      <c r="D151" s="1"/>
      <c r="E151" s="1" t="s">
        <v>1596</v>
      </c>
      <c r="F151" s="1" t="s">
        <v>1597</v>
      </c>
      <c r="G151" s="5" t="s">
        <v>1596</v>
      </c>
      <c r="H151" s="6" t="s">
        <v>1598</v>
      </c>
      <c r="I151" s="5" t="s">
        <v>1598</v>
      </c>
      <c r="J151" s="24" t="s">
        <v>1596</v>
      </c>
      <c r="K151" s="24" t="s">
        <v>1596</v>
      </c>
      <c r="L151" s="1"/>
      <c r="M151" s="1" t="s">
        <v>1580</v>
      </c>
      <c r="N151" s="1"/>
      <c r="O151" s="1"/>
      <c r="P151" s="1"/>
      <c r="Q151" s="1"/>
      <c r="R151" s="1" t="s">
        <v>1580</v>
      </c>
      <c r="S151" s="1"/>
      <c r="T151" s="1"/>
      <c r="U151" s="2"/>
      <c r="V151" s="4"/>
      <c r="W151" s="2"/>
      <c r="X151" s="1"/>
      <c r="Y151" s="1"/>
      <c r="Z151" s="1"/>
      <c r="AA151" s="1"/>
      <c r="AB151" s="3" t="s">
        <v>1599</v>
      </c>
      <c r="AC151" s="3"/>
      <c r="AD151" s="11" t="s">
        <v>1600</v>
      </c>
      <c r="AE151" s="3"/>
      <c r="AF151" s="27" t="s">
        <v>1601</v>
      </c>
      <c r="AG151" s="13" t="s">
        <v>1602</v>
      </c>
      <c r="AH151" s="22" t="s">
        <v>1603</v>
      </c>
      <c r="AI151" s="2"/>
      <c r="AJ151" s="2"/>
      <c r="AK151" s="2"/>
      <c r="AL151" s="2"/>
      <c r="AM151" s="2"/>
      <c r="AN151" s="8" t="e">
        <f aca="false">IF(A151="", "", IF(ROW()&gt;=3, ", ", "")&amp;"'"&amp;A151&amp;"': {megami: '"&amp;B151&amp;"'"&amp;IF(C151&lt;&gt;"",", anotherID: '"&amp;C151&amp;"', replace: '"&amp;D151&amp;"'","")&amp;", name: '"&amp;SUBSTITUTE(E151,"'","\'")&amp;"', nameEn: '"&amp;SUBSTITUTE(K151,"'","\'")&amp;"', nameZh: '"&amp;SUBSTITUTE(G151,"'","\'")&amp;"', nameZhG1: '"&amp;SUBSTITUTE(H151,"'","\'")&amp;"', nameKo: '"&amp;SUBSTITUTE(J151,"'","\'")&amp;"', ruby: '"&amp;F151&amp;"', rubyEn: '"&amp;L151&amp;IF(I151&lt;&gt;"", "', rubyZh: '"&amp;I151, "")&amp;"', baseType: '"&amp;VLOOKUP(M151,マスタ!$A$1:$B$99,2,0)&amp;"'"&amp;IF(N151="○",", extra: true","")&amp;IF(O151&lt;&gt;"",", extraFrom: '"&amp;O151&amp;"'","")&amp;IF(P151&lt;&gt;"",", exchangableTo: '"&amp;P151&amp;"'","")&amp;IF(Q151="○",", poison: true","")&amp;IF(R151&lt;&gt;"", ", type: '"&amp;VLOOKUP(R151,マスタ!$D$1:$E$99,2,0)&amp;"'", "")&amp;IF(S151&lt;&gt;"",", subType: '"&amp;VLOOKUP(S151,マスタ!$D$1:$E$99,2,0)&amp;"'","")&amp;IF(T151&lt;&gt;"",", range: '"&amp;T151&amp;"'","")&amp;IF(V151&lt;&gt;"",", damage: '"&amp;V151&amp;"'","")&amp;IF(X151&lt;&gt;"",", capacity: '"&amp;X151&amp;"'","")&amp;IF(Y151&lt;&gt;"",", cost: '"&amp;Y151&amp;"'","")&amp;", text: '"&amp;SUBSTITUTE(SUBSTITUTE(AB151, CHAR(13), ""),CHAR(10),"\n")&amp;IF(AC151&lt;&gt;"", "', textAdditional: '"&amp;SUBSTITUTE(SUBSTITUTE(AC151, CHAR(13), ""),CHAR(10),"\n"), "")&amp;"', textZh: '"&amp;SUBSTITUTE(SUBSTITUTE(SUBSTITUTE(AD151, CHAR(13), ""),CHAR(10),"\n"),"'","\'")&amp;"', textZhG1: '"&amp;SUBSTITUTE(SUBSTITUTE(SUBSTITUTE(AF151, CHAR(13), ""),CHAR(10),"\n"),"'","\'")&amp;IF(AE151&lt;&gt;"", "', textZhAdditional: '"&amp;SUBSTITUTE(SUBSTITUTE(AE151, CHAR(13), ""),CHAR(10),"\n"), "")&amp;"', textKo: '"&amp;SUBSTITUTE(SUBSTITUTE(SUBSTITUTE(AG151, CHAR(13), ""),CHAR(10),"\n"),"'","\'")&amp;"', textEn: '"&amp;SUBSTITUTE(SUBSTITUTE(SUBSTITUTE(AH151, CHAR(13), ""),CHAR(10),"\n"),"'","\'")&amp;"'"&amp;IF(Z151="○",", sealable: true","")&amp;IF(AA151="○",", removable: true","")&amp;"}")</f>
        <v>#N/A</v>
      </c>
      <c r="AO151" s="9" t="str">
        <f aca="false">IF($A151&lt;&gt;"", "    /** 《"&amp;$E151&amp;"》 */ export const "&amp;SUBSTITUTE(UPPER(IF(MID($A151, 3, 1)="-", RIGHT($A151,LEN($A151)-3), $A151)), "-", "_")&amp;": TCardId = '"&amp;$A151&amp;"';", "")</f>
        <v>    /** 《Form: GARUDA》 */ export const TRANSFORM_03: TCardId = 'transform-03';</v>
      </c>
      <c r="AP151" s="10" t="str">
        <f aca="false">IF($A151&lt;&gt;"", "    | '"&amp;$A151&amp;"'", "")</f>
        <v>    | 'transform-03'</v>
      </c>
    </row>
    <row r="152" customFormat="false" ht="12" hidden="false" customHeight="true" outlineLevel="0" collapsed="false">
      <c r="A152" s="1"/>
      <c r="B152" s="1"/>
      <c r="C152" s="1"/>
      <c r="D152" s="1"/>
      <c r="E152" s="1"/>
      <c r="F152" s="1"/>
      <c r="G152" s="5"/>
      <c r="H152" s="6"/>
      <c r="I152" s="5"/>
      <c r="J152" s="6"/>
      <c r="K152" s="6"/>
      <c r="L152" s="1"/>
      <c r="M152" s="1"/>
      <c r="N152" s="1"/>
      <c r="O152" s="1"/>
      <c r="P152" s="1"/>
      <c r="Q152" s="1"/>
      <c r="R152" s="1"/>
      <c r="S152" s="1"/>
      <c r="T152" s="1"/>
      <c r="U152" s="2"/>
      <c r="V152" s="1"/>
      <c r="W152" s="2"/>
      <c r="X152" s="1"/>
      <c r="Y152" s="1"/>
      <c r="Z152" s="1"/>
      <c r="AA152" s="1"/>
      <c r="AB152" s="3"/>
      <c r="AC152" s="3"/>
      <c r="AD152" s="11"/>
      <c r="AE152" s="3"/>
      <c r="AF152" s="12"/>
      <c r="AG152" s="7"/>
      <c r="AH152" s="3"/>
      <c r="AI152" s="2"/>
      <c r="AJ152" s="2"/>
      <c r="AK152" s="2"/>
      <c r="AL152" s="2"/>
      <c r="AM152" s="2"/>
      <c r="AN152" s="8" t="str">
        <f aca="false">IF(A152="", "", IF(ROW()&gt;=3, ", ", "")&amp;"'"&amp;A152&amp;"': {megami: '"&amp;B152&amp;"'"&amp;IF(C152&lt;&gt;"",", anotherID: '"&amp;C152&amp;"', replace: '"&amp;D152&amp;"'","")&amp;", name: '"&amp;SUBSTITUTE(E152,"'","\'")&amp;"', nameEn: '"&amp;SUBSTITUTE(K152,"'","\'")&amp;"', nameZh: '"&amp;SUBSTITUTE(G152,"'","\'")&amp;"', nameZhG1: '"&amp;SUBSTITUTE(H152,"'","\'")&amp;"', nameKo: '"&amp;SUBSTITUTE(J152,"'","\'")&amp;"', ruby: '"&amp;F152&amp;"', rubyEn: '"&amp;L152&amp;IF(I152&lt;&gt;"", "', rubyZh: '"&amp;I152, "")&amp;"', baseType: '"&amp;VLOOKUP(M152,マスタ!$A$1:$B$99,2,0)&amp;"'"&amp;IF(N152="○",", extra: true","")&amp;IF(O152&lt;&gt;"",", extraFrom: '"&amp;O152&amp;"'","")&amp;IF(P152&lt;&gt;"",", exchangableTo: '"&amp;P152&amp;"'","")&amp;IF(Q152="○",", poison: true","")&amp;IF(R152&lt;&gt;"", ", type: '"&amp;VLOOKUP(R152,マスタ!$D$1:$E$99,2,0)&amp;"'", "")&amp;IF(S152&lt;&gt;"",", subType: '"&amp;VLOOKUP(S152,マスタ!$D$1:$E$99,2,0)&amp;"'","")&amp;IF(T152&lt;&gt;"",", range: '"&amp;T152&amp;"'","")&amp;IF(V152&lt;&gt;"",", damage: '"&amp;V152&amp;"'","")&amp;IF(X152&lt;&gt;"",", capacity: '"&amp;X152&amp;"'","")&amp;IF(Y152&lt;&gt;"",", cost: '"&amp;Y152&amp;"'","")&amp;", text: '"&amp;SUBSTITUTE(SUBSTITUTE(AB152, CHAR(13), ""),CHAR(10),"\n")&amp;IF(AC152&lt;&gt;"", "', textAdditional: '"&amp;SUBSTITUTE(SUBSTITUTE(AC152, CHAR(13), ""),CHAR(10),"\n"), "")&amp;"', textZh: '"&amp;SUBSTITUTE(SUBSTITUTE(SUBSTITUTE(AD152, CHAR(13), ""),CHAR(10),"\n"),"'","\'")&amp;"', textZhG1: '"&amp;SUBSTITUTE(SUBSTITUTE(SUBSTITUTE(AF152, CHAR(13), ""),CHAR(10),"\n"),"'","\'")&amp;IF(AE152&lt;&gt;"", "', textZhAdditional: '"&amp;SUBSTITUTE(SUBSTITUTE(AE152, CHAR(13), ""),CHAR(10),"\n"), "")&amp;"', textKo: '"&amp;SUBSTITUTE(SUBSTITUTE(SUBSTITUTE(AG152, CHAR(13), ""),CHAR(10),"\n"),"'","\'")&amp;"', textEn: '"&amp;SUBSTITUTE(SUBSTITUTE(SUBSTITUTE(AH152, CHAR(13), ""),CHAR(10),"\n"),"'","\'")&amp;"'"&amp;IF(Z152="○",", sealable: true","")&amp;IF(AA152="○",", removable: true","")&amp;"}")</f>
        <v/>
      </c>
      <c r="AO152" s="9" t="str">
        <f aca="false">IF($A152&lt;&gt;"", "    /** 《"&amp;$E152&amp;"》 */ export const "&amp;SUBSTITUTE(UPPER(IF(MID($A152, 3, 1)="-", RIGHT($A152,LEN($A152)-3), $A152)), "-", "_")&amp;": TCardId = '"&amp;$A152&amp;"';", "")</f>
        <v/>
      </c>
      <c r="AP152" s="10" t="str">
        <f aca="false">IF($A152&lt;&gt;"", "    | '"&amp;$A152&amp;"'", "")</f>
        <v/>
      </c>
    </row>
    <row r="153" customFormat="false" ht="12" hidden="false" customHeight="true" outlineLevel="0" collapsed="false">
      <c r="A153" s="1" t="s">
        <v>1604</v>
      </c>
      <c r="B153" s="1" t="s">
        <v>1605</v>
      </c>
      <c r="C153" s="1"/>
      <c r="D153" s="1"/>
      <c r="E153" s="1" t="s">
        <v>1606</v>
      </c>
      <c r="F153" s="1" t="s">
        <v>1607</v>
      </c>
      <c r="G153" s="5" t="s">
        <v>1608</v>
      </c>
      <c r="H153" s="23" t="s">
        <v>1608</v>
      </c>
      <c r="I153" s="5"/>
      <c r="J153" s="23" t="s">
        <v>1609</v>
      </c>
      <c r="K153" s="24" t="s">
        <v>1610</v>
      </c>
      <c r="L153" s="1"/>
      <c r="M153" s="1" t="s">
        <v>44</v>
      </c>
      <c r="N153" s="1"/>
      <c r="O153" s="1"/>
      <c r="P153" s="1"/>
      <c r="Q153" s="1"/>
      <c r="R153" s="1" t="s">
        <v>45</v>
      </c>
      <c r="S153" s="1"/>
      <c r="T153" s="1" t="s">
        <v>80</v>
      </c>
      <c r="U153" s="2"/>
      <c r="V153" s="1" t="s">
        <v>47</v>
      </c>
      <c r="W153" s="2"/>
      <c r="X153" s="1"/>
      <c r="Y153" s="1"/>
      <c r="Z153" s="1"/>
      <c r="AA153" s="1"/>
      <c r="AB153" s="1"/>
      <c r="AC153" s="1"/>
      <c r="AD153" s="11"/>
      <c r="AE153" s="1"/>
      <c r="AF153" s="36"/>
      <c r="AG153" s="7"/>
      <c r="AH153" s="1"/>
      <c r="AI153" s="2"/>
      <c r="AJ153" s="2"/>
      <c r="AK153" s="2"/>
      <c r="AL153" s="2"/>
      <c r="AM153" s="2"/>
      <c r="AN153" s="8" t="str">
        <f aca="false">IF(A153="", "", IF(ROW()&gt;=3, ", ", "")&amp;"'"&amp;A153&amp;"': {megami: '"&amp;B153&amp;"'"&amp;IF(C153&lt;&gt;"",", anotherID: '"&amp;C153&amp;"', replace: '"&amp;D153&amp;"'","")&amp;", name: '"&amp;SUBSTITUTE(E153,"'","\'")&amp;"', nameEn: '"&amp;SUBSTITUTE(K153,"'","\'")&amp;"', nameZh: '"&amp;SUBSTITUTE(G153,"'","\'")&amp;"', nameZhG1: '"&amp;SUBSTITUTE(H153,"'","\'")&amp;"', nameKo: '"&amp;SUBSTITUTE(J153,"'","\'")&amp;"', ruby: '"&amp;F153&amp;"', rubyEn: '"&amp;L153&amp;IF(I153&lt;&gt;"", "', rubyZh: '"&amp;I153, "")&amp;"', baseType: '"&amp;VLOOKUP(M153,マスタ!$A$1:$B$99,2,0)&amp;"'"&amp;IF(N153="○",", extra: true","")&amp;IF(O153&lt;&gt;"",", extraFrom: '"&amp;O153&amp;"'","")&amp;IF(P153&lt;&gt;"",", exchangableTo: '"&amp;P153&amp;"'","")&amp;IF(Q153="○",", poison: true","")&amp;IF(R153&lt;&gt;"", ", type: '"&amp;VLOOKUP(R153,マスタ!$D$1:$E$99,2,0)&amp;"'", "")&amp;IF(S153&lt;&gt;"",", subType: '"&amp;VLOOKUP(S153,マスタ!$D$1:$E$99,2,0)&amp;"'","")&amp;IF(T153&lt;&gt;"",", range: '"&amp;T153&amp;"'","")&amp;IF(V153&lt;&gt;"",", damage: '"&amp;V153&amp;"'","")&amp;IF(X153&lt;&gt;"",", capacity: '"&amp;X153&amp;"'","")&amp;IF(Y153&lt;&gt;"",", cost: '"&amp;Y153&amp;"'","")&amp;", text: '"&amp;SUBSTITUTE(SUBSTITUTE(AB153, CHAR(13), ""),CHAR(10),"\n")&amp;IF(AC153&lt;&gt;"", "', textAdditional: '"&amp;SUBSTITUTE(SUBSTITUTE(AC153, CHAR(13), ""),CHAR(10),"\n"), "")&amp;"', textZh: '"&amp;SUBSTITUTE(SUBSTITUTE(SUBSTITUTE(AD153, CHAR(13), ""),CHAR(10),"\n"),"'","\'")&amp;"', textZhG1: '"&amp;SUBSTITUTE(SUBSTITUTE(SUBSTITUTE(AF153, CHAR(13), ""),CHAR(10),"\n"),"'","\'")&amp;IF(AE153&lt;&gt;"", "', textZhAdditional: '"&amp;SUBSTITUTE(SUBSTITUTE(AE153, CHAR(13), ""),CHAR(10),"\n"), "")&amp;"', textKo: '"&amp;SUBSTITUTE(SUBSTITUTE(SUBSTITUTE(AG153, CHAR(13), ""),CHAR(10),"\n"),"'","\'")&amp;"', textEn: '"&amp;SUBSTITUTE(SUBSTITUTE(SUBSTITUTE(AH153, CHAR(13), ""),CHAR(10),"\n"),"'","\'")&amp;"'"&amp;IF(Z153="○",", sealable: true","")&amp;IF(AA153="○",", removable: true","")&amp;"}")</f>
        <v>, '12-raira-o-n-1': {megami: 'raira', name: '獣爪', nameEn: 'Bestial Claw', nameZh: '兽爪', nameZhG1: '兽爪', nameKo: '짐승의 발톱', ruby: 'じゅうそう', rubyEn: '', baseType: 'normal', type: 'attack', range: '1-2', damage: '3/1', text: '', textZh: '', textZhG1: '', textKo: '', textEn: ''}</v>
      </c>
      <c r="AO153" s="9" t="str">
        <f aca="false">IF($A153&lt;&gt;"", "    /** 《"&amp;$E153&amp;"》 */ export const "&amp;SUBSTITUTE(UPPER(IF(MID($A153, 3, 1)="-", RIGHT($A153,LEN($A153)-3), $A153)), "-", "_")&amp;": TCardId = '"&amp;$A153&amp;"';", "")</f>
        <v>    /** 《獣爪》 */ export const RAIRA_O_N_1: TCardId = '12-raira-o-n-1';</v>
      </c>
      <c r="AP153" s="10" t="str">
        <f aca="false">IF($A153&lt;&gt;"", "    | '"&amp;$A153&amp;"'", "")</f>
        <v>    | '12-raira-o-n-1'</v>
      </c>
    </row>
    <row r="154" customFormat="false" ht="12" hidden="false" customHeight="true" outlineLevel="0" collapsed="false">
      <c r="A154" s="1" t="s">
        <v>1611</v>
      </c>
      <c r="B154" s="1" t="s">
        <v>1605</v>
      </c>
      <c r="C154" s="1"/>
      <c r="D154" s="1"/>
      <c r="E154" s="1" t="s">
        <v>1612</v>
      </c>
      <c r="F154" s="1" t="s">
        <v>1613</v>
      </c>
      <c r="G154" s="5" t="s">
        <v>1614</v>
      </c>
      <c r="H154" s="23" t="s">
        <v>1614</v>
      </c>
      <c r="I154" s="5"/>
      <c r="J154" s="23" t="s">
        <v>1615</v>
      </c>
      <c r="K154" s="24" t="s">
        <v>1616</v>
      </c>
      <c r="L154" s="1"/>
      <c r="M154" s="1" t="s">
        <v>44</v>
      </c>
      <c r="N154" s="1"/>
      <c r="O154" s="1"/>
      <c r="P154" s="1"/>
      <c r="Q154" s="1"/>
      <c r="R154" s="1" t="s">
        <v>45</v>
      </c>
      <c r="S154" s="1"/>
      <c r="T154" s="1" t="s">
        <v>54</v>
      </c>
      <c r="U154" s="2"/>
      <c r="V154" s="1" t="s">
        <v>1617</v>
      </c>
      <c r="W154" s="2"/>
      <c r="X154" s="1"/>
      <c r="Y154" s="1"/>
      <c r="Z154" s="1"/>
      <c r="AA154" s="1"/>
      <c r="AB154" s="1" t="s">
        <v>1618</v>
      </c>
      <c r="AC154" s="1"/>
      <c r="AD154" s="11" t="s">
        <v>1619</v>
      </c>
      <c r="AE154" s="1"/>
      <c r="AF154" s="36" t="s">
        <v>1619</v>
      </c>
      <c r="AG154" s="13" t="s">
        <v>1620</v>
      </c>
      <c r="AH154" s="17" t="s">
        <v>1621</v>
      </c>
      <c r="AI154" s="2"/>
      <c r="AJ154" s="2"/>
      <c r="AK154" s="2"/>
      <c r="AL154" s="2"/>
      <c r="AM154" s="2"/>
      <c r="AN154" s="8" t="str">
        <f aca="false">IF(A154="", "", IF(ROW()&gt;=3, ", ", "")&amp;"'"&amp;A154&amp;"': {megami: '"&amp;B154&amp;"'"&amp;IF(C154&lt;&gt;"",", anotherID: '"&amp;C154&amp;"', replace: '"&amp;D154&amp;"'","")&amp;", name: '"&amp;SUBSTITUTE(E154,"'","\'")&amp;"', nameEn: '"&amp;SUBSTITUTE(K154,"'","\'")&amp;"', nameZh: '"&amp;SUBSTITUTE(G154,"'","\'")&amp;"', nameZhG1: '"&amp;SUBSTITUTE(H154,"'","\'")&amp;"', nameKo: '"&amp;SUBSTITUTE(J154,"'","\'")&amp;"', ruby: '"&amp;F154&amp;"', rubyEn: '"&amp;L154&amp;IF(I154&lt;&gt;"", "', rubyZh: '"&amp;I154, "")&amp;"', baseType: '"&amp;VLOOKUP(M154,マスタ!$A$1:$B$99,2,0)&amp;"'"&amp;IF(N154="○",", extra: true","")&amp;IF(O154&lt;&gt;"",", extraFrom: '"&amp;O154&amp;"'","")&amp;IF(P154&lt;&gt;"",", exchangableTo: '"&amp;P154&amp;"'","")&amp;IF(Q154="○",", poison: true","")&amp;IF(R154&lt;&gt;"", ", type: '"&amp;VLOOKUP(R154,マスタ!$D$1:$E$99,2,0)&amp;"'", "")&amp;IF(S154&lt;&gt;"",", subType: '"&amp;VLOOKUP(S154,マスタ!$D$1:$E$99,2,0)&amp;"'","")&amp;IF(T154&lt;&gt;"",", range: '"&amp;T154&amp;"'","")&amp;IF(V154&lt;&gt;"",", damage: '"&amp;V154&amp;"'","")&amp;IF(X154&lt;&gt;"",", capacity: '"&amp;X154&amp;"'","")&amp;IF(Y154&lt;&gt;"",", cost: '"&amp;Y154&amp;"'","")&amp;", text: '"&amp;SUBSTITUTE(SUBSTITUTE(AB154, CHAR(13), ""),CHAR(10),"\n")&amp;IF(AC154&lt;&gt;"", "', textAdditional: '"&amp;SUBSTITUTE(SUBSTITUTE(AC154, CHAR(13), ""),CHAR(10),"\n"), "")&amp;"', textZh: '"&amp;SUBSTITUTE(SUBSTITUTE(SUBSTITUTE(AD154, CHAR(13), ""),CHAR(10),"\n"),"'","\'")&amp;"', textZhG1: '"&amp;SUBSTITUTE(SUBSTITUTE(SUBSTITUTE(AF154, CHAR(13), ""),CHAR(10),"\n"),"'","\'")&amp;IF(AE154&lt;&gt;"", "', textZhAdditional: '"&amp;SUBSTITUTE(SUBSTITUTE(AE154, CHAR(13), ""),CHAR(10),"\n"), "")&amp;"', textKo: '"&amp;SUBSTITUTE(SUBSTITUTE(SUBSTITUTE(AG154, CHAR(13), ""),CHAR(10),"\n"),"'","\'")&amp;"', textEn: '"&amp;SUBSTITUTE(SUBSTITUTE(SUBSTITUTE(AH154, CHAR(13), ""),CHAR(10),"\n"),"'","\'")&amp;"'"&amp;IF(Z154="○",", sealable: true","")&amp;IF(AA154="○",", removable: true","")&amp;"}")</f>
        <v>, '12-raira-o-n-2': {megami: 'raira', name: '風雷撃', nameEn: 'Wind and Thunder', nameZh: '风雷击', nameZhG1: '风雷击', nameKo: '풍뢰격', ruby: 'ふうらいげき', rubyEn: '', baseType: 'normal', type: 'attack', range: '2', damage: 'X/2', text: '【常時】Xは風神ゲージと雷神ゲージのうち、小さい方の値である。', textZh: '【常时】X等于风神槽与雷神槽的值中的较小者。', textZhG1: '【常时】X等于风神槽与雷神槽的值中的较小者。', textKo: '【상시】X는 풍신 게이지나 뇌신 게이지 중, 작은쪽의 수치가 된다.', textEn: 'Forced: X is equal to the lower of your Wind and Thunder God gauges.'}</v>
      </c>
      <c r="AO154" s="9" t="str">
        <f aca="false">IF($A154&lt;&gt;"", "    /** 《"&amp;$E154&amp;"》 */ export const "&amp;SUBSTITUTE(UPPER(IF(MID($A154, 3, 1)="-", RIGHT($A154,LEN($A154)-3), $A154)), "-", "_")&amp;": TCardId = '"&amp;$A154&amp;"';", "")</f>
        <v>    /** 《風雷撃》 */ export const RAIRA_O_N_2: TCardId = '12-raira-o-n-2';</v>
      </c>
      <c r="AP154" s="10" t="str">
        <f aca="false">IF($A154&lt;&gt;"", "    | '"&amp;$A154&amp;"'", "")</f>
        <v>    | '12-raira-o-n-2'</v>
      </c>
    </row>
    <row r="155" customFormat="false" ht="12" hidden="false" customHeight="true" outlineLevel="0" collapsed="false">
      <c r="A155" s="1" t="s">
        <v>1622</v>
      </c>
      <c r="B155" s="1" t="s">
        <v>1605</v>
      </c>
      <c r="C155" s="1"/>
      <c r="D155" s="1"/>
      <c r="E155" s="1" t="s">
        <v>1623</v>
      </c>
      <c r="F155" s="1" t="s">
        <v>1624</v>
      </c>
      <c r="G155" s="5" t="s">
        <v>1625</v>
      </c>
      <c r="H155" s="23" t="s">
        <v>1625</v>
      </c>
      <c r="I155" s="5"/>
      <c r="J155" s="23" t="s">
        <v>1626</v>
      </c>
      <c r="K155" s="24" t="s">
        <v>1627</v>
      </c>
      <c r="L155" s="1"/>
      <c r="M155" s="1" t="s">
        <v>44</v>
      </c>
      <c r="N155" s="1"/>
      <c r="O155" s="1"/>
      <c r="P155" s="1"/>
      <c r="Q155" s="1"/>
      <c r="R155" s="1" t="s">
        <v>45</v>
      </c>
      <c r="S155" s="1"/>
      <c r="T155" s="1" t="s">
        <v>80</v>
      </c>
      <c r="U155" s="2"/>
      <c r="V155" s="1" t="s">
        <v>55</v>
      </c>
      <c r="W155" s="2"/>
      <c r="X155" s="1"/>
      <c r="Y155" s="1"/>
      <c r="Z155" s="1"/>
      <c r="AA155" s="1"/>
      <c r="AB155" s="3" t="s">
        <v>1628</v>
      </c>
      <c r="AC155" s="3"/>
      <c r="AD155" s="11" t="s">
        <v>1629</v>
      </c>
      <c r="AE155" s="3"/>
      <c r="AF155" s="27" t="s">
        <v>1630</v>
      </c>
      <c r="AG155" s="13" t="s">
        <v>1631</v>
      </c>
      <c r="AH155" s="18" t="s">
        <v>1632</v>
      </c>
      <c r="AI155" s="2"/>
      <c r="AJ155" s="2"/>
      <c r="AK155" s="2"/>
      <c r="AL155" s="2"/>
      <c r="AM155" s="2"/>
      <c r="AN155" s="8" t="str">
        <f aca="false">IF(A155="", "", IF(ROW()&gt;=3, ", ", "")&amp;"'"&amp;A155&amp;"': {megami: '"&amp;B155&amp;"'"&amp;IF(C155&lt;&gt;"",", anotherID: '"&amp;C155&amp;"', replace: '"&amp;D155&amp;"'","")&amp;", name: '"&amp;SUBSTITUTE(E155,"'","\'")&amp;"', nameEn: '"&amp;SUBSTITUTE(K155,"'","\'")&amp;"', nameZh: '"&amp;SUBSTITUTE(G155,"'","\'")&amp;"', nameZhG1: '"&amp;SUBSTITUTE(H155,"'","\'")&amp;"', nameKo: '"&amp;SUBSTITUTE(J155,"'","\'")&amp;"', ruby: '"&amp;F155&amp;"', rubyEn: '"&amp;L155&amp;IF(I155&lt;&gt;"", "', rubyZh: '"&amp;I155, "")&amp;"', baseType: '"&amp;VLOOKUP(M155,マスタ!$A$1:$B$99,2,0)&amp;"'"&amp;IF(N155="○",", extra: true","")&amp;IF(O155&lt;&gt;"",", extraFrom: '"&amp;O155&amp;"'","")&amp;IF(P155&lt;&gt;"",", exchangableTo: '"&amp;P155&amp;"'","")&amp;IF(Q155="○",", poison: true","")&amp;IF(R155&lt;&gt;"", ", type: '"&amp;VLOOKUP(R155,マスタ!$D$1:$E$99,2,0)&amp;"'", "")&amp;IF(S155&lt;&gt;"",", subType: '"&amp;VLOOKUP(S155,マスタ!$D$1:$E$99,2,0)&amp;"'","")&amp;IF(T155&lt;&gt;"",", range: '"&amp;T155&amp;"'","")&amp;IF(V155&lt;&gt;"",", damage: '"&amp;V155&amp;"'","")&amp;IF(X155&lt;&gt;"",", capacity: '"&amp;X155&amp;"'","")&amp;IF(Y155&lt;&gt;"",", cost: '"&amp;Y155&amp;"'","")&amp;", text: '"&amp;SUBSTITUTE(SUBSTITUTE(AB155, CHAR(13), ""),CHAR(10),"\n")&amp;IF(AC155&lt;&gt;"", "', textAdditional: '"&amp;SUBSTITUTE(SUBSTITUTE(AC155, CHAR(13), ""),CHAR(10),"\n"), "")&amp;"', textZh: '"&amp;SUBSTITUTE(SUBSTITUTE(SUBSTITUTE(AD155, CHAR(13), ""),CHAR(10),"\n"),"'","\'")&amp;"', textZhG1: '"&amp;SUBSTITUTE(SUBSTITUTE(SUBSTITUTE(AF155, CHAR(13), ""),CHAR(10),"\n"),"'","\'")&amp;IF(AE155&lt;&gt;"", "', textZhAdditional: '"&amp;SUBSTITUTE(SUBSTITUTE(AE155, CHAR(13), ""),CHAR(10),"\n"), "")&amp;"', textKo: '"&amp;SUBSTITUTE(SUBSTITUTE(SUBSTITUTE(AG155, CHAR(13), ""),CHAR(10),"\n"),"'","\'")&amp;"', textEn: '"&amp;SUBSTITUTE(SUBSTITUTE(SUBSTITUTE(AH155, CHAR(13), ""),CHAR(10),"\n"),"'","\'")&amp;"'"&amp;IF(Z155="○",", sealable: true","")&amp;IF(AA155="○",", removable: true","")&amp;"}")</f>
        <v>, '12-raira-o-n-3': {megami: 'raira', name: '流転爪', nameEn: 'Claw of Regrowth', nameZh: '流转爪', nameZhG1: '流转爪', nameKo: '윤회의 발톱', ruby: 'るてんそう', rubyEn: '', baseType: 'normal', type: 'attack', range: '1-2', damage: '2/1', text: '【攻撃後】あなたの捨て札にある《攻撃》カード1枚を選び、山札の一番上に置いてもよい。', textZh: '【攻击后】你可以从弃牌区选择1张《攻击》牌，将其置于你的牌库顶。', textZhG1: '【攻击后】你可以从弃牌区选择一张《攻击》牌，将其置于你的牌库顶。', textKo: '【공격후】당신의 버림패에 있는 《공격》카드 1장을 골라, 패산 맨 위에 두어도 좋다.', textEn: 'After Attack: You may put an Attack card from your played pile on top of your deck.'}</v>
      </c>
      <c r="AO155" s="9" t="str">
        <f aca="false">IF($A155&lt;&gt;"", "    /** 《"&amp;$E155&amp;"》 */ export const "&amp;SUBSTITUTE(UPPER(IF(MID($A155, 3, 1)="-", RIGHT($A155,LEN($A155)-3), $A155)), "-", "_")&amp;": TCardId = '"&amp;$A155&amp;"';", "")</f>
        <v>    /** 《流転爪》 */ export const RAIRA_O_N_3: TCardId = '12-raira-o-n-3';</v>
      </c>
      <c r="AP155" s="10" t="str">
        <f aca="false">IF($A155&lt;&gt;"", "    | '"&amp;$A155&amp;"'", "")</f>
        <v>    | '12-raira-o-n-3'</v>
      </c>
    </row>
    <row r="156" customFormat="false" ht="12" hidden="false" customHeight="true" outlineLevel="0" collapsed="false">
      <c r="A156" s="1" t="s">
        <v>1633</v>
      </c>
      <c r="B156" s="1" t="s">
        <v>1605</v>
      </c>
      <c r="C156" s="1"/>
      <c r="D156" s="1"/>
      <c r="E156" s="1" t="s">
        <v>1634</v>
      </c>
      <c r="F156" s="1" t="s">
        <v>1635</v>
      </c>
      <c r="G156" s="5" t="s">
        <v>1636</v>
      </c>
      <c r="H156" s="23" t="s">
        <v>1636</v>
      </c>
      <c r="I156" s="5"/>
      <c r="J156" s="23" t="s">
        <v>1637</v>
      </c>
      <c r="K156" s="24" t="s">
        <v>1638</v>
      </c>
      <c r="L156" s="1"/>
      <c r="M156" s="1" t="s">
        <v>44</v>
      </c>
      <c r="N156" s="1"/>
      <c r="O156" s="1"/>
      <c r="P156" s="1"/>
      <c r="Q156" s="1"/>
      <c r="R156" s="1" t="s">
        <v>107</v>
      </c>
      <c r="S156" s="1"/>
      <c r="T156" s="1"/>
      <c r="U156" s="2"/>
      <c r="V156" s="1"/>
      <c r="W156" s="2"/>
      <c r="X156" s="1"/>
      <c r="Y156" s="1"/>
      <c r="Z156" s="1"/>
      <c r="AA156" s="1"/>
      <c r="AB156" s="1" t="s">
        <v>1639</v>
      </c>
      <c r="AC156" s="1"/>
      <c r="AD156" s="11" t="s">
        <v>1640</v>
      </c>
      <c r="AE156" s="1"/>
      <c r="AF156" s="36" t="s">
        <v>1641</v>
      </c>
      <c r="AG156" s="13" t="s">
        <v>1642</v>
      </c>
      <c r="AH156" s="20" t="s">
        <v>1643</v>
      </c>
      <c r="AI156" s="2"/>
      <c r="AJ156" s="2"/>
      <c r="AK156" s="2"/>
      <c r="AL156" s="2"/>
      <c r="AM156" s="2"/>
      <c r="AN156" s="8" t="str">
        <f aca="false">IF(A156="", "", IF(ROW()&gt;=3, ", ", "")&amp;"'"&amp;A156&amp;"': {megami: '"&amp;B156&amp;"'"&amp;IF(C156&lt;&gt;"",", anotherID: '"&amp;C156&amp;"', replace: '"&amp;D156&amp;"'","")&amp;", name: '"&amp;SUBSTITUTE(E156,"'","\'")&amp;"', nameEn: '"&amp;SUBSTITUTE(K156,"'","\'")&amp;"', nameZh: '"&amp;SUBSTITUTE(G156,"'","\'")&amp;"', nameZhG1: '"&amp;SUBSTITUTE(H156,"'","\'")&amp;"', nameKo: '"&amp;SUBSTITUTE(J156,"'","\'")&amp;"', ruby: '"&amp;F156&amp;"', rubyEn: '"&amp;L156&amp;IF(I156&lt;&gt;"", "', rubyZh: '"&amp;I156, "")&amp;"', baseType: '"&amp;VLOOKUP(M156,マスタ!$A$1:$B$99,2,0)&amp;"'"&amp;IF(N156="○",", extra: true","")&amp;IF(O156&lt;&gt;"",", extraFrom: '"&amp;O156&amp;"'","")&amp;IF(P156&lt;&gt;"",", exchangableTo: '"&amp;P156&amp;"'","")&amp;IF(Q156="○",", poison: true","")&amp;IF(R156&lt;&gt;"", ", type: '"&amp;VLOOKUP(R156,マスタ!$D$1:$E$99,2,0)&amp;"'", "")&amp;IF(S156&lt;&gt;"",", subType: '"&amp;VLOOKUP(S156,マスタ!$D$1:$E$99,2,0)&amp;"'","")&amp;IF(T156&lt;&gt;"",", range: '"&amp;T156&amp;"'","")&amp;IF(V156&lt;&gt;"",", damage: '"&amp;V156&amp;"'","")&amp;IF(X156&lt;&gt;"",", capacity: '"&amp;X156&amp;"'","")&amp;IF(Y156&lt;&gt;"",", cost: '"&amp;Y156&amp;"'","")&amp;", text: '"&amp;SUBSTITUTE(SUBSTITUTE(AB156, CHAR(13), ""),CHAR(10),"\n")&amp;IF(AC156&lt;&gt;"", "', textAdditional: '"&amp;SUBSTITUTE(SUBSTITUTE(AC156, CHAR(13), ""),CHAR(10),"\n"), "")&amp;"', textZh: '"&amp;SUBSTITUTE(SUBSTITUTE(SUBSTITUTE(AD156, CHAR(13), ""),CHAR(10),"\n"),"'","\'")&amp;"', textZhG1: '"&amp;SUBSTITUTE(SUBSTITUTE(SUBSTITUTE(AF156, CHAR(13), ""),CHAR(10),"\n"),"'","\'")&amp;IF(AE156&lt;&gt;"", "', textZhAdditional: '"&amp;SUBSTITUTE(SUBSTITUTE(AE156, CHAR(13), ""),CHAR(10),"\n"), "")&amp;"', textKo: '"&amp;SUBSTITUTE(SUBSTITUTE(SUBSTITUTE(AG156, CHAR(13), ""),CHAR(10),"\n"),"'","\'")&amp;"', textEn: '"&amp;SUBSTITUTE(SUBSTITUTE(SUBSTITUTE(AH156, CHAR(13), ""),CHAR(10),"\n"),"'","\'")&amp;"'"&amp;IF(Z156="○",", sealable: true","")&amp;IF(AA156="○",", removable: true","")&amp;"}")</f>
        <v>, '12-raira-o-n-4': {megami: 'raira', name: '風走り', nameEn: 'Windrun', nameZh: '疾风步', nameZhG1: '疾风步', nameKo: '바람 달리기', ruby: 'かぜばしり', rubyEn: '', baseType: 'normal', type: 'action', text: '現在の間合が3以上ならば、間合→ダスト：2', textZh: '若当前距离大于等于3，则：距→2→虚', textZhG1: '若当前距离大于3，则距（2）→虚', textKo: '현재 간격이 3이상이라면、간격→더스트：2', textEn: 'If the current Distance is 3 or more:\nDistance (2)→ Shadow'}</v>
      </c>
      <c r="AO156" s="9" t="str">
        <f aca="false">IF($A156&lt;&gt;"", "    /** 《"&amp;$E156&amp;"》 */ export const "&amp;SUBSTITUTE(UPPER(IF(MID($A156, 3, 1)="-", RIGHT($A156,LEN($A156)-3), $A156)), "-", "_")&amp;": TCardId = '"&amp;$A156&amp;"';", "")</f>
        <v>    /** 《風走り》 */ export const RAIRA_O_N_4: TCardId = '12-raira-o-n-4';</v>
      </c>
      <c r="AP156" s="10" t="str">
        <f aca="false">IF($A156&lt;&gt;"", "    | '"&amp;$A156&amp;"'", "")</f>
        <v>    | '12-raira-o-n-4'</v>
      </c>
    </row>
    <row r="157" customFormat="false" ht="12" hidden="false" customHeight="true" outlineLevel="0" collapsed="false">
      <c r="A157" s="1" t="s">
        <v>1644</v>
      </c>
      <c r="B157" s="1" t="s">
        <v>1605</v>
      </c>
      <c r="C157" s="1"/>
      <c r="D157" s="1"/>
      <c r="E157" s="1" t="s">
        <v>1645</v>
      </c>
      <c r="F157" s="1" t="s">
        <v>1646</v>
      </c>
      <c r="G157" s="5" t="s">
        <v>1647</v>
      </c>
      <c r="H157" s="23" t="s">
        <v>1648</v>
      </c>
      <c r="I157" s="5"/>
      <c r="J157" s="23" t="s">
        <v>1649</v>
      </c>
      <c r="K157" s="24" t="s">
        <v>1650</v>
      </c>
      <c r="L157" s="1"/>
      <c r="M157" s="1" t="s">
        <v>44</v>
      </c>
      <c r="N157" s="1"/>
      <c r="O157" s="1"/>
      <c r="P157" s="1"/>
      <c r="Q157" s="1"/>
      <c r="R157" s="1" t="s">
        <v>107</v>
      </c>
      <c r="S157" s="1"/>
      <c r="T157" s="1"/>
      <c r="U157" s="2"/>
      <c r="V157" s="1"/>
      <c r="W157" s="2"/>
      <c r="X157" s="1"/>
      <c r="Y157" s="1"/>
      <c r="Z157" s="1"/>
      <c r="AA157" s="1"/>
      <c r="AB157" s="3" t="s">
        <v>1651</v>
      </c>
      <c r="AC157" s="3"/>
      <c r="AD157" s="11" t="s">
        <v>1652</v>
      </c>
      <c r="AE157" s="3"/>
      <c r="AF157" s="36" t="s">
        <v>1653</v>
      </c>
      <c r="AG157" s="13" t="s">
        <v>1654</v>
      </c>
      <c r="AH157" s="45" t="s">
        <v>1655</v>
      </c>
      <c r="AI157" s="2"/>
      <c r="AJ157" s="2"/>
      <c r="AK157" s="2"/>
      <c r="AL157" s="2"/>
      <c r="AM157" s="2"/>
      <c r="AN157" s="8" t="str">
        <f aca="false">IF(A157="", "", IF(ROW()&gt;=3, ", ", "")&amp;"'"&amp;A157&amp;"': {megami: '"&amp;B157&amp;"'"&amp;IF(C157&lt;&gt;"",", anotherID: '"&amp;C157&amp;"', replace: '"&amp;D157&amp;"'","")&amp;", name: '"&amp;SUBSTITUTE(E157,"'","\'")&amp;"', nameEn: '"&amp;SUBSTITUTE(K157,"'","\'")&amp;"', nameZh: '"&amp;SUBSTITUTE(G157,"'","\'")&amp;"', nameZhG1: '"&amp;SUBSTITUTE(H157,"'","\'")&amp;"', nameKo: '"&amp;SUBSTITUTE(J157,"'","\'")&amp;"', ruby: '"&amp;F157&amp;"', rubyEn: '"&amp;L157&amp;IF(I157&lt;&gt;"", "', rubyZh: '"&amp;I157, "")&amp;"', baseType: '"&amp;VLOOKUP(M157,マスタ!$A$1:$B$99,2,0)&amp;"'"&amp;IF(N157="○",", extra: true","")&amp;IF(O157&lt;&gt;"",", extraFrom: '"&amp;O157&amp;"'","")&amp;IF(P157&lt;&gt;"",", exchangableTo: '"&amp;P157&amp;"'","")&amp;IF(Q157="○",", poison: true","")&amp;IF(R157&lt;&gt;"", ", type: '"&amp;VLOOKUP(R157,マスタ!$D$1:$E$99,2,0)&amp;"'", "")&amp;IF(S157&lt;&gt;"",", subType: '"&amp;VLOOKUP(S157,マスタ!$D$1:$E$99,2,0)&amp;"'","")&amp;IF(T157&lt;&gt;"",", range: '"&amp;T157&amp;"'","")&amp;IF(V157&lt;&gt;"",", damage: '"&amp;V157&amp;"'","")&amp;IF(X157&lt;&gt;"",", capacity: '"&amp;X157&amp;"'","")&amp;IF(Y157&lt;&gt;"",", cost: '"&amp;Y157&amp;"'","")&amp;", text: '"&amp;SUBSTITUTE(SUBSTITUTE(AB157, CHAR(13), ""),CHAR(10),"\n")&amp;IF(AC157&lt;&gt;"", "', textAdditional: '"&amp;SUBSTITUTE(SUBSTITUTE(AC157, CHAR(13), ""),CHAR(10),"\n"), "")&amp;"', textZh: '"&amp;SUBSTITUTE(SUBSTITUTE(SUBSTITUTE(AD157, CHAR(13), ""),CHAR(10),"\n"),"'","\'")&amp;"', textZhG1: '"&amp;SUBSTITUTE(SUBSTITUTE(SUBSTITUTE(AF157, CHAR(13), ""),CHAR(10),"\n"),"'","\'")&amp;IF(AE157&lt;&gt;"", "', textZhAdditional: '"&amp;SUBSTITUTE(SUBSTITUTE(AE157, CHAR(13), ""),CHAR(10),"\n"), "")&amp;"', textKo: '"&amp;SUBSTITUTE(SUBSTITUTE(SUBSTITUTE(AG157, CHAR(13), ""),CHAR(10),"\n"),"'","\'")&amp;"', textEn: '"&amp;SUBSTITUTE(SUBSTITUTE(SUBSTITUTE(AH157, CHAR(13), ""),CHAR(10),"\n"),"'","\'")&amp;"'"&amp;IF(Z157="○",", sealable: true","")&amp;IF(AA157="○",", removable: true","")&amp;"}")</f>
        <v>, '12-raira-o-n-5': {megami: 'raira', name: '風雷の知恵', nameEn: 'Wisdom of the Gods', nameZh: '风雷的智慧', nameZhG1: '风雷的知慧', nameKo: '풍뢰의 지혜', ruby: 'ふうらいのちえ', rubyEn: '', baseType: 'normal', type: 'action', text: '風神ゲージと雷神ゲージの合計が4以上ならば、あなたの捨て札にある他のメガミのカード1枚を選び、山札の一番上に置いてもよい。 \n風神ゲージか雷神ゲージを1上げる。', textZh: '若风神槽与雷神槽的值之和大于等于4，则你可以从弃牌区选择另一柱女神的1张弃牌，将其置于你的牌库顶。\n选择风神槽或雷神槽，其值增加1。', textZhG1: '若风神槽与雷神槽的值之和大于4，则你可以从弃牌区选择另一柱女武神的一张牌，将其置于你的牌库顶。选择风神槽或雷神槽，其值增加1。', textKo: '풍신 게이지와 뇌신 게이지의 합계가 4이상이라면, 당신의 버림패에 있는 다른 여신 카드 1장을 골라, 패산 맨 위에 두어도 좋다.\n 풍신 게이지나 뇌신 게이지를 1 올린다.', textEn: 'If the total of your Wind and Thunder God gauges is 4 or more, you may put one of your other Megami\'s cards from your played pile on top of your deck.\n\nIncrease your Wind God or Thunder God gauge by 1.'}</v>
      </c>
      <c r="AO157" s="9" t="str">
        <f aca="false">IF($A157&lt;&gt;"", "    /** 《"&amp;$E157&amp;"》 */ export const "&amp;SUBSTITUTE(UPPER(IF(MID($A157, 3, 1)="-", RIGHT($A157,LEN($A157)-3), $A157)), "-", "_")&amp;": TCardId = '"&amp;$A157&amp;"';", "")</f>
        <v>    /** 《風雷の知恵》 */ export const RAIRA_O_N_5: TCardId = '12-raira-o-n-5';</v>
      </c>
      <c r="AP157" s="10" t="str">
        <f aca="false">IF($A157&lt;&gt;"", "    | '"&amp;$A157&amp;"'", "")</f>
        <v>    | '12-raira-o-n-5'</v>
      </c>
    </row>
    <row r="158" customFormat="false" ht="12" hidden="false" customHeight="true" outlineLevel="0" collapsed="false">
      <c r="A158" s="1" t="s">
        <v>1656</v>
      </c>
      <c r="B158" s="1" t="s">
        <v>1605</v>
      </c>
      <c r="C158" s="1"/>
      <c r="D158" s="1"/>
      <c r="E158" s="1" t="s">
        <v>1657</v>
      </c>
      <c r="F158" s="1" t="s">
        <v>1658</v>
      </c>
      <c r="G158" s="5" t="s">
        <v>1659</v>
      </c>
      <c r="H158" s="23" t="s">
        <v>1660</v>
      </c>
      <c r="I158" s="5"/>
      <c r="J158" s="23" t="s">
        <v>1661</v>
      </c>
      <c r="K158" s="24" t="s">
        <v>1662</v>
      </c>
      <c r="L158" s="1"/>
      <c r="M158" s="1" t="s">
        <v>44</v>
      </c>
      <c r="N158" s="1"/>
      <c r="O158" s="1"/>
      <c r="P158" s="1"/>
      <c r="Q158" s="1"/>
      <c r="R158" s="1" t="s">
        <v>107</v>
      </c>
      <c r="S158" s="1" t="s">
        <v>92</v>
      </c>
      <c r="T158" s="1"/>
      <c r="U158" s="2"/>
      <c r="V158" s="1"/>
      <c r="W158" s="2"/>
      <c r="X158" s="1"/>
      <c r="Y158" s="1"/>
      <c r="Z158" s="1"/>
      <c r="AA158" s="1"/>
      <c r="AB158" s="3" t="s">
        <v>1663</v>
      </c>
      <c r="AC158" s="3"/>
      <c r="AD158" s="11" t="s">
        <v>1664</v>
      </c>
      <c r="AE158" s="3"/>
      <c r="AF158" s="27" t="s">
        <v>1665</v>
      </c>
      <c r="AG158" s="13" t="s">
        <v>1666</v>
      </c>
      <c r="AH158" s="45" t="s">
        <v>1667</v>
      </c>
      <c r="AI158" s="2"/>
      <c r="AJ158" s="2"/>
      <c r="AK158" s="2"/>
      <c r="AL158" s="2"/>
      <c r="AM158" s="2"/>
      <c r="AN158" s="8" t="str">
        <f aca="false">IF(A158="", "", IF(ROW()&gt;=3, ", ", "")&amp;"'"&amp;A158&amp;"': {megami: '"&amp;B158&amp;"'"&amp;IF(C158&lt;&gt;"",", anotherID: '"&amp;C158&amp;"', replace: '"&amp;D158&amp;"'","")&amp;", name: '"&amp;SUBSTITUTE(E158,"'","\'")&amp;"', nameEn: '"&amp;SUBSTITUTE(K158,"'","\'")&amp;"', nameZh: '"&amp;SUBSTITUTE(G158,"'","\'")&amp;"', nameZhG1: '"&amp;SUBSTITUTE(H158,"'","\'")&amp;"', nameKo: '"&amp;SUBSTITUTE(J158,"'","\'")&amp;"', ruby: '"&amp;F158&amp;"', rubyEn: '"&amp;L158&amp;IF(I158&lt;&gt;"", "', rubyZh: '"&amp;I158, "")&amp;"', baseType: '"&amp;VLOOKUP(M158,マスタ!$A$1:$B$99,2,0)&amp;"'"&amp;IF(N158="○",", extra: true","")&amp;IF(O158&lt;&gt;"",", extraFrom: '"&amp;O158&amp;"'","")&amp;IF(P158&lt;&gt;"",", exchangableTo: '"&amp;P158&amp;"'","")&amp;IF(Q158="○",", poison: true","")&amp;IF(R158&lt;&gt;"", ", type: '"&amp;VLOOKUP(R158,マスタ!$D$1:$E$99,2,0)&amp;"'", "")&amp;IF(S158&lt;&gt;"",", subType: '"&amp;VLOOKUP(S158,マスタ!$D$1:$E$99,2,0)&amp;"'","")&amp;IF(T158&lt;&gt;"",", range: '"&amp;T158&amp;"'","")&amp;IF(V158&lt;&gt;"",", damage: '"&amp;V158&amp;"'","")&amp;IF(X158&lt;&gt;"",", capacity: '"&amp;X158&amp;"'","")&amp;IF(Y158&lt;&gt;"",", cost: '"&amp;Y158&amp;"'","")&amp;", text: '"&amp;SUBSTITUTE(SUBSTITUTE(AB158, CHAR(13), ""),CHAR(10),"\n")&amp;IF(AC158&lt;&gt;"", "', textAdditional: '"&amp;SUBSTITUTE(SUBSTITUTE(AC158, CHAR(13), ""),CHAR(10),"\n"), "")&amp;"', textZh: '"&amp;SUBSTITUTE(SUBSTITUTE(SUBSTITUTE(AD158, CHAR(13), ""),CHAR(10),"\n"),"'","\'")&amp;"', textZhG1: '"&amp;SUBSTITUTE(SUBSTITUTE(SUBSTITUTE(AF158, CHAR(13), ""),CHAR(10),"\n"),"'","\'")&amp;IF(AE158&lt;&gt;"", "', textZhAdditional: '"&amp;SUBSTITUTE(SUBSTITUTE(AE158, CHAR(13), ""),CHAR(10),"\n"), "")&amp;"', textKo: '"&amp;SUBSTITUTE(SUBSTITUTE(SUBSTITUTE(AG158, CHAR(13), ""),CHAR(10),"\n"),"'","\'")&amp;"', textEn: '"&amp;SUBSTITUTE(SUBSTITUTE(SUBSTITUTE(AH158, CHAR(13), ""),CHAR(10),"\n"),"'","\'")&amp;"'"&amp;IF(Z158="○",", sealable: true","")&amp;IF(AA158="○",", removable: true","")&amp;"}")</f>
        <v>, '12-raira-o-n-6': {megami: 'raira', name: '呼び声', nameEn: 'Roar', nameZh: '呼声', nameZhG1: '吼叫', nameKo: '울부짖기', ruby: 'よびごえ', rubyEn: '', baseType: 'normal', type: 'action', subType: 'fullpower', text: '相手を畏縮させ、以下から1つを選ぶ。\n・風神ゲージと雷神ゲージを1ずつ上げる。\n・手札を全て伏せ札にし、雷神ゲージを2倍にする。', textZh: '令对手畏缩。选择一项：\n●风神槽与雷神槽的值各增加1；\n●盖伏所有手牌，雷神槽的值加倍。', textZhG1: '对手畏缩。选择1项：\n风神槽与雷神槽的值各增加1；\n盖伏所有手牌，雷神槽的值加倍。', textKo: '상대를 위축시키고, 이하에서 하나를 고른다.\n ・풍신 게이지와 뇌신 게이지를 1개씩 올린다.\n ・손패를 모두 덮임패로하고, 뇌신 게이지를 2배로 한다.', textEn: 'Flinch your opponent. Choose one:\n・Increase your Wind and Thunder God gauges by 1 each.\n・Discard your hand. Double your Thunder God gauge.'}</v>
      </c>
      <c r="AO158" s="9" t="str">
        <f aca="false">IF($A158&lt;&gt;"", "    /** 《"&amp;$E158&amp;"》 */ export const "&amp;SUBSTITUTE(UPPER(IF(MID($A158, 3, 1)="-", RIGHT($A158,LEN($A158)-3), $A158)), "-", "_")&amp;": TCardId = '"&amp;$A158&amp;"';", "")</f>
        <v>    /** 《呼び声》 */ export const RAIRA_O_N_6: TCardId = '12-raira-o-n-6';</v>
      </c>
      <c r="AP158" s="10" t="str">
        <f aca="false">IF($A158&lt;&gt;"", "    | '"&amp;$A158&amp;"'", "")</f>
        <v>    | '12-raira-o-n-6'</v>
      </c>
    </row>
    <row r="159" customFormat="false" ht="12" hidden="false" customHeight="true" outlineLevel="0" collapsed="false">
      <c r="A159" s="1" t="s">
        <v>1668</v>
      </c>
      <c r="B159" s="1" t="s">
        <v>1605</v>
      </c>
      <c r="C159" s="1"/>
      <c r="D159" s="1"/>
      <c r="E159" s="1" t="s">
        <v>1669</v>
      </c>
      <c r="F159" s="1" t="s">
        <v>1670</v>
      </c>
      <c r="G159" s="5" t="s">
        <v>1671</v>
      </c>
      <c r="H159" s="23" t="s">
        <v>1671</v>
      </c>
      <c r="I159" s="5"/>
      <c r="J159" s="23" t="s">
        <v>1672</v>
      </c>
      <c r="K159" s="24" t="s">
        <v>1673</v>
      </c>
      <c r="L159" s="1"/>
      <c r="M159" s="1" t="s">
        <v>44</v>
      </c>
      <c r="N159" s="1"/>
      <c r="O159" s="1"/>
      <c r="P159" s="1"/>
      <c r="Q159" s="1"/>
      <c r="R159" s="1" t="s">
        <v>107</v>
      </c>
      <c r="S159" s="1" t="s">
        <v>92</v>
      </c>
      <c r="T159" s="1"/>
      <c r="U159" s="2"/>
      <c r="V159" s="1"/>
      <c r="W159" s="2"/>
      <c r="X159" s="1"/>
      <c r="Y159" s="1"/>
      <c r="Z159" s="1"/>
      <c r="AA159" s="1"/>
      <c r="AB159" s="1" t="s">
        <v>1674</v>
      </c>
      <c r="AC159" s="1"/>
      <c r="AD159" s="11" t="s">
        <v>1675</v>
      </c>
      <c r="AE159" s="1"/>
      <c r="AF159" s="36" t="s">
        <v>1676</v>
      </c>
      <c r="AG159" s="13" t="s">
        <v>1677</v>
      </c>
      <c r="AH159" s="17" t="s">
        <v>1678</v>
      </c>
      <c r="AI159" s="2"/>
      <c r="AJ159" s="2"/>
      <c r="AK159" s="2"/>
      <c r="AL159" s="2"/>
      <c r="AM159" s="2"/>
      <c r="AN159" s="8" t="str">
        <f aca="false">IF(A159="", "", IF(ROW()&gt;=3, ", ", "")&amp;"'"&amp;A159&amp;"': {megami: '"&amp;B159&amp;"'"&amp;IF(C159&lt;&gt;"",", anotherID: '"&amp;C159&amp;"', replace: '"&amp;D159&amp;"'","")&amp;", name: '"&amp;SUBSTITUTE(E159,"'","\'")&amp;"', nameEn: '"&amp;SUBSTITUTE(K159,"'","\'")&amp;"', nameZh: '"&amp;SUBSTITUTE(G159,"'","\'")&amp;"', nameZhG1: '"&amp;SUBSTITUTE(H159,"'","\'")&amp;"', nameKo: '"&amp;SUBSTITUTE(J159,"'","\'")&amp;"', ruby: '"&amp;F159&amp;"', rubyEn: '"&amp;L159&amp;IF(I159&lt;&gt;"", "', rubyZh: '"&amp;I159, "")&amp;"', baseType: '"&amp;VLOOKUP(M159,マスタ!$A$1:$B$99,2,0)&amp;"'"&amp;IF(N159="○",", extra: true","")&amp;IF(O159&lt;&gt;"",", extraFrom: '"&amp;O159&amp;"'","")&amp;IF(P159&lt;&gt;"",", exchangableTo: '"&amp;P159&amp;"'","")&amp;IF(Q159="○",", poison: true","")&amp;IF(R159&lt;&gt;"", ", type: '"&amp;VLOOKUP(R159,マスタ!$D$1:$E$99,2,0)&amp;"'", "")&amp;IF(S159&lt;&gt;"",", subType: '"&amp;VLOOKUP(S159,マスタ!$D$1:$E$99,2,0)&amp;"'","")&amp;IF(T159&lt;&gt;"",", range: '"&amp;T159&amp;"'","")&amp;IF(V159&lt;&gt;"",", damage: '"&amp;V159&amp;"'","")&amp;IF(X159&lt;&gt;"",", capacity: '"&amp;X159&amp;"'","")&amp;IF(Y159&lt;&gt;"",", cost: '"&amp;Y159&amp;"'","")&amp;", text: '"&amp;SUBSTITUTE(SUBSTITUTE(AB159, CHAR(13), ""),CHAR(10),"\n")&amp;IF(AC159&lt;&gt;"", "', textAdditional: '"&amp;SUBSTITUTE(SUBSTITUTE(AC159, CHAR(13), ""),CHAR(10),"\n"), "")&amp;"', textZh: '"&amp;SUBSTITUTE(SUBSTITUTE(SUBSTITUTE(AD159, CHAR(13), ""),CHAR(10),"\n"),"'","\'")&amp;"', textZhG1: '"&amp;SUBSTITUTE(SUBSTITUTE(SUBSTITUTE(AF159, CHAR(13), ""),CHAR(10),"\n"),"'","\'")&amp;IF(AE159&lt;&gt;"", "', textZhAdditional: '"&amp;SUBSTITUTE(SUBSTITUTE(AE159, CHAR(13), ""),CHAR(10),"\n"), "")&amp;"', textKo: '"&amp;SUBSTITUTE(SUBSTITUTE(SUBSTITUTE(AG159, CHAR(13), ""),CHAR(10),"\n"),"'","\'")&amp;"', textEn: '"&amp;SUBSTITUTE(SUBSTITUTE(SUBSTITUTE(AH159, CHAR(13), ""),CHAR(10),"\n"),"'","\'")&amp;"'"&amp;IF(Z159="○",", sealable: true","")&amp;IF(AA159="○",", removable: true","")&amp;"}")</f>
        <v>, '12-raira-o-n-7': {megami: 'raira', name: '空駆け', nameEn: 'Pounce', nameZh: '驭空', nameZhG1: '驭空', nameKo: '하늘 달리기', ruby: 'そらかけ', rubyEn: '', baseType: 'normal', type: 'action', subType: 'fullpower', text: '間合⇔ダスト：3', textZh: '距↔3↔虚', textZhG1: '距（3）⇔ 虚', textKo: '간격⇔더스트：3', textEn: 'Distance (3)⇔ Shadow'}</v>
      </c>
      <c r="AO159" s="9" t="str">
        <f aca="false">IF($A159&lt;&gt;"", "    /** 《"&amp;$E159&amp;"》 */ export const "&amp;SUBSTITUTE(UPPER(IF(MID($A159, 3, 1)="-", RIGHT($A159,LEN($A159)-3), $A159)), "-", "_")&amp;": TCardId = '"&amp;$A159&amp;"';", "")</f>
        <v>    /** 《空駆け》 */ export const RAIRA_O_N_7: TCardId = '12-raira-o-n-7';</v>
      </c>
      <c r="AP159" s="10" t="str">
        <f aca="false">IF($A159&lt;&gt;"", "    | '"&amp;$A159&amp;"'", "")</f>
        <v>    | '12-raira-o-n-7'</v>
      </c>
    </row>
    <row r="160" customFormat="false" ht="12" hidden="false" customHeight="true" outlineLevel="0" collapsed="false">
      <c r="A160" s="1" t="s">
        <v>1679</v>
      </c>
      <c r="B160" s="1" t="s">
        <v>1605</v>
      </c>
      <c r="C160" s="1"/>
      <c r="D160" s="1"/>
      <c r="E160" s="1" t="s">
        <v>1680</v>
      </c>
      <c r="F160" s="1" t="s">
        <v>1681</v>
      </c>
      <c r="G160" s="5" t="s">
        <v>1682</v>
      </c>
      <c r="H160" s="23" t="s">
        <v>1682</v>
      </c>
      <c r="I160" s="5"/>
      <c r="J160" s="23" t="s">
        <v>1683</v>
      </c>
      <c r="K160" s="24" t="s">
        <v>1684</v>
      </c>
      <c r="L160" s="1"/>
      <c r="M160" s="1" t="s">
        <v>157</v>
      </c>
      <c r="N160" s="1"/>
      <c r="O160" s="1"/>
      <c r="P160" s="1"/>
      <c r="Q160" s="1"/>
      <c r="R160" s="1" t="s">
        <v>45</v>
      </c>
      <c r="S160" s="1"/>
      <c r="T160" s="1" t="s">
        <v>80</v>
      </c>
      <c r="U160" s="2"/>
      <c r="V160" s="1" t="s">
        <v>68</v>
      </c>
      <c r="W160" s="2"/>
      <c r="X160" s="1"/>
      <c r="Y160" s="1" t="s">
        <v>67</v>
      </c>
      <c r="Z160" s="1"/>
      <c r="AA160" s="1"/>
      <c r="AB160" s="3" t="s">
        <v>1685</v>
      </c>
      <c r="AC160" s="3"/>
      <c r="AD160" s="11" t="s">
        <v>1686</v>
      </c>
      <c r="AE160" s="3"/>
      <c r="AF160" s="27" t="s">
        <v>1687</v>
      </c>
      <c r="AG160" s="13" t="s">
        <v>1688</v>
      </c>
      <c r="AH160" s="22" t="s">
        <v>1689</v>
      </c>
      <c r="AI160" s="2"/>
      <c r="AJ160" s="2"/>
      <c r="AK160" s="2"/>
      <c r="AL160" s="2"/>
      <c r="AM160" s="2"/>
      <c r="AN160" s="8" t="str">
        <f aca="false">IF(A160="", "", IF(ROW()&gt;=3, ", ", "")&amp;"'"&amp;A160&amp;"': {megami: '"&amp;B160&amp;"'"&amp;IF(C160&lt;&gt;"",", anotherID: '"&amp;C160&amp;"', replace: '"&amp;D160&amp;"'","")&amp;", name: '"&amp;SUBSTITUTE(E160,"'","\'")&amp;"', nameEn: '"&amp;SUBSTITUTE(K160,"'","\'")&amp;"', nameZh: '"&amp;SUBSTITUTE(G160,"'","\'")&amp;"', nameZhG1: '"&amp;SUBSTITUTE(H160,"'","\'")&amp;"', nameKo: '"&amp;SUBSTITUTE(J160,"'","\'")&amp;"', ruby: '"&amp;F160&amp;"', rubyEn: '"&amp;L160&amp;IF(I160&lt;&gt;"", "', rubyZh: '"&amp;I160, "")&amp;"', baseType: '"&amp;VLOOKUP(M160,マスタ!$A$1:$B$99,2,0)&amp;"'"&amp;IF(N160="○",", extra: true","")&amp;IF(O160&lt;&gt;"",", extraFrom: '"&amp;O160&amp;"'","")&amp;IF(P160&lt;&gt;"",", exchangableTo: '"&amp;P160&amp;"'","")&amp;IF(Q160="○",", poison: true","")&amp;IF(R160&lt;&gt;"", ", type: '"&amp;VLOOKUP(R160,マスタ!$D$1:$E$99,2,0)&amp;"'", "")&amp;IF(S160&lt;&gt;"",", subType: '"&amp;VLOOKUP(S160,マスタ!$D$1:$E$99,2,0)&amp;"'","")&amp;IF(T160&lt;&gt;"",", range: '"&amp;T160&amp;"'","")&amp;IF(V160&lt;&gt;"",", damage: '"&amp;V160&amp;"'","")&amp;IF(X160&lt;&gt;"",", capacity: '"&amp;X160&amp;"'","")&amp;IF(Y160&lt;&gt;"",", cost: '"&amp;Y160&amp;"'","")&amp;", text: '"&amp;SUBSTITUTE(SUBSTITUTE(AB160, CHAR(13), ""),CHAR(10),"\n")&amp;IF(AC160&lt;&gt;"", "', textAdditional: '"&amp;SUBSTITUTE(SUBSTITUTE(AC160, CHAR(13), ""),CHAR(10),"\n"), "")&amp;"', textZh: '"&amp;SUBSTITUTE(SUBSTITUTE(SUBSTITUTE(AD160, CHAR(13), ""),CHAR(10),"\n"),"'","\'")&amp;"', textZhG1: '"&amp;SUBSTITUTE(SUBSTITUTE(SUBSTITUTE(AF160, CHAR(13), ""),CHAR(10),"\n"),"'","\'")&amp;IF(AE160&lt;&gt;"", "', textZhAdditional: '"&amp;SUBSTITUTE(SUBSTITUTE(AE160, CHAR(13), ""),CHAR(10),"\n"), "")&amp;"', textKo: '"&amp;SUBSTITUTE(SUBSTITUTE(SUBSTITUTE(AG160, CHAR(13), ""),CHAR(10),"\n"),"'","\'")&amp;"', textEn: '"&amp;SUBSTITUTE(SUBSTITUTE(SUBSTITUTE(AH160, CHAR(13), ""),CHAR(10),"\n"),"'","\'")&amp;"'"&amp;IF(Z160="○",", sealable: true","")&amp;IF(AA160="○",", removable: true","")&amp;"}")</f>
        <v>, '12-raira-o-s-1': {megami: 'raira', name: '雷螺風神爪', nameEn: 'Stormcharged Claw', nameZh: '雷螺风神爪', nameZhG1: '雷螺风神爪', nameKo: '뇌라풍신조', ruby: 'らいらふうじんそう', rubyEn: '', baseType: 'special', type: 'attack', range: '1-2', damage: '2/2', cost: '3', text: '【常時】あなたの雷神ゲージが4以上ならば、この《攻撃》は+1/+0となる。 \n----\n【再起】あなたの風神ゲージが4以上である。', textZh: '【常时】若雷神槽的值大于等于4，则此《攻击》得+1/+0。\n----\n【再起】风神槽的值大于等于4。', textZhG1: '【常时】若雷神槽的值大于4，则此《攻击》得+1/+0。\n----\n再起：风神槽的值大于4。', textKo: '【상시】당신의 뇌신 게이지가 4이상이라면、이 《공격》은 +1/+0이 된다. \n ----\n 【재기】당신의 풍신 게이지가 4 이상이다.', textEn: 'Forced: This attack gains +1/+0 if your Thunder God gauge is 4 or more.\n----\nResurgence: Your Wind God gauge is 4 or more.'}</v>
      </c>
      <c r="AO160" s="9" t="str">
        <f aca="false">IF($A160&lt;&gt;"", "    /** 《"&amp;$E160&amp;"》 */ export const "&amp;SUBSTITUTE(UPPER(IF(MID($A160, 3, 1)="-", RIGHT($A160,LEN($A160)-3), $A160)), "-", "_")&amp;": TCardId = '"&amp;$A160&amp;"';", "")</f>
        <v>    /** 《雷螺風神爪》 */ export const RAIRA_O_S_1: TCardId = '12-raira-o-s-1';</v>
      </c>
      <c r="AP160" s="10" t="str">
        <f aca="false">IF($A160&lt;&gt;"", "    | '"&amp;$A160&amp;"'", "")</f>
        <v>    | '12-raira-o-s-1'</v>
      </c>
    </row>
    <row r="161" customFormat="false" ht="12" hidden="false" customHeight="true" outlineLevel="0" collapsed="false">
      <c r="A161" s="1" t="s">
        <v>1690</v>
      </c>
      <c r="B161" s="1" t="s">
        <v>1605</v>
      </c>
      <c r="C161" s="1"/>
      <c r="D161" s="1"/>
      <c r="E161" s="1" t="s">
        <v>1691</v>
      </c>
      <c r="F161" s="1" t="s">
        <v>1692</v>
      </c>
      <c r="G161" s="5" t="s">
        <v>1693</v>
      </c>
      <c r="H161" s="23" t="s">
        <v>1693</v>
      </c>
      <c r="I161" s="5"/>
      <c r="J161" s="23" t="s">
        <v>1694</v>
      </c>
      <c r="K161" s="24" t="s">
        <v>1695</v>
      </c>
      <c r="L161" s="1"/>
      <c r="M161" s="1" t="s">
        <v>157</v>
      </c>
      <c r="N161" s="1"/>
      <c r="O161" s="1"/>
      <c r="P161" s="1"/>
      <c r="Q161" s="1"/>
      <c r="R161" s="1" t="s">
        <v>107</v>
      </c>
      <c r="S161" s="1" t="s">
        <v>92</v>
      </c>
      <c r="T161" s="1"/>
      <c r="U161" s="2"/>
      <c r="V161" s="1"/>
      <c r="W161" s="2"/>
      <c r="X161" s="1"/>
      <c r="Y161" s="1" t="s">
        <v>315</v>
      </c>
      <c r="Z161" s="1"/>
      <c r="AA161" s="1"/>
      <c r="AB161" s="1" t="s">
        <v>1696</v>
      </c>
      <c r="AC161" s="1"/>
      <c r="AD161" s="11" t="s">
        <v>1697</v>
      </c>
      <c r="AE161" s="1"/>
      <c r="AF161" s="36" t="s">
        <v>1698</v>
      </c>
      <c r="AG161" s="13" t="s">
        <v>1699</v>
      </c>
      <c r="AH161" s="20" t="s">
        <v>1700</v>
      </c>
      <c r="AI161" s="2"/>
      <c r="AJ161" s="2"/>
      <c r="AK161" s="2"/>
      <c r="AL161" s="2"/>
      <c r="AM161" s="2"/>
      <c r="AN161" s="8" t="str">
        <f aca="false">IF(A161="", "", IF(ROW()&gt;=3, ", ", "")&amp;"'"&amp;A161&amp;"': {megami: '"&amp;B161&amp;"'"&amp;IF(C161&lt;&gt;"",", anotherID: '"&amp;C161&amp;"', replace: '"&amp;D161&amp;"'","")&amp;", name: '"&amp;SUBSTITUTE(E161,"'","\'")&amp;"', nameEn: '"&amp;SUBSTITUTE(K161,"'","\'")&amp;"', nameZh: '"&amp;SUBSTITUTE(G161,"'","\'")&amp;"', nameZhG1: '"&amp;SUBSTITUTE(H161,"'","\'")&amp;"', nameKo: '"&amp;SUBSTITUTE(J161,"'","\'")&amp;"', ruby: '"&amp;F161&amp;"', rubyEn: '"&amp;L161&amp;IF(I161&lt;&gt;"", "', rubyZh: '"&amp;I161, "")&amp;"', baseType: '"&amp;VLOOKUP(M161,マスタ!$A$1:$B$99,2,0)&amp;"'"&amp;IF(N161="○",", extra: true","")&amp;IF(O161&lt;&gt;"",", extraFrom: '"&amp;O161&amp;"'","")&amp;IF(P161&lt;&gt;"",", exchangableTo: '"&amp;P161&amp;"'","")&amp;IF(Q161="○",", poison: true","")&amp;IF(R161&lt;&gt;"", ", type: '"&amp;VLOOKUP(R161,マスタ!$D$1:$E$99,2,0)&amp;"'", "")&amp;IF(S161&lt;&gt;"",", subType: '"&amp;VLOOKUP(S161,マスタ!$D$1:$E$99,2,0)&amp;"'","")&amp;IF(T161&lt;&gt;"",", range: '"&amp;T161&amp;"'","")&amp;IF(V161&lt;&gt;"",", damage: '"&amp;V161&amp;"'","")&amp;IF(X161&lt;&gt;"",", capacity: '"&amp;X161&amp;"'","")&amp;IF(Y161&lt;&gt;"",", cost: '"&amp;Y161&amp;"'","")&amp;", text: '"&amp;SUBSTITUTE(SUBSTITUTE(AB161, CHAR(13), ""),CHAR(10),"\n")&amp;IF(AC161&lt;&gt;"", "', textAdditional: '"&amp;SUBSTITUTE(SUBSTITUTE(AC161, CHAR(13), ""),CHAR(10),"\n"), "")&amp;"', textZh: '"&amp;SUBSTITUTE(SUBSTITUTE(SUBSTITUTE(AD161, CHAR(13), ""),CHAR(10),"\n"),"'","\'")&amp;"', textZhG1: '"&amp;SUBSTITUTE(SUBSTITUTE(SUBSTITUTE(AF161, CHAR(13), ""),CHAR(10),"\n"),"'","\'")&amp;IF(AE161&lt;&gt;"", "', textZhAdditional: '"&amp;SUBSTITUTE(SUBSTITUTE(AE161, CHAR(13), ""),CHAR(10),"\n"), "")&amp;"', textKo: '"&amp;SUBSTITUTE(SUBSTITUTE(SUBSTITUTE(AG161, CHAR(13), ""),CHAR(10),"\n"),"'","\'")&amp;"', textEn: '"&amp;SUBSTITUTE(SUBSTITUTE(SUBSTITUTE(AH161, CHAR(13), ""),CHAR(10),"\n"),"'","\'")&amp;"'"&amp;IF(Z161="○",", sealable: true","")&amp;IF(AA161="○",", removable: true","")&amp;"}")</f>
        <v>, '12-raira-o-s-2': {megami: 'raira', name: '天雷召喚陣', nameEn: 'Thundercall Ritual', nameZh: '天雷召唤阵', nameZhG1: '天雷召唤阵', nameKo: '천뢰소환진', ruby: 'てんらいしょうかんじん', rubyEn: '', baseType: 'special', type: 'action', subType: 'fullpower', cost: '6', text: '攻撃『適正距離0-10、1/1』をX回行う。Xは雷神ゲージの半分(切り上げ)に等しい。', textZh: '进行X次“攻击距离0-10、伤害1/1”的攻击，X等于雷神槽的值的一半（向上取整）。', textZhG1: '进行X次“攻击距离0-10 伤害1/1”的攻击，X等于雷神槽的值的一半（向上取整）。', textKo: '공격『적정거리0-10、1/1』을 X번 행한다. X는 뇌신 게이지의 절반(올림값)과 같다.', textEn: 'You attack with "Range: 0-10, Damage: 1/1" X times, where X is equal to half your Thunder God gauge, rounded up.'}</v>
      </c>
      <c r="AO161" s="9" t="str">
        <f aca="false">IF($A161&lt;&gt;"", "    /** 《"&amp;$E161&amp;"》 */ export const "&amp;SUBSTITUTE(UPPER(IF(MID($A161, 3, 1)="-", RIGHT($A161,LEN($A161)-3), $A161)), "-", "_")&amp;": TCardId = '"&amp;$A161&amp;"';", "")</f>
        <v>    /** 《天雷召喚陣》 */ export const RAIRA_O_S_2: TCardId = '12-raira-o-s-2';</v>
      </c>
      <c r="AP161" s="10" t="str">
        <f aca="false">IF($A161&lt;&gt;"", "    | '"&amp;$A161&amp;"'", "")</f>
        <v>    | '12-raira-o-s-2'</v>
      </c>
    </row>
    <row r="162" customFormat="false" ht="12" hidden="false" customHeight="true" outlineLevel="0" collapsed="false">
      <c r="A162" s="1" t="s">
        <v>1701</v>
      </c>
      <c r="B162" s="1" t="s">
        <v>1605</v>
      </c>
      <c r="C162" s="1"/>
      <c r="D162" s="1"/>
      <c r="E162" s="1" t="s">
        <v>1702</v>
      </c>
      <c r="F162" s="1" t="s">
        <v>1703</v>
      </c>
      <c r="G162" s="5" t="s">
        <v>1704</v>
      </c>
      <c r="H162" s="23" t="s">
        <v>1704</v>
      </c>
      <c r="I162" s="5"/>
      <c r="J162" s="23" t="s">
        <v>1705</v>
      </c>
      <c r="K162" s="24" t="s">
        <v>1706</v>
      </c>
      <c r="L162" s="1"/>
      <c r="M162" s="1" t="s">
        <v>157</v>
      </c>
      <c r="N162" s="1"/>
      <c r="O162" s="1"/>
      <c r="P162" s="1"/>
      <c r="Q162" s="1"/>
      <c r="R162" s="1" t="s">
        <v>107</v>
      </c>
      <c r="S162" s="1"/>
      <c r="T162" s="1"/>
      <c r="U162" s="2"/>
      <c r="V162" s="1"/>
      <c r="W162" s="2"/>
      <c r="X162" s="1"/>
      <c r="Y162" s="1" t="s">
        <v>473</v>
      </c>
      <c r="Z162" s="1"/>
      <c r="AA162" s="1" t="s">
        <v>996</v>
      </c>
      <c r="AB162" s="3" t="s">
        <v>1707</v>
      </c>
      <c r="AC162" s="3"/>
      <c r="AD162" s="11" t="s">
        <v>1708</v>
      </c>
      <c r="AE162" s="3"/>
      <c r="AF162" s="27" t="s">
        <v>1709</v>
      </c>
      <c r="AG162" s="13" t="s">
        <v>1710</v>
      </c>
      <c r="AH162" s="20" t="s">
        <v>1711</v>
      </c>
      <c r="AI162" s="2"/>
      <c r="AJ162" s="2"/>
      <c r="AK162" s="2"/>
      <c r="AL162" s="2"/>
      <c r="AM162" s="2"/>
      <c r="AN162" s="8" t="str">
        <f aca="false">IF(A162="", "", IF(ROW()&gt;=3, ", ", "")&amp;"'"&amp;A162&amp;"': {megami: '"&amp;B162&amp;"'"&amp;IF(C162&lt;&gt;"",", anotherID: '"&amp;C162&amp;"', replace: '"&amp;D162&amp;"'","")&amp;", name: '"&amp;SUBSTITUTE(E162,"'","\'")&amp;"', nameEn: '"&amp;SUBSTITUTE(K162,"'","\'")&amp;"', nameZh: '"&amp;SUBSTITUTE(G162,"'","\'")&amp;"', nameZhG1: '"&amp;SUBSTITUTE(H162,"'","\'")&amp;"', nameKo: '"&amp;SUBSTITUTE(J162,"'","\'")&amp;"', ruby: '"&amp;F162&amp;"', rubyEn: '"&amp;L162&amp;IF(I162&lt;&gt;"", "', rubyZh: '"&amp;I162, "")&amp;"', baseType: '"&amp;VLOOKUP(M162,マスタ!$A$1:$B$99,2,0)&amp;"'"&amp;IF(N162="○",", extra: true","")&amp;IF(O162&lt;&gt;"",", extraFrom: '"&amp;O162&amp;"'","")&amp;IF(P162&lt;&gt;"",", exchangableTo: '"&amp;P162&amp;"'","")&amp;IF(Q162="○",", poison: true","")&amp;IF(R162&lt;&gt;"", ", type: '"&amp;VLOOKUP(R162,マスタ!$D$1:$E$99,2,0)&amp;"'", "")&amp;IF(S162&lt;&gt;"",", subType: '"&amp;VLOOKUP(S162,マスタ!$D$1:$E$99,2,0)&amp;"'","")&amp;IF(T162&lt;&gt;"",", range: '"&amp;T162&amp;"'","")&amp;IF(V162&lt;&gt;"",", damage: '"&amp;V162&amp;"'","")&amp;IF(X162&lt;&gt;"",", capacity: '"&amp;X162&amp;"'","")&amp;IF(Y162&lt;&gt;"",", cost: '"&amp;Y162&amp;"'","")&amp;", text: '"&amp;SUBSTITUTE(SUBSTITUTE(AB162, CHAR(13), ""),CHAR(10),"\n")&amp;IF(AC162&lt;&gt;"", "', textAdditional: '"&amp;SUBSTITUTE(SUBSTITUTE(AC162, CHAR(13), ""),CHAR(10),"\n"), "")&amp;"', textZh: '"&amp;SUBSTITUTE(SUBSTITUTE(SUBSTITUTE(AD162, CHAR(13), ""),CHAR(10),"\n"),"'","\'")&amp;"', textZhG1: '"&amp;SUBSTITUTE(SUBSTITUTE(SUBSTITUTE(AF162, CHAR(13), ""),CHAR(10),"\n"),"'","\'")&amp;IF(AE162&lt;&gt;"", "', textZhAdditional: '"&amp;SUBSTITUTE(SUBSTITUTE(AE162, CHAR(13), ""),CHAR(10),"\n"), "")&amp;"', textKo: '"&amp;SUBSTITUTE(SUBSTITUTE(SUBSTITUTE(AG162, CHAR(13), ""),CHAR(10),"\n"),"'","\'")&amp;"', textEn: '"&amp;SUBSTITUTE(SUBSTITUTE(SUBSTITUTE(AH162, CHAR(13), ""),CHAR(10),"\n"),"'","\'")&amp;"'"&amp;IF(Z162="○",", sealable: true","")&amp;IF(AA162="○",", removable: true","")&amp;"}")</f>
        <v>, '12-raira-o-s-3': {megami: 'raira', name: '風魔招来孔', nameEn: 'Windbeast Invocation', nameZh: '风魔招来孔', nameZhG1: '风魔招来孔', nameKo: '풍마초래공', ruby: 'ふうましょうらいこう', rubyEn: '', baseType: 'special', type: 'action', cost: '0', text: '現在の風神ゲージに応じて、以下の切札を追加札から未使用で得る(条件を満たしたものは全て得る)。その後、このカードを取り除く。 \n3以上……風魔旋風 \n6以上……風魔纏廻 \n10以上……風魔天狗道', textZh: '根据现在的风神槽的值，从追加牌区以未使用状态获得以下王牌（满足条件的全部都可以获得）。然后将此牌移出游戏。\n3以上……『风魔旋风』\n6以上……『风魔缠回』\n10以上……『风魔天狗道』', textZhG1: '根据现在的风神槽的值，将以下牌背面朝上加入王牌，然后将此牌移出游戏。\n3以上……风魔旋风\n6以上……风魔缠回\n10以上……风魔天狗道', textKo: '현재 풍신 게이지에 따라, 이하의 비장패를 추가패에서 미사용으로 얻는다(조건을 만족한 것은 모두 얻는다). 그 후, 이 카드를 제외한다.\n 3이상……풍마선풍 \n 6이상……풍마전회 \n 10이상……풍마천구도',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c r="AO162" s="9" t="str">
        <f aca="false">IF($A162&lt;&gt;"", "    /** 《"&amp;$E162&amp;"》 */ export const "&amp;SUBSTITUTE(UPPER(IF(MID($A162, 3, 1)="-", RIGHT($A162,LEN($A162)-3), $A162)), "-", "_")&amp;": TCardId = '"&amp;$A162&amp;"';", "")</f>
        <v>    /** 《風魔招来孔》 */ export const RAIRA_O_S_3: TCardId = '12-raira-o-s-3';</v>
      </c>
      <c r="AP162" s="10" t="str">
        <f aca="false">IF($A162&lt;&gt;"", "    | '"&amp;$A162&amp;"'", "")</f>
        <v>    | '12-raira-o-s-3'</v>
      </c>
    </row>
    <row r="163" customFormat="false" ht="12" hidden="false" customHeight="true" outlineLevel="0" collapsed="false">
      <c r="A163" s="1" t="s">
        <v>1712</v>
      </c>
      <c r="B163" s="1" t="s">
        <v>1605</v>
      </c>
      <c r="C163" s="1"/>
      <c r="D163" s="1"/>
      <c r="E163" s="1" t="s">
        <v>1713</v>
      </c>
      <c r="F163" s="1" t="s">
        <v>1714</v>
      </c>
      <c r="G163" s="5" t="s">
        <v>1715</v>
      </c>
      <c r="H163" s="23" t="s">
        <v>1715</v>
      </c>
      <c r="I163" s="5"/>
      <c r="J163" s="23" t="s">
        <v>1716</v>
      </c>
      <c r="K163" s="24" t="s">
        <v>1717</v>
      </c>
      <c r="L163" s="1"/>
      <c r="M163" s="1" t="s">
        <v>157</v>
      </c>
      <c r="N163" s="1"/>
      <c r="O163" s="1"/>
      <c r="P163" s="1"/>
      <c r="Q163" s="1"/>
      <c r="R163" s="1" t="s">
        <v>120</v>
      </c>
      <c r="S163" s="1" t="s">
        <v>92</v>
      </c>
      <c r="T163" s="1"/>
      <c r="U163" s="2"/>
      <c r="V163" s="1"/>
      <c r="W163" s="2"/>
      <c r="X163" s="1" t="s">
        <v>180</v>
      </c>
      <c r="Y163" s="1" t="s">
        <v>67</v>
      </c>
      <c r="Z163" s="1"/>
      <c r="AA163" s="1"/>
      <c r="AB163" s="3" t="s">
        <v>1718</v>
      </c>
      <c r="AC163" s="3"/>
      <c r="AD163" s="11" t="s">
        <v>1719</v>
      </c>
      <c r="AE163" s="3"/>
      <c r="AF163" s="27" t="s">
        <v>1720</v>
      </c>
      <c r="AG163" s="13" t="s">
        <v>1721</v>
      </c>
      <c r="AH163" s="18" t="s">
        <v>1722</v>
      </c>
      <c r="AI163" s="2"/>
      <c r="AJ163" s="2"/>
      <c r="AK163" s="2"/>
      <c r="AL163" s="2"/>
      <c r="AM163" s="2"/>
      <c r="AN163" s="8" t="str">
        <f aca="false">IF(A163="", "", IF(ROW()&gt;=3, ", ", "")&amp;"'"&amp;A163&amp;"': {megami: '"&amp;B163&amp;"'"&amp;IF(C163&lt;&gt;"",", anotherID: '"&amp;C163&amp;"', replace: '"&amp;D163&amp;"'","")&amp;", name: '"&amp;SUBSTITUTE(E163,"'","\'")&amp;"', nameEn: '"&amp;SUBSTITUTE(K163,"'","\'")&amp;"', nameZh: '"&amp;SUBSTITUTE(G163,"'","\'")&amp;"', nameZhG1: '"&amp;SUBSTITUTE(H163,"'","\'")&amp;"', nameKo: '"&amp;SUBSTITUTE(J163,"'","\'")&amp;"', ruby: '"&amp;F163&amp;"', rubyEn: '"&amp;L163&amp;IF(I163&lt;&gt;"", "', rubyZh: '"&amp;I163, "")&amp;"', baseType: '"&amp;VLOOKUP(M163,マスタ!$A$1:$B$99,2,0)&amp;"'"&amp;IF(N163="○",", extra: true","")&amp;IF(O163&lt;&gt;"",", extraFrom: '"&amp;O163&amp;"'","")&amp;IF(P163&lt;&gt;"",", exchangableTo: '"&amp;P163&amp;"'","")&amp;IF(Q163="○",", poison: true","")&amp;IF(R163&lt;&gt;"", ", type: '"&amp;VLOOKUP(R163,マスタ!$D$1:$E$99,2,0)&amp;"'", "")&amp;IF(S163&lt;&gt;"",", subType: '"&amp;VLOOKUP(S163,マスタ!$D$1:$E$99,2,0)&amp;"'","")&amp;IF(T163&lt;&gt;"",", range: '"&amp;T163&amp;"'","")&amp;IF(V163&lt;&gt;"",", damage: '"&amp;V163&amp;"'","")&amp;IF(X163&lt;&gt;"",", capacity: '"&amp;X163&amp;"'","")&amp;IF(Y163&lt;&gt;"",", cost: '"&amp;Y163&amp;"'","")&amp;", text: '"&amp;SUBSTITUTE(SUBSTITUTE(AB163, CHAR(13), ""),CHAR(10),"\n")&amp;IF(AC163&lt;&gt;"", "', textAdditional: '"&amp;SUBSTITUTE(SUBSTITUTE(AC163, CHAR(13), ""),CHAR(10),"\n"), "")&amp;"', textZh: '"&amp;SUBSTITUTE(SUBSTITUTE(SUBSTITUTE(AD163, CHAR(13), ""),CHAR(10),"\n"),"'","\'")&amp;"', textZhG1: '"&amp;SUBSTITUTE(SUBSTITUTE(SUBSTITUTE(AF163, CHAR(13), ""),CHAR(10),"\n"),"'","\'")&amp;IF(AE163&lt;&gt;"", "', textZhAdditional: '"&amp;SUBSTITUTE(SUBSTITUTE(AE163, CHAR(13), ""),CHAR(10),"\n"), "")&amp;"', textKo: '"&amp;SUBSTITUTE(SUBSTITUTE(SUBSTITUTE(AG163, CHAR(13), ""),CHAR(10),"\n"),"'","\'")&amp;"', textEn: '"&amp;SUBSTITUTE(SUBSTITUTE(SUBSTITUTE(AH163, CHAR(13), ""),CHAR(10),"\n"),"'","\'")&amp;"'"&amp;IF(Z163="○",", sealable: true","")&amp;IF(AA163="○",", removable: true","")&amp;"}")</f>
        <v>, '12-raira-o-s-4': {megami: 'raira', name: '円環輪廻旋', nameEn: 'Death and Rebirth', nameZh: '圆环轮回旋', nameZhG1: '圆环轮回旋', nameKo: '원환룬회선', ruby: 'えんかんりんかいせん', rubyEn: '', baseType: 'special', type: 'enhance', subType: 'fullpower', capacity: '5', cost: '3', text: '【展開中】あなたが《付与》でない通常札を使用した場合、それを捨て札にする代わりに山札の底に置く。', textZh: '【展开中】每当你使用的非《付与》的牌结算完毕时，以将其置于你的牌库底来代替该牌将进入弃牌区。', textZhG1: '每当你使用的非《付与》的牌结算完毕时，若该牌将进入你的弃牌区，则改为将其置于你的牌库底。', textKo: '【전개중】당신이 《부여》가 아닌 통상패를 사용했을 경우, 그것을 버림패로 하는 대신 패산 밑에 둔다.', textEn: 'Ongoing: Whenever you play a non-Special, non-Enhancement card, put that card on the bottom of your deck instead of into your played pile after it resolves.'}</v>
      </c>
      <c r="AO163" s="9" t="str">
        <f aca="false">IF($A163&lt;&gt;"", "    /** 《"&amp;$E163&amp;"》 */ export const "&amp;SUBSTITUTE(UPPER(IF(MID($A163, 3, 1)="-", RIGHT($A163,LEN($A163)-3), $A163)), "-", "_")&amp;": TCardId = '"&amp;$A163&amp;"';", "")</f>
        <v>    /** 《円環輪廻旋》 */ export const RAIRA_O_S_4: TCardId = '12-raira-o-s-4';</v>
      </c>
      <c r="AP163" s="10" t="str">
        <f aca="false">IF($A163&lt;&gt;"", "    | '"&amp;$A163&amp;"'", "")</f>
        <v>    | '12-raira-o-s-4'</v>
      </c>
    </row>
    <row r="164" customFormat="false" ht="12" hidden="false" customHeight="true" outlineLevel="0" collapsed="false">
      <c r="A164" s="1" t="s">
        <v>1723</v>
      </c>
      <c r="B164" s="1" t="s">
        <v>1605</v>
      </c>
      <c r="C164" s="1"/>
      <c r="D164" s="1"/>
      <c r="E164" s="1" t="s">
        <v>1724</v>
      </c>
      <c r="F164" s="1" t="s">
        <v>1725</v>
      </c>
      <c r="G164" s="5" t="s">
        <v>1726</v>
      </c>
      <c r="H164" s="23" t="s">
        <v>1726</v>
      </c>
      <c r="I164" s="5"/>
      <c r="J164" s="23" t="s">
        <v>1727</v>
      </c>
      <c r="K164" s="24" t="s">
        <v>1728</v>
      </c>
      <c r="L164" s="1"/>
      <c r="M164" s="1" t="s">
        <v>157</v>
      </c>
      <c r="N164" s="1" t="s">
        <v>996</v>
      </c>
      <c r="O164" s="1" t="s">
        <v>1701</v>
      </c>
      <c r="P164" s="1"/>
      <c r="Q164" s="1"/>
      <c r="R164" s="1" t="s">
        <v>45</v>
      </c>
      <c r="S164" s="1"/>
      <c r="T164" s="1" t="s">
        <v>392</v>
      </c>
      <c r="U164" s="2"/>
      <c r="V164" s="1" t="s">
        <v>803</v>
      </c>
      <c r="W164" s="2"/>
      <c r="X164" s="1"/>
      <c r="Y164" s="1" t="s">
        <v>282</v>
      </c>
      <c r="Z164" s="1"/>
      <c r="AA164" s="1"/>
      <c r="AB164" s="3"/>
      <c r="AC164" s="3"/>
      <c r="AD164" s="11"/>
      <c r="AE164" s="3"/>
      <c r="AF164" s="12"/>
      <c r="AG164" s="7"/>
      <c r="AH164" s="18"/>
      <c r="AI164" s="2"/>
      <c r="AJ164" s="2"/>
      <c r="AK164" s="2"/>
      <c r="AL164" s="2"/>
      <c r="AM164" s="2"/>
      <c r="AN164" s="8" t="str">
        <f aca="false">IF(A164="", "", IF(ROW()&gt;=3, ", ", "")&amp;"'"&amp;A164&amp;"': {megami: '"&amp;B164&amp;"'"&amp;IF(C164&lt;&gt;"",", anotherID: '"&amp;C164&amp;"', replace: '"&amp;D164&amp;"'","")&amp;", name: '"&amp;SUBSTITUTE(E164,"'","\'")&amp;"', nameEn: '"&amp;SUBSTITUTE(K164,"'","\'")&amp;"', nameZh: '"&amp;SUBSTITUTE(G164,"'","\'")&amp;"', nameZhG1: '"&amp;SUBSTITUTE(H164,"'","\'")&amp;"', nameKo: '"&amp;SUBSTITUTE(J164,"'","\'")&amp;"', ruby: '"&amp;F164&amp;"', rubyEn: '"&amp;L164&amp;IF(I164&lt;&gt;"", "', rubyZh: '"&amp;I164, "")&amp;"', baseType: '"&amp;VLOOKUP(M164,マスタ!$A$1:$B$99,2,0)&amp;"'"&amp;IF(N164="○",", extra: true","")&amp;IF(O164&lt;&gt;"",", extraFrom: '"&amp;O164&amp;"'","")&amp;IF(P164&lt;&gt;"",", exchangableTo: '"&amp;P164&amp;"'","")&amp;IF(Q164="○",", poison: true","")&amp;IF(R164&lt;&gt;"", ", type: '"&amp;VLOOKUP(R164,マスタ!$D$1:$E$99,2,0)&amp;"'", "")&amp;IF(S164&lt;&gt;"",", subType: '"&amp;VLOOKUP(S164,マスタ!$D$1:$E$99,2,0)&amp;"'","")&amp;IF(T164&lt;&gt;"",", range: '"&amp;T164&amp;"'","")&amp;IF(V164&lt;&gt;"",", damage: '"&amp;V164&amp;"'","")&amp;IF(X164&lt;&gt;"",", capacity: '"&amp;X164&amp;"'","")&amp;IF(Y164&lt;&gt;"",", cost: '"&amp;Y164&amp;"'","")&amp;", text: '"&amp;SUBSTITUTE(SUBSTITUTE(AB164, CHAR(13), ""),CHAR(10),"\n")&amp;IF(AC164&lt;&gt;"", "', textAdditional: '"&amp;SUBSTITUTE(SUBSTITUTE(AC164, CHAR(13), ""),CHAR(10),"\n"), "")&amp;"', textZh: '"&amp;SUBSTITUTE(SUBSTITUTE(SUBSTITUTE(AD164, CHAR(13), ""),CHAR(10),"\n"),"'","\'")&amp;"', textZhG1: '"&amp;SUBSTITUTE(SUBSTITUTE(SUBSTITUTE(AF164, CHAR(13), ""),CHAR(10),"\n"),"'","\'")&amp;IF(AE164&lt;&gt;"", "', textZhAdditional: '"&amp;SUBSTITUTE(SUBSTITUTE(AE164, CHAR(13), ""),CHAR(10),"\n"), "")&amp;"', textKo: '"&amp;SUBSTITUTE(SUBSTITUTE(SUBSTITUTE(AG164, CHAR(13), ""),CHAR(10),"\n"),"'","\'")&amp;"', textEn: '"&amp;SUBSTITUTE(SUBSTITUTE(SUBSTITUTE(AH164, CHAR(13), ""),CHAR(10),"\n"),"'","\'")&amp;"'"&amp;IF(Z164="○",", sealable: true","")&amp;IF(AA164="○",", removable: true","")&amp;"}")</f>
        <v>, '12-raira-o-s-3-ex1': {megami: 'raira', name: '風魔旋風', nameEn: 'Windbeast Manifestation', nameZh: '风魔旋风', nameZhG1: '风魔旋风', nameKo: '풍마선풍', ruby: 'ふうませんぷう', rubyEn: '', baseType: 'special', extra: true, extraFrom: '12-raira-o-s-3', type: 'attack', range: '1-3', damage: '1/2', cost: '1', text: '', textZh: '', textZhG1: '', textKo: '', textEn: ''}</v>
      </c>
      <c r="AO164" s="9" t="str">
        <f aca="false">IF($A164&lt;&gt;"", "    /** 《"&amp;$E164&amp;"》 */ export const "&amp;SUBSTITUTE(UPPER(IF(MID($A164, 3, 1)="-", RIGHT($A164,LEN($A164)-3), $A164)), "-", "_")&amp;": TCardId = '"&amp;$A164&amp;"';", "")</f>
        <v>    /** 《風魔旋風》 */ export const RAIRA_O_S_3_EX1: TCardId = '12-raira-o-s-3-ex1';</v>
      </c>
      <c r="AP164" s="10" t="str">
        <f aca="false">IF($A164&lt;&gt;"", "    | '"&amp;$A164&amp;"'", "")</f>
        <v>    | '12-raira-o-s-3-ex1'</v>
      </c>
    </row>
    <row r="165" customFormat="false" ht="12" hidden="false" customHeight="true" outlineLevel="0" collapsed="false">
      <c r="A165" s="1" t="s">
        <v>1729</v>
      </c>
      <c r="B165" s="1" t="s">
        <v>1605</v>
      </c>
      <c r="C165" s="1"/>
      <c r="D165" s="1"/>
      <c r="E165" s="1" t="s">
        <v>1730</v>
      </c>
      <c r="F165" s="1" t="s">
        <v>1731</v>
      </c>
      <c r="G165" s="5" t="s">
        <v>1732</v>
      </c>
      <c r="H165" s="23" t="s">
        <v>1732</v>
      </c>
      <c r="I165" s="5"/>
      <c r="J165" s="23" t="s">
        <v>1733</v>
      </c>
      <c r="K165" s="24" t="s">
        <v>1734</v>
      </c>
      <c r="L165" s="1"/>
      <c r="M165" s="1" t="s">
        <v>157</v>
      </c>
      <c r="N165" s="1" t="s">
        <v>996</v>
      </c>
      <c r="O165" s="1" t="s">
        <v>1701</v>
      </c>
      <c r="P165" s="1"/>
      <c r="Q165" s="1"/>
      <c r="R165" s="1" t="s">
        <v>107</v>
      </c>
      <c r="S165" s="1"/>
      <c r="T165" s="1"/>
      <c r="U165" s="2"/>
      <c r="V165" s="1"/>
      <c r="W165" s="2"/>
      <c r="X165" s="1"/>
      <c r="Y165" s="1" t="s">
        <v>282</v>
      </c>
      <c r="Z165" s="1"/>
      <c r="AA165" s="1"/>
      <c r="AB165" s="3" t="s">
        <v>1735</v>
      </c>
      <c r="AC165" s="3"/>
      <c r="AD165" s="11" t="s">
        <v>1736</v>
      </c>
      <c r="AE165" s="3"/>
      <c r="AF165" s="36" t="s">
        <v>1737</v>
      </c>
      <c r="AG165" s="13" t="s">
        <v>1738</v>
      </c>
      <c r="AH165" s="20" t="s">
        <v>1739</v>
      </c>
      <c r="AI165" s="2"/>
      <c r="AJ165" s="2"/>
      <c r="AK165" s="2"/>
      <c r="AL165" s="2"/>
      <c r="AM165" s="2"/>
      <c r="AN165" s="8" t="str">
        <f aca="false">IF(A165="", "", IF(ROW()&gt;=3, ", ", "")&amp;"'"&amp;A165&amp;"': {megami: '"&amp;B165&amp;"'"&amp;IF(C165&lt;&gt;"",", anotherID: '"&amp;C165&amp;"', replace: '"&amp;D165&amp;"'","")&amp;", name: '"&amp;SUBSTITUTE(E165,"'","\'")&amp;"', nameEn: '"&amp;SUBSTITUTE(K165,"'","\'")&amp;"', nameZh: '"&amp;SUBSTITUTE(G165,"'","\'")&amp;"', nameZhG1: '"&amp;SUBSTITUTE(H165,"'","\'")&amp;"', nameKo: '"&amp;SUBSTITUTE(J165,"'","\'")&amp;"', ruby: '"&amp;F165&amp;"', rubyEn: '"&amp;L165&amp;IF(I165&lt;&gt;"", "', rubyZh: '"&amp;I165, "")&amp;"', baseType: '"&amp;VLOOKUP(M165,マスタ!$A$1:$B$99,2,0)&amp;"'"&amp;IF(N165="○",", extra: true","")&amp;IF(O165&lt;&gt;"",", extraFrom: '"&amp;O165&amp;"'","")&amp;IF(P165&lt;&gt;"",", exchangableTo: '"&amp;P165&amp;"'","")&amp;IF(Q165="○",", poison: true","")&amp;IF(R165&lt;&gt;"", ", type: '"&amp;VLOOKUP(R165,マスタ!$D$1:$E$99,2,0)&amp;"'", "")&amp;IF(S165&lt;&gt;"",", subType: '"&amp;VLOOKUP(S165,マスタ!$D$1:$E$99,2,0)&amp;"'","")&amp;IF(T165&lt;&gt;"",", range: '"&amp;T165&amp;"'","")&amp;IF(V165&lt;&gt;"",", damage: '"&amp;V165&amp;"'","")&amp;IF(X165&lt;&gt;"",", capacity: '"&amp;X165&amp;"'","")&amp;IF(Y165&lt;&gt;"",", cost: '"&amp;Y165&amp;"'","")&amp;", text: '"&amp;SUBSTITUTE(SUBSTITUTE(AB165, CHAR(13), ""),CHAR(10),"\n")&amp;IF(AC165&lt;&gt;"", "', textAdditional: '"&amp;SUBSTITUTE(SUBSTITUTE(AC165, CHAR(13), ""),CHAR(10),"\n"), "")&amp;"', textZh: '"&amp;SUBSTITUTE(SUBSTITUTE(SUBSTITUTE(AD165, CHAR(13), ""),CHAR(10),"\n"),"'","\'")&amp;"', textZhG1: '"&amp;SUBSTITUTE(SUBSTITUTE(SUBSTITUTE(AF165, CHAR(13), ""),CHAR(10),"\n"),"'","\'")&amp;IF(AE165&lt;&gt;"", "', textZhAdditional: '"&amp;SUBSTITUTE(SUBSTITUTE(AE165, CHAR(13), ""),CHAR(10),"\n"), "")&amp;"', textKo: '"&amp;SUBSTITUTE(SUBSTITUTE(SUBSTITUTE(AG165, CHAR(13), ""),CHAR(10),"\n"),"'","\'")&amp;"', textEn: '"&amp;SUBSTITUTE(SUBSTITUTE(SUBSTITUTE(AH165, CHAR(13), ""),CHAR(10),"\n"),"'","\'")&amp;"'"&amp;IF(Z165="○",", sealable: true","")&amp;IF(AA165="○",", removable: true","")&amp;"}")</f>
        <v>, '12-raira-o-s-3-ex2': {megami: 'raira', name: '風魔纏廻', nameEn: 'Windbeast Reincarnation', nameZh: '风魔缠回', nameZhG1: '风魔缠回', nameKo: '풍마전회', ruby: 'ふうまてんかい', rubyEn: '', baseType: 'special', extra: true, extraFrom: '12-raira-o-s-3', type: 'action', cost: '1', text: 'あなたの使用済の切札を1枚選び、それを未使用に戻す。 \n【使用済】あなたの切札の消費は1少なくなる(0未満にはならない)。', textZh: '将你的1张处于使用后状态的王牌变为未使用状态。\n【使用后】你的王牌的费用减小1（王牌的费用不会为负）。', textZhG1: '将你的一张正面朝上的王牌翻面。【使用后】你的王牌的费用减小1（王牌的费用不会为负）。', textKo: '당신의 사용완료 비장패를 1장 골라, 그것을 미사용으로 되돌린다.\n 【사용완료】당신의 비장패의 소비는 1 적게 된다.(0 미만으로는 되지 않는다).', textEn: 'Turn one of your Devoted Special cards face-down.\n\nDevoted: Your Special cards cost 1 less Flare (to a minimum of 0).'}</v>
      </c>
      <c r="AO165" s="9" t="str">
        <f aca="false">IF($A165&lt;&gt;"", "    /** 《"&amp;$E165&amp;"》 */ export const "&amp;SUBSTITUTE(UPPER(IF(MID($A165, 3, 1)="-", RIGHT($A165,LEN($A165)-3), $A165)), "-", "_")&amp;": TCardId = '"&amp;$A165&amp;"';", "")</f>
        <v>    /** 《風魔纏廻》 */ export const RAIRA_O_S_3_EX2: TCardId = '12-raira-o-s-3-ex2';</v>
      </c>
      <c r="AP165" s="10" t="str">
        <f aca="false">IF($A165&lt;&gt;"", "    | '"&amp;$A165&amp;"'", "")</f>
        <v>    | '12-raira-o-s-3-ex2'</v>
      </c>
    </row>
    <row r="166" customFormat="false" ht="12" hidden="false" customHeight="true" outlineLevel="0" collapsed="false">
      <c r="A166" s="1" t="s">
        <v>1740</v>
      </c>
      <c r="B166" s="1" t="s">
        <v>1605</v>
      </c>
      <c r="C166" s="1"/>
      <c r="D166" s="1"/>
      <c r="E166" s="1" t="s">
        <v>1741</v>
      </c>
      <c r="F166" s="1" t="s">
        <v>1742</v>
      </c>
      <c r="G166" s="5" t="s">
        <v>1743</v>
      </c>
      <c r="H166" s="23" t="s">
        <v>1743</v>
      </c>
      <c r="I166" s="5"/>
      <c r="J166" s="23" t="s">
        <v>1744</v>
      </c>
      <c r="K166" s="24" t="s">
        <v>1745</v>
      </c>
      <c r="L166" s="1"/>
      <c r="M166" s="1" t="s">
        <v>157</v>
      </c>
      <c r="N166" s="1" t="s">
        <v>996</v>
      </c>
      <c r="O166" s="1" t="s">
        <v>1701</v>
      </c>
      <c r="P166" s="1"/>
      <c r="Q166" s="1"/>
      <c r="R166" s="1" t="s">
        <v>107</v>
      </c>
      <c r="S166" s="1" t="s">
        <v>133</v>
      </c>
      <c r="T166" s="1"/>
      <c r="U166" s="2"/>
      <c r="V166" s="1"/>
      <c r="W166" s="2"/>
      <c r="X166" s="1"/>
      <c r="Y166" s="1" t="s">
        <v>146</v>
      </c>
      <c r="Z166" s="1"/>
      <c r="AA166" s="1" t="s">
        <v>996</v>
      </c>
      <c r="AB166" s="3" t="s">
        <v>1746</v>
      </c>
      <c r="AC166" s="3"/>
      <c r="AD166" s="11" t="s">
        <v>1747</v>
      </c>
      <c r="AE166" s="3"/>
      <c r="AF166" s="27" t="s">
        <v>1748</v>
      </c>
      <c r="AG166" s="13" t="s">
        <v>1749</v>
      </c>
      <c r="AH166" s="21" t="s">
        <v>1750</v>
      </c>
      <c r="AI166" s="2"/>
      <c r="AJ166" s="2"/>
      <c r="AK166" s="2"/>
      <c r="AL166" s="2"/>
      <c r="AM166" s="2"/>
      <c r="AN166" s="8" t="str">
        <f aca="false">IF(A166="", "", IF(ROW()&gt;=3, ", ", "")&amp;"'"&amp;A166&amp;"': {megami: '"&amp;B166&amp;"'"&amp;IF(C166&lt;&gt;"",", anotherID: '"&amp;C166&amp;"', replace: '"&amp;D166&amp;"'","")&amp;", name: '"&amp;SUBSTITUTE(E166,"'","\'")&amp;"', nameEn: '"&amp;SUBSTITUTE(K166,"'","\'")&amp;"', nameZh: '"&amp;SUBSTITUTE(G166,"'","\'")&amp;"', nameZhG1: '"&amp;SUBSTITUTE(H166,"'","\'")&amp;"', nameKo: '"&amp;SUBSTITUTE(J166,"'","\'")&amp;"', ruby: '"&amp;F166&amp;"', rubyEn: '"&amp;L166&amp;IF(I166&lt;&gt;"", "', rubyZh: '"&amp;I166, "")&amp;"', baseType: '"&amp;VLOOKUP(M166,マスタ!$A$1:$B$99,2,0)&amp;"'"&amp;IF(N166="○",", extra: true","")&amp;IF(O166&lt;&gt;"",", extraFrom: '"&amp;O166&amp;"'","")&amp;IF(P166&lt;&gt;"",", exchangableTo: '"&amp;P166&amp;"'","")&amp;IF(Q166="○",", poison: true","")&amp;IF(R166&lt;&gt;"", ", type: '"&amp;VLOOKUP(R166,マスタ!$D$1:$E$99,2,0)&amp;"'", "")&amp;IF(S166&lt;&gt;"",", subType: '"&amp;VLOOKUP(S166,マスタ!$D$1:$E$99,2,0)&amp;"'","")&amp;IF(T166&lt;&gt;"",", range: '"&amp;T166&amp;"'","")&amp;IF(V166&lt;&gt;"",", damage: '"&amp;V166&amp;"'","")&amp;IF(X166&lt;&gt;"",", capacity: '"&amp;X166&amp;"'","")&amp;IF(Y166&lt;&gt;"",", cost: '"&amp;Y166&amp;"'","")&amp;", text: '"&amp;SUBSTITUTE(SUBSTITUTE(AB166, CHAR(13), ""),CHAR(10),"\n")&amp;IF(AC166&lt;&gt;"", "', textAdditional: '"&amp;SUBSTITUTE(SUBSTITUTE(AC166, CHAR(13), ""),CHAR(10),"\n"), "")&amp;"', textZh: '"&amp;SUBSTITUTE(SUBSTITUTE(SUBSTITUTE(AD166, CHAR(13), ""),CHAR(10),"\n"),"'","\'")&amp;"', textZhG1: '"&amp;SUBSTITUTE(SUBSTITUTE(SUBSTITUTE(AF166, CHAR(13), ""),CHAR(10),"\n"),"'","\'")&amp;IF(AE166&lt;&gt;"", "', textZhAdditional: '"&amp;SUBSTITUTE(SUBSTITUTE(AE166, CHAR(13), ""),CHAR(10),"\n"), "")&amp;"', textKo: '"&amp;SUBSTITUTE(SUBSTITUTE(SUBSTITUTE(AG166, CHAR(13), ""),CHAR(10),"\n"),"'","\'")&amp;"', textEn: '"&amp;SUBSTITUTE(SUBSTITUTE(SUBSTITUTE(AH166, CHAR(13), ""),CHAR(10),"\n"),"'","\'")&amp;"'"&amp;IF(Z166="○",", sealable: true","")&amp;IF(AA166="○",", removable: true","")&amp;"}")</f>
        <v>, '12-raira-o-s-3-ex3': {megami: 'raira', name: '風魔天狗道', nameEn: 'Windbeast Perdition', nameZh: '风魔天狗道', nameZhG1: '风魔天狗道', nameKo: '풍마천구도', ruby: 'ふうまてんぐどう', rubyEn: '', baseType: 'special', extra: true, extraFrom: '12-raira-o-s-3', type: 'action', subType: 'reaction', cost: '4', text: 'ダスト⇔間合：5 \nあなたはこの効果で本来より少ない個数の桜花結晶を動かしてもよい。その後、このカードを取り除く。', textZh: '距↔5↔虚\n结算上述效果时，你可以选择移动少于5个樱花结晶。\n之后，将此牌移出游戏。', textZhG1: '距(5)⇔ 虚\n结算上述效果时，你可以选择移动少于5个樱花结晶。\n将此牌移出游戏。', textKo: '더스트⇔간격：5 \n 당신은 이 효과로 원래보다 적은 갯수의 벚꽃 결정을 움직여도 좋다.그 후, 이 카드는 제외된다.', textEn: 'Distance (5)⇔ Shadow\nYou may choose to move fewer than 5 Sakura tokens with this effect.\n\nRemove this card from the game.', removable: true}</v>
      </c>
      <c r="AO166" s="9" t="str">
        <f aca="false">IF($A166&lt;&gt;"", "    /** 《"&amp;$E166&amp;"》 */ export const "&amp;SUBSTITUTE(UPPER(IF(MID($A166, 3, 1)="-", RIGHT($A166,LEN($A166)-3), $A166)), "-", "_")&amp;": TCardId = '"&amp;$A166&amp;"';", "")</f>
        <v>    /** 《風魔天狗道》 */ export const RAIRA_O_S_3_EX3: TCardId = '12-raira-o-s-3-ex3';</v>
      </c>
      <c r="AP166" s="10" t="str">
        <f aca="false">IF($A166&lt;&gt;"", "    | '"&amp;$A166&amp;"'", "")</f>
        <v>    | '12-raira-o-s-3-ex3'</v>
      </c>
    </row>
    <row r="167" customFormat="false" ht="12" hidden="false" customHeight="true" outlineLevel="0" collapsed="false">
      <c r="A167" s="1"/>
      <c r="B167" s="1"/>
      <c r="C167" s="1"/>
      <c r="D167" s="1"/>
      <c r="E167" s="1"/>
      <c r="F167" s="1"/>
      <c r="G167" s="5"/>
      <c r="H167" s="6"/>
      <c r="I167" s="5"/>
      <c r="J167" s="6"/>
      <c r="K167" s="6"/>
      <c r="L167" s="1"/>
      <c r="M167" s="1"/>
      <c r="N167" s="1"/>
      <c r="O167" s="1"/>
      <c r="P167" s="1"/>
      <c r="Q167" s="1"/>
      <c r="R167" s="1"/>
      <c r="S167" s="1"/>
      <c r="T167" s="1"/>
      <c r="U167" s="2"/>
      <c r="V167" s="1"/>
      <c r="W167" s="2"/>
      <c r="X167" s="1"/>
      <c r="Y167" s="1"/>
      <c r="Z167" s="1"/>
      <c r="AA167" s="1"/>
      <c r="AB167" s="3"/>
      <c r="AC167" s="3"/>
      <c r="AD167" s="11"/>
      <c r="AE167" s="3"/>
      <c r="AF167" s="12"/>
      <c r="AG167" s="7"/>
      <c r="AH167" s="3"/>
      <c r="AI167" s="2"/>
      <c r="AJ167" s="2"/>
      <c r="AK167" s="2"/>
      <c r="AL167" s="2"/>
      <c r="AM167" s="2"/>
      <c r="AN167" s="8" t="str">
        <f aca="false">IF(A167="", "", IF(ROW()&gt;=3, ", ", "")&amp;"'"&amp;A167&amp;"': {megami: '"&amp;B167&amp;"'"&amp;IF(C167&lt;&gt;"",", anotherID: '"&amp;C167&amp;"', replace: '"&amp;D167&amp;"'","")&amp;", name: '"&amp;SUBSTITUTE(E167,"'","\'")&amp;"', nameEn: '"&amp;SUBSTITUTE(K167,"'","\'")&amp;"', nameZh: '"&amp;SUBSTITUTE(G167,"'","\'")&amp;"', nameZhG1: '"&amp;SUBSTITUTE(H167,"'","\'")&amp;"', nameKo: '"&amp;SUBSTITUTE(J167,"'","\'")&amp;"', ruby: '"&amp;F167&amp;"', rubyEn: '"&amp;L167&amp;IF(I167&lt;&gt;"", "', rubyZh: '"&amp;I167, "")&amp;"', baseType: '"&amp;VLOOKUP(M167,マスタ!$A$1:$B$99,2,0)&amp;"'"&amp;IF(N167="○",", extra: true","")&amp;IF(O167&lt;&gt;"",", extraFrom: '"&amp;O167&amp;"'","")&amp;IF(P167&lt;&gt;"",", exchangableTo: '"&amp;P167&amp;"'","")&amp;IF(Q167="○",", poison: true","")&amp;IF(R167&lt;&gt;"", ", type: '"&amp;VLOOKUP(R167,マスタ!$D$1:$E$99,2,0)&amp;"'", "")&amp;IF(S167&lt;&gt;"",", subType: '"&amp;VLOOKUP(S167,マスタ!$D$1:$E$99,2,0)&amp;"'","")&amp;IF(T167&lt;&gt;"",", range: '"&amp;T167&amp;"'","")&amp;IF(V167&lt;&gt;"",", damage: '"&amp;V167&amp;"'","")&amp;IF(X167&lt;&gt;"",", capacity: '"&amp;X167&amp;"'","")&amp;IF(Y167&lt;&gt;"",", cost: '"&amp;Y167&amp;"'","")&amp;", text: '"&amp;SUBSTITUTE(SUBSTITUTE(AB167, CHAR(13), ""),CHAR(10),"\n")&amp;IF(AC167&lt;&gt;"", "', textAdditional: '"&amp;SUBSTITUTE(SUBSTITUTE(AC167, CHAR(13), ""),CHAR(10),"\n"), "")&amp;"', textZh: '"&amp;SUBSTITUTE(SUBSTITUTE(SUBSTITUTE(AD167, CHAR(13), ""),CHAR(10),"\n"),"'","\'")&amp;"', textZhG1: '"&amp;SUBSTITUTE(SUBSTITUTE(SUBSTITUTE(AF167, CHAR(13), ""),CHAR(10),"\n"),"'","\'")&amp;IF(AE167&lt;&gt;"", "', textZhAdditional: '"&amp;SUBSTITUTE(SUBSTITUTE(AE167, CHAR(13), ""),CHAR(10),"\n"), "")&amp;"', textKo: '"&amp;SUBSTITUTE(SUBSTITUTE(SUBSTITUTE(AG167, CHAR(13), ""),CHAR(10),"\n"),"'","\'")&amp;"', textEn: '"&amp;SUBSTITUTE(SUBSTITUTE(SUBSTITUTE(AH167, CHAR(13), ""),CHAR(10),"\n"),"'","\'")&amp;"'"&amp;IF(Z167="○",", sealable: true","")&amp;IF(AA167="○",", removable: true","")&amp;"}")</f>
        <v/>
      </c>
      <c r="AO167" s="9" t="str">
        <f aca="false">IF($A167&lt;&gt;"", "    /** 《"&amp;$E167&amp;"》 */ export const "&amp;SUBSTITUTE(UPPER(IF(MID($A167, 3, 1)="-", RIGHT($A167,LEN($A167)-3), $A167)), "-", "_")&amp;": TCardId = '"&amp;$A167&amp;"';", "")</f>
        <v/>
      </c>
      <c r="AP167" s="10" t="str">
        <f aca="false">IF($A167&lt;&gt;"", "    | '"&amp;$A167&amp;"'", "")</f>
        <v/>
      </c>
    </row>
    <row r="168" customFormat="false" ht="12" hidden="false" customHeight="true" outlineLevel="0" collapsed="false">
      <c r="A168" s="1" t="s">
        <v>1751</v>
      </c>
      <c r="B168" s="1" t="s">
        <v>1752</v>
      </c>
      <c r="C168" s="1"/>
      <c r="D168" s="1"/>
      <c r="E168" s="1" t="s">
        <v>1753</v>
      </c>
      <c r="F168" s="1" t="s">
        <v>1754</v>
      </c>
      <c r="G168" s="5" t="s">
        <v>1755</v>
      </c>
      <c r="H168" s="23" t="s">
        <v>1755</v>
      </c>
      <c r="I168" s="5"/>
      <c r="J168" s="23" t="s">
        <v>1756</v>
      </c>
      <c r="K168" s="24" t="s">
        <v>1757</v>
      </c>
      <c r="L168" s="1"/>
      <c r="M168" s="1" t="s">
        <v>44</v>
      </c>
      <c r="N168" s="1"/>
      <c r="O168" s="1"/>
      <c r="P168" s="1"/>
      <c r="Q168" s="1"/>
      <c r="R168" s="1" t="s">
        <v>45</v>
      </c>
      <c r="S168" s="1"/>
      <c r="T168" s="1" t="s">
        <v>1758</v>
      </c>
      <c r="U168" s="2"/>
      <c r="V168" s="4" t="s">
        <v>68</v>
      </c>
      <c r="W168" s="2"/>
      <c r="X168" s="1"/>
      <c r="Y168" s="1"/>
      <c r="Z168" s="1"/>
      <c r="AA168" s="1"/>
      <c r="AB168" s="3" t="s">
        <v>1759</v>
      </c>
      <c r="AC168" s="3"/>
      <c r="AD168" s="11" t="s">
        <v>1760</v>
      </c>
      <c r="AE168" s="3"/>
      <c r="AF168" s="36" t="s">
        <v>1761</v>
      </c>
      <c r="AG168" s="13" t="s">
        <v>1762</v>
      </c>
      <c r="AH168" s="18" t="s">
        <v>1763</v>
      </c>
      <c r="AI168" s="2"/>
      <c r="AJ168" s="2"/>
      <c r="AK168" s="2"/>
      <c r="AL168" s="2"/>
      <c r="AM168" s="2"/>
      <c r="AN168" s="8" t="str">
        <f aca="false">IF(A168="", "", IF(ROW()&gt;=3, ", ", "")&amp;"'"&amp;A168&amp;"': {megami: '"&amp;B168&amp;"'"&amp;IF(C168&lt;&gt;"",", anotherID: '"&amp;C168&amp;"', replace: '"&amp;D168&amp;"'","")&amp;", name: '"&amp;SUBSTITUTE(E168,"'","\'")&amp;"', nameEn: '"&amp;SUBSTITUTE(K168,"'","\'")&amp;"', nameZh: '"&amp;SUBSTITUTE(G168,"'","\'")&amp;"', nameZhG1: '"&amp;SUBSTITUTE(H168,"'","\'")&amp;"', nameKo: '"&amp;SUBSTITUTE(J168,"'","\'")&amp;"', ruby: '"&amp;F168&amp;"', rubyEn: '"&amp;L168&amp;IF(I168&lt;&gt;"", "', rubyZh: '"&amp;I168, "")&amp;"', baseType: '"&amp;VLOOKUP(M168,マスタ!$A$1:$B$99,2,0)&amp;"'"&amp;IF(N168="○",", extra: true","")&amp;IF(O168&lt;&gt;"",", extraFrom: '"&amp;O168&amp;"'","")&amp;IF(P168&lt;&gt;"",", exchangableTo: '"&amp;P168&amp;"'","")&amp;IF(Q168="○",", poison: true","")&amp;IF(R168&lt;&gt;"", ", type: '"&amp;VLOOKUP(R168,マスタ!$D$1:$E$99,2,0)&amp;"'", "")&amp;IF(S168&lt;&gt;"",", subType: '"&amp;VLOOKUP(S168,マスタ!$D$1:$E$99,2,0)&amp;"'","")&amp;IF(T168&lt;&gt;"",", range: '"&amp;T168&amp;"'","")&amp;IF(V168&lt;&gt;"",", damage: '"&amp;V168&amp;"'","")&amp;IF(X168&lt;&gt;"",", capacity: '"&amp;X168&amp;"'","")&amp;IF(Y168&lt;&gt;"",", cost: '"&amp;Y168&amp;"'","")&amp;", text: '"&amp;SUBSTITUTE(SUBSTITUTE(AB168, CHAR(13), ""),CHAR(10),"\n")&amp;IF(AC168&lt;&gt;"", "', textAdditional: '"&amp;SUBSTITUTE(SUBSTITUTE(AC168, CHAR(13), ""),CHAR(10),"\n"), "")&amp;"', textZh: '"&amp;SUBSTITUTE(SUBSTITUTE(SUBSTITUTE(AD168, CHAR(13), ""),CHAR(10),"\n"),"'","\'")&amp;"', textZhG1: '"&amp;SUBSTITUTE(SUBSTITUTE(SUBSTITUTE(AF168, CHAR(13), ""),CHAR(10),"\n"),"'","\'")&amp;IF(AE168&lt;&gt;"", "', textZhAdditional: '"&amp;SUBSTITUTE(SUBSTITUTE(AE168, CHAR(13), ""),CHAR(10),"\n"), "")&amp;"', textKo: '"&amp;SUBSTITUTE(SUBSTITUTE(SUBSTITUTE(AG168, CHAR(13), ""),CHAR(10),"\n"),"'","\'")&amp;"', textEn: '"&amp;SUBSTITUTE(SUBSTITUTE(SUBSTITUTE(AH168, CHAR(13), ""),CHAR(10),"\n"),"'","\'")&amp;"'"&amp;IF(Z168="○",", sealable: true","")&amp;IF(AA168="○",", removable: true","")&amp;"}")</f>
        <v>, '13-utsuro-o-n-1': {megami: 'utsuro', name: '円月', nameEn: 'Full Moon', nameZh: '圆月', nameZhG1: '圆月', nameKo: '만월', ruby: 'えんげつ', rubyEn: '', baseType: 'normal', type: 'attack', range: '6-7', damage: '2/2', text: '【常時】灰塵-ダストが12以上ならば、この《攻撃》のオーラへのダメージは「-」になる。',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O168" s="9" t="str">
        <f aca="false">IF($A168&lt;&gt;"", "    /** 《"&amp;$E168&amp;"》 */ export const "&amp;SUBSTITUTE(UPPER(IF(MID($A168, 3, 1)="-", RIGHT($A168,LEN($A168)-3), $A168)), "-", "_")&amp;": TCardId = '"&amp;$A168&amp;"';", "")</f>
        <v>    /** 《円月》 */ export const UTSURO_O_N_1: TCardId = '13-utsuro-o-n-1';</v>
      </c>
      <c r="AP168" s="10" t="str">
        <f aca="false">IF($A168&lt;&gt;"", "    | '"&amp;$A168&amp;"'", "")</f>
        <v>    | '13-utsuro-o-n-1'</v>
      </c>
    </row>
    <row r="169" customFormat="false" ht="12" hidden="false" customHeight="true" outlineLevel="0" collapsed="false">
      <c r="A169" s="1" t="s">
        <v>1764</v>
      </c>
      <c r="B169" s="1" t="s">
        <v>1752</v>
      </c>
      <c r="C169" s="1"/>
      <c r="D169" s="1"/>
      <c r="E169" s="1" t="s">
        <v>1765</v>
      </c>
      <c r="F169" s="1" t="s">
        <v>1766</v>
      </c>
      <c r="G169" s="5" t="s">
        <v>1767</v>
      </c>
      <c r="H169" s="23" t="s">
        <v>1768</v>
      </c>
      <c r="I169" s="5"/>
      <c r="J169" s="23" t="s">
        <v>1769</v>
      </c>
      <c r="K169" s="24" t="s">
        <v>1770</v>
      </c>
      <c r="L169" s="1"/>
      <c r="M169" s="1" t="s">
        <v>44</v>
      </c>
      <c r="N169" s="1"/>
      <c r="O169" s="1"/>
      <c r="P169" s="1"/>
      <c r="Q169" s="1"/>
      <c r="R169" s="1" t="s">
        <v>45</v>
      </c>
      <c r="S169" s="1"/>
      <c r="T169" s="1" t="s">
        <v>1771</v>
      </c>
      <c r="U169" s="2"/>
      <c r="V169" s="4" t="s">
        <v>803</v>
      </c>
      <c r="W169" s="2"/>
      <c r="X169" s="1"/>
      <c r="Y169" s="1"/>
      <c r="Z169" s="1"/>
      <c r="AA169" s="1"/>
      <c r="AB169" s="3" t="s">
        <v>1772</v>
      </c>
      <c r="AC169" s="3"/>
      <c r="AD169" s="11" t="s">
        <v>1773</v>
      </c>
      <c r="AE169" s="3"/>
      <c r="AF169" s="27" t="s">
        <v>1774</v>
      </c>
      <c r="AG169" s="13" t="s">
        <v>1775</v>
      </c>
      <c r="AH169" s="17" t="s">
        <v>1776</v>
      </c>
      <c r="AI169" s="2"/>
      <c r="AJ169" s="2"/>
      <c r="AK169" s="2"/>
      <c r="AL169" s="2"/>
      <c r="AM169" s="2"/>
      <c r="AN169" s="8" t="str">
        <f aca="false">IF(A169="", "", IF(ROW()&gt;=3, ", ", "")&amp;"'"&amp;A169&amp;"': {megami: '"&amp;B169&amp;"'"&amp;IF(C169&lt;&gt;"",", anotherID: '"&amp;C169&amp;"', replace: '"&amp;D169&amp;"'","")&amp;", name: '"&amp;SUBSTITUTE(E169,"'","\'")&amp;"', nameEn: '"&amp;SUBSTITUTE(K169,"'","\'")&amp;"', nameZh: '"&amp;SUBSTITUTE(G169,"'","\'")&amp;"', nameZhG1: '"&amp;SUBSTITUTE(H169,"'","\'")&amp;"', nameKo: '"&amp;SUBSTITUTE(J169,"'","\'")&amp;"', ruby: '"&amp;F169&amp;"', rubyEn: '"&amp;L169&amp;IF(I169&lt;&gt;"", "', rubyZh: '"&amp;I169, "")&amp;"', baseType: '"&amp;VLOOKUP(M169,マスタ!$A$1:$B$99,2,0)&amp;"'"&amp;IF(N169="○",", extra: true","")&amp;IF(O169&lt;&gt;"",", extraFrom: '"&amp;O169&amp;"'","")&amp;IF(P169&lt;&gt;"",", exchangableTo: '"&amp;P169&amp;"'","")&amp;IF(Q169="○",", poison: true","")&amp;IF(R169&lt;&gt;"", ", type: '"&amp;VLOOKUP(R169,マスタ!$D$1:$E$99,2,0)&amp;"'", "")&amp;IF(S169&lt;&gt;"",", subType: '"&amp;VLOOKUP(S169,マスタ!$D$1:$E$99,2,0)&amp;"'","")&amp;IF(T169&lt;&gt;"",", range: '"&amp;T169&amp;"'","")&amp;IF(V169&lt;&gt;"",", damage: '"&amp;V169&amp;"'","")&amp;IF(X169&lt;&gt;"",", capacity: '"&amp;X169&amp;"'","")&amp;IF(Y169&lt;&gt;"",", cost: '"&amp;Y169&amp;"'","")&amp;", text: '"&amp;SUBSTITUTE(SUBSTITUTE(AB169, CHAR(13), ""),CHAR(10),"\n")&amp;IF(AC169&lt;&gt;"", "', textAdditional: '"&amp;SUBSTITUTE(SUBSTITUTE(AC169, CHAR(13), ""),CHAR(10),"\n"), "")&amp;"', textZh: '"&amp;SUBSTITUTE(SUBSTITUTE(SUBSTITUTE(AD169, CHAR(13), ""),CHAR(10),"\n"),"'","\'")&amp;"', textZhG1: '"&amp;SUBSTITUTE(SUBSTITUTE(SUBSTITUTE(AF169, CHAR(13), ""),CHAR(10),"\n"),"'","\'")&amp;IF(AE169&lt;&gt;"", "', textZhAdditional: '"&amp;SUBSTITUTE(SUBSTITUTE(AE169, CHAR(13), ""),CHAR(10),"\n"), "")&amp;"', textKo: '"&amp;SUBSTITUTE(SUBSTITUTE(SUBSTITUTE(AG169, CHAR(13), ""),CHAR(10),"\n"),"'","\'")&amp;"', textEn: '"&amp;SUBSTITUTE(SUBSTITUTE(SUBSTITUTE(AH169, CHAR(13), ""),CHAR(10),"\n"),"'","\'")&amp;"'"&amp;IF(Z169="○",", sealable: true","")&amp;IF(AA169="○",", removable: true","")&amp;"}")</f>
        <v>, '13-utsuro-o-n-2': {megami: 'utsuro', name: '黒き波動', nameEn: 'Dark Pulse', nameZh: '漆黑波动', nameZhG1: '黑之波动', nameKo: '검은 파동', ruby: 'くろきはどう', rubyEn: '', baseType: 'normal', type: 'attack', range: '4-7', damage: '1/2', text: '【攻撃後】相手がオーラへのダメージを選んだならば、相手の手札を見てその中から1枚を選び、それを捨て札にする。', textZh: '【攻击后】若对手选择由装承受此次伤害，则检视对手的手牌，弃置其中1张。', textZhG1: '【攻击后】若对手选择由装承受此次伤害，则检视对手的手牌，弃置其中一张。', textKo: '【공격후】상대가 오라로의 대미지를 골랐다면, 상대의 손패를 보고 그 중 1장을 골라, 그것을 버림패로 한다.', textEn: 'After Attack: If your opponent chose to take damage to Aura, look at their hand. Choose a card from it and put it into their played pile.'}</v>
      </c>
      <c r="AO169" s="9" t="str">
        <f aca="false">IF($A169&lt;&gt;"", "    /** 《"&amp;$E169&amp;"》 */ export const "&amp;SUBSTITUTE(UPPER(IF(MID($A169, 3, 1)="-", RIGHT($A169,LEN($A169)-3), $A169)), "-", "_")&amp;": TCardId = '"&amp;$A169&amp;"';", "")</f>
        <v>    /** 《黒き波動》 */ export const UTSURO_O_N_2: TCardId = '13-utsuro-o-n-2';</v>
      </c>
      <c r="AP169" s="10" t="str">
        <f aca="false">IF($A169&lt;&gt;"", "    | '"&amp;$A169&amp;"'", "")</f>
        <v>    | '13-utsuro-o-n-2'</v>
      </c>
    </row>
    <row r="170" customFormat="false" ht="12" hidden="false" customHeight="true" outlineLevel="0" collapsed="false">
      <c r="A170" s="1" t="s">
        <v>1777</v>
      </c>
      <c r="B170" s="1" t="s">
        <v>1752</v>
      </c>
      <c r="C170" s="1"/>
      <c r="D170" s="1"/>
      <c r="E170" s="1" t="s">
        <v>1778</v>
      </c>
      <c r="F170" s="1" t="s">
        <v>1779</v>
      </c>
      <c r="G170" s="5" t="s">
        <v>1780</v>
      </c>
      <c r="H170" s="23" t="s">
        <v>1780</v>
      </c>
      <c r="I170" s="5"/>
      <c r="J170" s="23" t="s">
        <v>1781</v>
      </c>
      <c r="K170" s="24" t="s">
        <v>1782</v>
      </c>
      <c r="L170" s="1"/>
      <c r="M170" s="1" t="s">
        <v>44</v>
      </c>
      <c r="N170" s="1"/>
      <c r="O170" s="1"/>
      <c r="P170" s="1"/>
      <c r="Q170" s="1"/>
      <c r="R170" s="1" t="s">
        <v>45</v>
      </c>
      <c r="S170" s="1"/>
      <c r="T170" s="1" t="s">
        <v>146</v>
      </c>
      <c r="U170" s="2"/>
      <c r="V170" s="4" t="s">
        <v>1783</v>
      </c>
      <c r="W170" s="2"/>
      <c r="X170" s="1"/>
      <c r="Y170" s="1"/>
      <c r="Z170" s="1"/>
      <c r="AA170" s="1"/>
      <c r="AB170" s="3" t="s">
        <v>1784</v>
      </c>
      <c r="AC170" s="3"/>
      <c r="AD170" s="11" t="s">
        <v>1785</v>
      </c>
      <c r="AE170" s="3"/>
      <c r="AF170" s="27" t="s">
        <v>1786</v>
      </c>
      <c r="AG170" s="13" t="s">
        <v>1787</v>
      </c>
      <c r="AH170" s="22" t="s">
        <v>1788</v>
      </c>
      <c r="AI170" s="2"/>
      <c r="AJ170" s="2"/>
      <c r="AK170" s="2"/>
      <c r="AL170" s="2"/>
      <c r="AM170" s="2"/>
      <c r="AN170" s="8" t="str">
        <f aca="false">IF(A170="", "", IF(ROW()&gt;=3, ", ", "")&amp;"'"&amp;A170&amp;"': {megami: '"&amp;B170&amp;"'"&amp;IF(C170&lt;&gt;"",", anotherID: '"&amp;C170&amp;"', replace: '"&amp;D170&amp;"'","")&amp;", name: '"&amp;SUBSTITUTE(E170,"'","\'")&amp;"', nameEn: '"&amp;SUBSTITUTE(K170,"'","\'")&amp;"', nameZh: '"&amp;SUBSTITUTE(G170,"'","\'")&amp;"', nameZhG1: '"&amp;SUBSTITUTE(H170,"'","\'")&amp;"', nameKo: '"&amp;SUBSTITUTE(J170,"'","\'")&amp;"', ruby: '"&amp;F170&amp;"', rubyEn: '"&amp;L170&amp;IF(I170&lt;&gt;"", "', rubyZh: '"&amp;I170, "")&amp;"', baseType: '"&amp;VLOOKUP(M170,マスタ!$A$1:$B$99,2,0)&amp;"'"&amp;IF(N170="○",", extra: true","")&amp;IF(O170&lt;&gt;"",", extraFrom: '"&amp;O170&amp;"'","")&amp;IF(P170&lt;&gt;"",", exchangableTo: '"&amp;P170&amp;"'","")&amp;IF(Q170="○",", poison: true","")&amp;IF(R170&lt;&gt;"", ", type: '"&amp;VLOOKUP(R170,マスタ!$D$1:$E$99,2,0)&amp;"'", "")&amp;IF(S170&lt;&gt;"",", subType: '"&amp;VLOOKUP(S170,マスタ!$D$1:$E$99,2,0)&amp;"'","")&amp;IF(T170&lt;&gt;"",", range: '"&amp;T170&amp;"'","")&amp;IF(V170&lt;&gt;"",", damage: '"&amp;V170&amp;"'","")&amp;IF(X170&lt;&gt;"",", capacity: '"&amp;X170&amp;"'","")&amp;IF(Y170&lt;&gt;"",", cost: '"&amp;Y170&amp;"'","")&amp;", text: '"&amp;SUBSTITUTE(SUBSTITUTE(AB170, CHAR(13), ""),CHAR(10),"\n")&amp;IF(AC170&lt;&gt;"", "', textAdditional: '"&amp;SUBSTITUTE(SUBSTITUTE(AC170, CHAR(13), ""),CHAR(10),"\n"), "")&amp;"', textZh: '"&amp;SUBSTITUTE(SUBSTITUTE(SUBSTITUTE(AD170, CHAR(13), ""),CHAR(10),"\n"),"'","\'")&amp;"', textZhG1: '"&amp;SUBSTITUTE(SUBSTITUTE(SUBSTITUTE(AF170, CHAR(13), ""),CHAR(10),"\n"),"'","\'")&amp;IF(AE170&lt;&gt;"", "', textZhAdditional: '"&amp;SUBSTITUTE(SUBSTITUTE(AE170, CHAR(13), ""),CHAR(10),"\n"), "")&amp;"', textKo: '"&amp;SUBSTITUTE(SUBSTITUTE(SUBSTITUTE(AG170, CHAR(13), ""),CHAR(10),"\n"),"'","\'")&amp;"', textEn: '"&amp;SUBSTITUTE(SUBSTITUTE(SUBSTITUTE(AH170, CHAR(13), ""),CHAR(10),"\n"),"'","\'")&amp;"'"&amp;IF(Z170="○",", sealable: true","")&amp;IF(AA170="○",", removable: true","")&amp;"}")</f>
        <v>, '13-utsuro-o-n-3': {megami: 'utsuro', name: '刈取り', nameEn: 'Reap', nameZh: '收割', nameZhG1: '收割', nameKo: '수확', ruby: 'かりとり', rubyEn: '', baseType: 'normal', type: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textZh: '【攻击后】对手从其装、气、命三个区域中选择共2个樱花结晶移至虚。\n【攻击后】选择对手的1张展开中的《付与》牌，将其上2个樱花结晶移至虚。', textZhG1: '【攻击后】对手从其装、气、命三个区域中选择共2个樱花结晶移至虚。\n【攻击后】选择对手的一张展开中的《付与》牌，将其上2个樱花结晶移至虚。', textKo: '【공격후】상대는 상대의 오라, 플레어, 라이프 중 원하는 곳들에서 벚꽃 결정을 총합 2개를 더스트로 이동시킨다. \n【공격후】상대의 부여패를 1장 선택해도 좋다. 그럴 경우, 그 부여패 위에서 벚꽃 결정을 2개 더스트로 보낸다.', textEn: 'After Attack: Your opponent moves a total of 2 Sakura tokens from their Aura, Flare, and Life to Shadow, in any combination.\n\nAfter Attack: You may choose one of your opponent\'s Enhancements. If you do, move 2 Sakura tokens from it to Shadow.'}</v>
      </c>
      <c r="AO170" s="9" t="str">
        <f aca="false">IF($A170&lt;&gt;"", "    /** 《"&amp;$E170&amp;"》 */ export const "&amp;SUBSTITUTE(UPPER(IF(MID($A170, 3, 1)="-", RIGHT($A170,LEN($A170)-3), $A170)), "-", "_")&amp;": TCardId = '"&amp;$A170&amp;"';", "")</f>
        <v>    /** 《刈取り》 */ export const UTSURO_O_N_3: TCardId = '13-utsuro-o-n-3';</v>
      </c>
      <c r="AP170" s="10" t="str">
        <f aca="false">IF($A170&lt;&gt;"", "    | '"&amp;$A170&amp;"'", "")</f>
        <v>    | '13-utsuro-o-n-3'</v>
      </c>
    </row>
    <row r="171" customFormat="false" ht="12" hidden="false" customHeight="true" outlineLevel="0" collapsed="false">
      <c r="A171" s="1" t="s">
        <v>1789</v>
      </c>
      <c r="B171" s="1" t="s">
        <v>1752</v>
      </c>
      <c r="C171" s="1"/>
      <c r="D171" s="1"/>
      <c r="E171" s="1" t="s">
        <v>1790</v>
      </c>
      <c r="F171" s="1" t="s">
        <v>1791</v>
      </c>
      <c r="G171" s="5" t="s">
        <v>1792</v>
      </c>
      <c r="H171" s="23" t="s">
        <v>1792</v>
      </c>
      <c r="I171" s="5"/>
      <c r="J171" s="23" t="s">
        <v>1793</v>
      </c>
      <c r="K171" s="24" t="s">
        <v>1794</v>
      </c>
      <c r="L171" s="1"/>
      <c r="M171" s="1" t="s">
        <v>44</v>
      </c>
      <c r="N171" s="1"/>
      <c r="O171" s="1"/>
      <c r="P171" s="1"/>
      <c r="Q171" s="1"/>
      <c r="R171" s="1" t="s">
        <v>107</v>
      </c>
      <c r="S171" s="1"/>
      <c r="T171" s="1"/>
      <c r="U171" s="2"/>
      <c r="V171" s="1"/>
      <c r="W171" s="2"/>
      <c r="X171" s="1"/>
      <c r="Y171" s="1"/>
      <c r="Z171" s="1"/>
      <c r="AA171" s="1"/>
      <c r="AB171" s="3" t="s">
        <v>1795</v>
      </c>
      <c r="AC171" s="3"/>
      <c r="AD171" s="11" t="s">
        <v>1796</v>
      </c>
      <c r="AE171" s="3"/>
      <c r="AF171" s="36" t="s">
        <v>1797</v>
      </c>
      <c r="AG171" s="13" t="s">
        <v>1798</v>
      </c>
      <c r="AH171" s="20" t="s">
        <v>1799</v>
      </c>
      <c r="AI171" s="2"/>
      <c r="AJ171" s="2"/>
      <c r="AK171" s="2"/>
      <c r="AL171" s="2"/>
      <c r="AM171" s="2"/>
      <c r="AN171" s="8" t="str">
        <f aca="false">IF(A171="", "", IF(ROW()&gt;=3, ", ", "")&amp;"'"&amp;A171&amp;"': {megami: '"&amp;B171&amp;"'"&amp;IF(C171&lt;&gt;"",", anotherID: '"&amp;C171&amp;"', replace: '"&amp;D171&amp;"'","")&amp;", name: '"&amp;SUBSTITUTE(E171,"'","\'")&amp;"', nameEn: '"&amp;SUBSTITUTE(K171,"'","\'")&amp;"', nameZh: '"&amp;SUBSTITUTE(G171,"'","\'")&amp;"', nameZhG1: '"&amp;SUBSTITUTE(H171,"'","\'")&amp;"', nameKo: '"&amp;SUBSTITUTE(J171,"'","\'")&amp;"', ruby: '"&amp;F171&amp;"', rubyEn: '"&amp;L171&amp;IF(I171&lt;&gt;"", "', rubyZh: '"&amp;I171, "")&amp;"', baseType: '"&amp;VLOOKUP(M171,マスタ!$A$1:$B$99,2,0)&amp;"'"&amp;IF(N171="○",", extra: true","")&amp;IF(O171&lt;&gt;"",", extraFrom: '"&amp;O171&amp;"'","")&amp;IF(P171&lt;&gt;"",", exchangableTo: '"&amp;P171&amp;"'","")&amp;IF(Q171="○",", poison: true","")&amp;IF(R171&lt;&gt;"", ", type: '"&amp;VLOOKUP(R171,マスタ!$D$1:$E$99,2,0)&amp;"'", "")&amp;IF(S171&lt;&gt;"",", subType: '"&amp;VLOOKUP(S171,マスタ!$D$1:$E$99,2,0)&amp;"'","")&amp;IF(T171&lt;&gt;"",", range: '"&amp;T171&amp;"'","")&amp;IF(V171&lt;&gt;"",", damage: '"&amp;V171&amp;"'","")&amp;IF(X171&lt;&gt;"",", capacity: '"&amp;X171&amp;"'","")&amp;IF(Y171&lt;&gt;"",", cost: '"&amp;Y171&amp;"'","")&amp;", text: '"&amp;SUBSTITUTE(SUBSTITUTE(AB171, CHAR(13), ""),CHAR(10),"\n")&amp;IF(AC171&lt;&gt;"", "', textAdditional: '"&amp;SUBSTITUTE(SUBSTITUTE(AC171, CHAR(13), ""),CHAR(10),"\n"), "")&amp;"', textZh: '"&amp;SUBSTITUTE(SUBSTITUTE(SUBSTITUTE(AD171, CHAR(13), ""),CHAR(10),"\n"),"'","\'")&amp;"', textZhG1: '"&amp;SUBSTITUTE(SUBSTITUTE(SUBSTITUTE(AF171, CHAR(13), ""),CHAR(10),"\n"),"'","\'")&amp;IF(AE171&lt;&gt;"", "', textZhAdditional: '"&amp;SUBSTITUTE(SUBSTITUTE(AE171, CHAR(13), ""),CHAR(10),"\n"), "")&amp;"', textKo: '"&amp;SUBSTITUTE(SUBSTITUTE(SUBSTITUTE(AG171, CHAR(13), ""),CHAR(10),"\n"),"'","\'")&amp;"', textEn: '"&amp;SUBSTITUTE(SUBSTITUTE(SUBSTITUTE(AH171, CHAR(13), ""),CHAR(10),"\n"),"'","\'")&amp;"'"&amp;IF(Z171="○",", sealable: true","")&amp;IF(AA171="○",", removable: true","")&amp;"}")</f>
        <v>, '13-utsuro-o-n-4': {megami: 'utsuro', name: '重圧', nameEn: 'Pressure', nameZh: '重压', nameZhG1: '重压', nameKo: '중압', ruby: 'じゅうあつ', rubyEn: '', baseType: 'normal', type: 'action', text: '相手は相手のオーラ、フレア、ライフのいずれかから桜花結晶を1つダストへ移動させる。 \n灰塵-ダストが12以上ならば、相手を畏縮させる。', textZh: '对手从其装、气、命三个区域中选择1个樱花结晶移至虚。\n灰尘～若虚中的樱花结晶数大于等于12，则令对手畏缩。', textZhG1: '对手从其装、气、命三个区域中选择1个樱花结晶移至虚。 灰尘-若虚中的樱花结晶的数目大于12，则对手畏缩。', textKo: '상대는 상대의 오라, 플레어, 라이프 중 원하는 곳에서 벚꽃 결정을 하나 더스트로 이동시킨다.\n 회진-더스트가 12 이상이라면、상대를 위축시킨다.', textEn: 'Your opponent moves 1 Sakura token from their Aura, Flare, or Life to Shadow.\n\nAshen - If there are 12 or more Sakura tokens on Shadow, flinch your opponent.'}</v>
      </c>
      <c r="AO171" s="9" t="str">
        <f aca="false">IF($A171&lt;&gt;"", "    /** 《"&amp;$E171&amp;"》 */ export const "&amp;SUBSTITUTE(UPPER(IF(MID($A171, 3, 1)="-", RIGHT($A171,LEN($A171)-3), $A171)), "-", "_")&amp;": TCardId = '"&amp;$A171&amp;"';", "")</f>
        <v>    /** 《重圧》 */ export const UTSURO_O_N_4: TCardId = '13-utsuro-o-n-4';</v>
      </c>
      <c r="AP171" s="10" t="str">
        <f aca="false">IF($A171&lt;&gt;"", "    | '"&amp;$A171&amp;"'", "")</f>
        <v>    | '13-utsuro-o-n-4'</v>
      </c>
    </row>
    <row r="172" customFormat="false" ht="12" hidden="false" customHeight="true" outlineLevel="0" collapsed="false">
      <c r="A172" s="1" t="s">
        <v>1800</v>
      </c>
      <c r="B172" s="1" t="s">
        <v>1752</v>
      </c>
      <c r="C172" s="1"/>
      <c r="D172" s="1"/>
      <c r="E172" s="1" t="s">
        <v>1801</v>
      </c>
      <c r="F172" s="1" t="s">
        <v>1802</v>
      </c>
      <c r="G172" s="5" t="s">
        <v>1803</v>
      </c>
      <c r="H172" s="23" t="s">
        <v>1803</v>
      </c>
      <c r="I172" s="5"/>
      <c r="J172" s="23" t="s">
        <v>1804</v>
      </c>
      <c r="K172" s="24" t="s">
        <v>1805</v>
      </c>
      <c r="L172" s="1"/>
      <c r="M172" s="1" t="s">
        <v>44</v>
      </c>
      <c r="N172" s="1"/>
      <c r="O172" s="1"/>
      <c r="P172" s="1"/>
      <c r="Q172" s="1"/>
      <c r="R172" s="1" t="s">
        <v>107</v>
      </c>
      <c r="S172" s="1"/>
      <c r="T172" s="1"/>
      <c r="U172" s="2"/>
      <c r="V172" s="1"/>
      <c r="W172" s="2"/>
      <c r="X172" s="1"/>
      <c r="Y172" s="1"/>
      <c r="Z172" s="1"/>
      <c r="AA172" s="1"/>
      <c r="AB172" s="1" t="s">
        <v>1806</v>
      </c>
      <c r="AC172" s="1"/>
      <c r="AD172" s="11" t="s">
        <v>1807</v>
      </c>
      <c r="AE172" s="1"/>
      <c r="AF172" s="36" t="s">
        <v>1808</v>
      </c>
      <c r="AG172" s="13" t="s">
        <v>1809</v>
      </c>
      <c r="AH172" s="20" t="s">
        <v>1810</v>
      </c>
      <c r="AI172" s="2"/>
      <c r="AJ172" s="2"/>
      <c r="AK172" s="2"/>
      <c r="AL172" s="2"/>
      <c r="AM172" s="2"/>
      <c r="AN172" s="8" t="str">
        <f aca="false">IF(A172="", "", IF(ROW()&gt;=3, ", ", "")&amp;"'"&amp;A172&amp;"': {megami: '"&amp;B172&amp;"'"&amp;IF(C172&lt;&gt;"",", anotherID: '"&amp;C172&amp;"', replace: '"&amp;D172&amp;"'","")&amp;", name: '"&amp;SUBSTITUTE(E172,"'","\'")&amp;"', nameEn: '"&amp;SUBSTITUTE(K172,"'","\'")&amp;"', nameZh: '"&amp;SUBSTITUTE(G172,"'","\'")&amp;"', nameZhG1: '"&amp;SUBSTITUTE(H172,"'","\'")&amp;"', nameKo: '"&amp;SUBSTITUTE(J172,"'","\'")&amp;"', ruby: '"&amp;F172&amp;"', rubyEn: '"&amp;L172&amp;IF(I172&lt;&gt;"", "', rubyZh: '"&amp;I172, "")&amp;"', baseType: '"&amp;VLOOKUP(M172,マスタ!$A$1:$B$99,2,0)&amp;"'"&amp;IF(N172="○",", extra: true","")&amp;IF(O172&lt;&gt;"",", extraFrom: '"&amp;O172&amp;"'","")&amp;IF(P172&lt;&gt;"",", exchangableTo: '"&amp;P172&amp;"'","")&amp;IF(Q172="○",", poison: true","")&amp;IF(R172&lt;&gt;"", ", type: '"&amp;VLOOKUP(R172,マスタ!$D$1:$E$99,2,0)&amp;"'", "")&amp;IF(S172&lt;&gt;"",", subType: '"&amp;VLOOKUP(S172,マスタ!$D$1:$E$99,2,0)&amp;"'","")&amp;IF(T172&lt;&gt;"",", range: '"&amp;T172&amp;"'","")&amp;IF(V172&lt;&gt;"",", damage: '"&amp;V172&amp;"'","")&amp;IF(X172&lt;&gt;"",", capacity: '"&amp;X172&amp;"'","")&amp;IF(Y172&lt;&gt;"",", cost: '"&amp;Y172&amp;"'","")&amp;", text: '"&amp;SUBSTITUTE(SUBSTITUTE(AB172, CHAR(13), ""),CHAR(10),"\n")&amp;IF(AC172&lt;&gt;"", "', textAdditional: '"&amp;SUBSTITUTE(SUBSTITUTE(AC172, CHAR(13), ""),CHAR(10),"\n"), "")&amp;"', textZh: '"&amp;SUBSTITUTE(SUBSTITUTE(SUBSTITUTE(AD172, CHAR(13), ""),CHAR(10),"\n"),"'","\'")&amp;"', textZhG1: '"&amp;SUBSTITUTE(SUBSTITUTE(SUBSTITUTE(AF172, CHAR(13), ""),CHAR(10),"\n"),"'","\'")&amp;IF(AE172&lt;&gt;"", "', textZhAdditional: '"&amp;SUBSTITUTE(SUBSTITUTE(AE172, CHAR(13), ""),CHAR(10),"\n"), "")&amp;"', textKo: '"&amp;SUBSTITUTE(SUBSTITUTE(SUBSTITUTE(AG172, CHAR(13), ""),CHAR(10),"\n"),"'","\'")&amp;"', textEn: '"&amp;SUBSTITUTE(SUBSTITUTE(SUBSTITUTE(AH172, CHAR(13), ""),CHAR(10),"\n"),"'","\'")&amp;"'"&amp;IF(Z172="○",", sealable: true","")&amp;IF(AA172="○",", removable: true","")&amp;"}")</f>
        <v>, '13-utsuro-o-n-5': {megami: 'utsuro', name: '影の翅', nameEn: 'Shadow Wing', nameZh: '影之翅', nameZhG1: '影之翅', nameKo: '그림자 날개', ruby: 'かげのはね', rubyEn: '', baseType: 'normal', type: 'action', text: 'このターン中、現在の間合は2増加し、達人の間合は2大きくなる。', textZh: '本回合中，当前距离增大2，达人距离的值增大2。', textZhG1: '直到回合结束，当前距离增大2，达人距离的值增大2。', textKo: '이 턴에는, 현재 간격은 2 증가하고, 달인의 간격은 2 크게 된다.', textEn: 'For the rest of the turn, the current Distance is increased by 2, and the size of the Mastery Zone is increased by 2.'}</v>
      </c>
      <c r="AO172" s="9" t="str">
        <f aca="false">IF($A172&lt;&gt;"", "    /** 《"&amp;$E172&amp;"》 */ export const "&amp;SUBSTITUTE(UPPER(IF(MID($A172, 3, 1)="-", RIGHT($A172,LEN($A172)-3), $A172)), "-", "_")&amp;": TCardId = '"&amp;$A172&amp;"';", "")</f>
        <v>    /** 《影の翅》 */ export const UTSURO_O_N_5: TCardId = '13-utsuro-o-n-5';</v>
      </c>
      <c r="AP172" s="10" t="str">
        <f aca="false">IF($A172&lt;&gt;"", "    | '"&amp;$A172&amp;"'", "")</f>
        <v>    | '13-utsuro-o-n-5'</v>
      </c>
    </row>
    <row r="173" customFormat="false" ht="12" hidden="false" customHeight="true" outlineLevel="0" collapsed="false">
      <c r="A173" s="1" t="s">
        <v>1811</v>
      </c>
      <c r="B173" s="1" t="s">
        <v>1752</v>
      </c>
      <c r="C173" s="1"/>
      <c r="D173" s="1"/>
      <c r="E173" s="1" t="s">
        <v>1812</v>
      </c>
      <c r="F173" s="1" t="s">
        <v>1813</v>
      </c>
      <c r="G173" s="5" t="s">
        <v>1814</v>
      </c>
      <c r="H173" s="23" t="s">
        <v>1814</v>
      </c>
      <c r="I173" s="5"/>
      <c r="J173" s="23" t="s">
        <v>1815</v>
      </c>
      <c r="K173" s="24" t="s">
        <v>1816</v>
      </c>
      <c r="L173" s="1"/>
      <c r="M173" s="1" t="s">
        <v>44</v>
      </c>
      <c r="N173" s="1"/>
      <c r="O173" s="1"/>
      <c r="P173" s="1"/>
      <c r="Q173" s="1"/>
      <c r="R173" s="1" t="s">
        <v>107</v>
      </c>
      <c r="S173" s="1" t="s">
        <v>133</v>
      </c>
      <c r="T173" s="1"/>
      <c r="U173" s="2"/>
      <c r="V173" s="1"/>
      <c r="W173" s="2"/>
      <c r="X173" s="1"/>
      <c r="Y173" s="1"/>
      <c r="Z173" s="1"/>
      <c r="AA173" s="1"/>
      <c r="AB173" s="3" t="s">
        <v>1817</v>
      </c>
      <c r="AC173" s="3"/>
      <c r="AD173" s="11" t="s">
        <v>1818</v>
      </c>
      <c r="AE173" s="3"/>
      <c r="AF173" s="27" t="s">
        <v>1818</v>
      </c>
      <c r="AG173" s="13" t="s">
        <v>1819</v>
      </c>
      <c r="AH173" s="24" t="s">
        <v>1820</v>
      </c>
      <c r="AI173" s="2"/>
      <c r="AJ173" s="2"/>
      <c r="AK173" s="2"/>
      <c r="AL173" s="2"/>
      <c r="AM173" s="2"/>
      <c r="AN173" s="8" t="str">
        <f aca="false">IF(A173="", "", IF(ROW()&gt;=3, ", ", "")&amp;"'"&amp;A173&amp;"': {megami: '"&amp;B173&amp;"'"&amp;IF(C173&lt;&gt;"",", anotherID: '"&amp;C173&amp;"', replace: '"&amp;D173&amp;"'","")&amp;", name: '"&amp;SUBSTITUTE(E173,"'","\'")&amp;"', nameEn: '"&amp;SUBSTITUTE(K173,"'","\'")&amp;"', nameZh: '"&amp;SUBSTITUTE(G173,"'","\'")&amp;"', nameZhG1: '"&amp;SUBSTITUTE(H173,"'","\'")&amp;"', nameKo: '"&amp;SUBSTITUTE(J173,"'","\'")&amp;"', ruby: '"&amp;F173&amp;"', rubyEn: '"&amp;L173&amp;IF(I173&lt;&gt;"", "', rubyZh: '"&amp;I173, "")&amp;"', baseType: '"&amp;VLOOKUP(M173,マスタ!$A$1:$B$99,2,0)&amp;"'"&amp;IF(N173="○",", extra: true","")&amp;IF(O173&lt;&gt;"",", extraFrom: '"&amp;O173&amp;"'","")&amp;IF(P173&lt;&gt;"",", exchangableTo: '"&amp;P173&amp;"'","")&amp;IF(Q173="○",", poison: true","")&amp;IF(R173&lt;&gt;"", ", type: '"&amp;VLOOKUP(R173,マスタ!$D$1:$E$99,2,0)&amp;"'", "")&amp;IF(S173&lt;&gt;"",", subType: '"&amp;VLOOKUP(S173,マスタ!$D$1:$E$99,2,0)&amp;"'","")&amp;IF(T173&lt;&gt;"",", range: '"&amp;T173&amp;"'","")&amp;IF(V173&lt;&gt;"",", damage: '"&amp;V173&amp;"'","")&amp;IF(X173&lt;&gt;"",", capacity: '"&amp;X173&amp;"'","")&amp;IF(Y173&lt;&gt;"",", cost: '"&amp;Y173&amp;"'","")&amp;", text: '"&amp;SUBSTITUTE(SUBSTITUTE(AB173, CHAR(13), ""),CHAR(10),"\n")&amp;IF(AC173&lt;&gt;"", "', textAdditional: '"&amp;SUBSTITUTE(SUBSTITUTE(AC173, CHAR(13), ""),CHAR(10),"\n"), "")&amp;"', textZh: '"&amp;SUBSTITUTE(SUBSTITUTE(SUBSTITUTE(AD173, CHAR(13), ""),CHAR(10),"\n"),"'","\'")&amp;"', textZhG1: '"&amp;SUBSTITUTE(SUBSTITUTE(SUBSTITUTE(AF173, CHAR(13), ""),CHAR(10),"\n"),"'","\'")&amp;IF(AE173&lt;&gt;"", "', textZhAdditional: '"&amp;SUBSTITUTE(SUBSTITUTE(AE173, CHAR(13), ""),CHAR(10),"\n"), "")&amp;"', textKo: '"&amp;SUBSTITUTE(SUBSTITUTE(SUBSTITUTE(AG173, CHAR(13), ""),CHAR(10),"\n"),"'","\'")&amp;"', textEn: '"&amp;SUBSTITUTE(SUBSTITUTE(SUBSTITUTE(AH173, CHAR(13), ""),CHAR(10),"\n"),"'","\'")&amp;"'"&amp;IF(Z173="○",", sealable: true","")&amp;IF(AA173="○",", removable: true","")&amp;"}")</f>
        <v>, '13-utsuro-o-n-6': {megami: 'utsuro', name: '影の壁', nameEn: 'Shadow Wall', nameZh: '影之壁', nameZhG1: '影之壁', nameKo: '그림자 벽', ruby: 'かげのかべ', rubyEn: '', baseType: 'normal', type: 'action', subType: 'reaction', text: '対応した《攻撃》は+0/-1となる。', textZh: '被对应的《攻击》得-0/-1。', textZhG1: '被对应的《攻击》得-0/-1。', textKo: '대응한 《공격》은 +0/-1이 된다.', textEn: 'The attack this card was played as a Reaction to gets +0/-1.'}</v>
      </c>
      <c r="AO173" s="9" t="str">
        <f aca="false">IF($A173&lt;&gt;"", "    /** 《"&amp;$E173&amp;"》 */ export const "&amp;SUBSTITUTE(UPPER(IF(MID($A173, 3, 1)="-", RIGHT($A173,LEN($A173)-3), $A173)), "-", "_")&amp;": TCardId = '"&amp;$A173&amp;"';", "")</f>
        <v>    /** 《影の壁》 */ export const UTSURO_O_N_6: TCardId = '13-utsuro-o-n-6';</v>
      </c>
      <c r="AP173" s="10" t="str">
        <f aca="false">IF($A173&lt;&gt;"", "    | '"&amp;$A173&amp;"'", "")</f>
        <v>    | '13-utsuro-o-n-6'</v>
      </c>
    </row>
    <row r="174" customFormat="false" ht="12" hidden="false" customHeight="true" outlineLevel="0" collapsed="false">
      <c r="A174" s="1" t="s">
        <v>1821</v>
      </c>
      <c r="B174" s="1" t="s">
        <v>1752</v>
      </c>
      <c r="C174" s="1"/>
      <c r="D174" s="1"/>
      <c r="E174" s="1" t="s">
        <v>1822</v>
      </c>
      <c r="F174" s="1" t="s">
        <v>1823</v>
      </c>
      <c r="G174" s="5" t="s">
        <v>1824</v>
      </c>
      <c r="H174" s="23" t="s">
        <v>1824</v>
      </c>
      <c r="I174" s="5"/>
      <c r="J174" s="23" t="s">
        <v>1825</v>
      </c>
      <c r="K174" s="24" t="s">
        <v>1826</v>
      </c>
      <c r="L174" s="1"/>
      <c r="M174" s="1" t="s">
        <v>44</v>
      </c>
      <c r="N174" s="1"/>
      <c r="O174" s="1"/>
      <c r="P174" s="1"/>
      <c r="Q174" s="1"/>
      <c r="R174" s="1" t="s">
        <v>120</v>
      </c>
      <c r="S174" s="1" t="s">
        <v>92</v>
      </c>
      <c r="T174" s="1"/>
      <c r="U174" s="2"/>
      <c r="V174" s="1"/>
      <c r="W174" s="2"/>
      <c r="X174" s="1" t="s">
        <v>54</v>
      </c>
      <c r="Y174" s="1"/>
      <c r="Z174" s="1"/>
      <c r="AA174" s="1"/>
      <c r="AB174" s="3" t="s">
        <v>1827</v>
      </c>
      <c r="AC174" s="3"/>
      <c r="AD174" s="11" t="s">
        <v>1828</v>
      </c>
      <c r="AE174" s="3"/>
      <c r="AF174" s="27" t="s">
        <v>1829</v>
      </c>
      <c r="AG174" s="13" t="s">
        <v>1830</v>
      </c>
      <c r="AH174" s="21" t="s">
        <v>1831</v>
      </c>
      <c r="AI174" s="2"/>
      <c r="AJ174" s="2"/>
      <c r="AK174" s="2"/>
      <c r="AL174" s="2"/>
      <c r="AM174" s="2"/>
      <c r="AN174" s="8" t="str">
        <f aca="false">IF(A174="", "", IF(ROW()&gt;=3, ", ", "")&amp;"'"&amp;A174&amp;"': {megami: '"&amp;B174&amp;"'"&amp;IF(C174&lt;&gt;"",", anotherID: '"&amp;C174&amp;"', replace: '"&amp;D174&amp;"'","")&amp;", name: '"&amp;SUBSTITUTE(E174,"'","\'")&amp;"', nameEn: '"&amp;SUBSTITUTE(K174,"'","\'")&amp;"', nameZh: '"&amp;SUBSTITUTE(G174,"'","\'")&amp;"', nameZhG1: '"&amp;SUBSTITUTE(H174,"'","\'")&amp;"', nameKo: '"&amp;SUBSTITUTE(J174,"'","\'")&amp;"', ruby: '"&amp;F174&amp;"', rubyEn: '"&amp;L174&amp;IF(I174&lt;&gt;"", "', rubyZh: '"&amp;I174, "")&amp;"', baseType: '"&amp;VLOOKUP(M174,マスタ!$A$1:$B$99,2,0)&amp;"'"&amp;IF(N174="○",", extra: true","")&amp;IF(O174&lt;&gt;"",", extraFrom: '"&amp;O174&amp;"'","")&amp;IF(P174&lt;&gt;"",", exchangableTo: '"&amp;P174&amp;"'","")&amp;IF(Q174="○",", poison: true","")&amp;IF(R174&lt;&gt;"", ", type: '"&amp;VLOOKUP(R174,マスタ!$D$1:$E$99,2,0)&amp;"'", "")&amp;IF(S174&lt;&gt;"",", subType: '"&amp;VLOOKUP(S174,マスタ!$D$1:$E$99,2,0)&amp;"'","")&amp;IF(T174&lt;&gt;"",", range: '"&amp;T174&amp;"'","")&amp;IF(V174&lt;&gt;"",", damage: '"&amp;V174&amp;"'","")&amp;IF(X174&lt;&gt;"",", capacity: '"&amp;X174&amp;"'","")&amp;IF(Y174&lt;&gt;"",", cost: '"&amp;Y174&amp;"'","")&amp;", text: '"&amp;SUBSTITUTE(SUBSTITUTE(AB174, CHAR(13), ""),CHAR(10),"\n")&amp;IF(AC174&lt;&gt;"", "', textAdditional: '"&amp;SUBSTITUTE(SUBSTITUTE(AC174, CHAR(13), ""),CHAR(10),"\n"), "")&amp;"', textZh: '"&amp;SUBSTITUTE(SUBSTITUTE(SUBSTITUTE(AD174, CHAR(13), ""),CHAR(10),"\n"),"'","\'")&amp;"', textZhG1: '"&amp;SUBSTITUTE(SUBSTITUTE(SUBSTITUTE(AF174, CHAR(13), ""),CHAR(10),"\n"),"'","\'")&amp;IF(AE174&lt;&gt;"", "', textZhAdditional: '"&amp;SUBSTITUTE(SUBSTITUTE(AE174, CHAR(13), ""),CHAR(10),"\n"), "")&amp;"', textKo: '"&amp;SUBSTITUTE(SUBSTITUTE(SUBSTITUTE(AG174, CHAR(13), ""),CHAR(10),"\n"),"'","\'")&amp;"', textEn: '"&amp;SUBSTITUTE(SUBSTITUTE(SUBSTITUTE(AH174, CHAR(13), ""),CHAR(10),"\n"),"'","\'")&amp;"'"&amp;IF(Z174="○",", sealable: true","")&amp;IF(AA174="○",", removable: true","")&amp;"}")</f>
        <v>, '13-utsuro-o-n-7': {megami: 'utsuro', name: '遺灰呪', nameEn: 'Curse of Ashes', nameZh: '遗灰咒', nameZhG1: '遗灰咒', nameKo: '유회주', ruby: 'いかいじゅ', rubyEn: '', baseType: 'normal', type: 'enhance', subType: 'fullpower', capacity: '2', text: '【展開時】相オーラ→ダスト：3 \n【破棄時】灰塵-ダストが12以上ならば以下を行う。 \nダスト→相オーラ：2、相ライフ→ダスト：1', textZh: '【展开时】敌装→3→虚 \n【破弃时】灰尘～若虚中的樱花结晶数大于等于12，则：\n虚→2→敌装，敌命→1→虚', textZhG1: '【展开时】敌装（3）→虚 \n【破弃时】灰尘-若虚中的樱花结晶的数目大于12，则虚（2）→敌装 敌命（1）→虚', textKo: '【전개시】상대 오라→더스트：3 \n 【파기시】회진-더스트가 12이상이라면 아래를 행한다. \n 더스트→상대 오라：2、상대 라이프→더스트：1', textEn: 'Initialize: Opponent\'s Aura (3)→ Shadow\n\nDisenchant: Ashen - If there are 12 or more Sakura tokens on Shadow:\nShadow (2)→ Opponent\'s Aura\nOpponent\'s Life (1)→ Shadow'}</v>
      </c>
      <c r="AO174" s="9" t="str">
        <f aca="false">IF($A174&lt;&gt;"", "    /** 《"&amp;$E174&amp;"》 */ export const "&amp;SUBSTITUTE(UPPER(IF(MID($A174, 3, 1)="-", RIGHT($A174,LEN($A174)-3), $A174)), "-", "_")&amp;": TCardId = '"&amp;$A174&amp;"';", "")</f>
        <v>    /** 《遺灰呪》 */ export const UTSURO_O_N_7: TCardId = '13-utsuro-o-n-7';</v>
      </c>
      <c r="AP174" s="10" t="str">
        <f aca="false">IF($A174&lt;&gt;"", "    | '"&amp;$A174&amp;"'", "")</f>
        <v>    | '13-utsuro-o-n-7'</v>
      </c>
    </row>
    <row r="175" customFormat="false" ht="12" hidden="false" customHeight="true" outlineLevel="0" collapsed="false">
      <c r="A175" s="1" t="s">
        <v>1832</v>
      </c>
      <c r="B175" s="1" t="s">
        <v>1752</v>
      </c>
      <c r="C175" s="1"/>
      <c r="D175" s="1"/>
      <c r="E175" s="1" t="s">
        <v>1833</v>
      </c>
      <c r="F175" s="1" t="s">
        <v>1834</v>
      </c>
      <c r="G175" s="5" t="s">
        <v>1835</v>
      </c>
      <c r="H175" s="23" t="s">
        <v>1835</v>
      </c>
      <c r="I175" s="5" t="s">
        <v>1836</v>
      </c>
      <c r="J175" s="23" t="s">
        <v>1837</v>
      </c>
      <c r="K175" s="24" t="s">
        <v>1836</v>
      </c>
      <c r="L175" s="1" t="s">
        <v>1838</v>
      </c>
      <c r="M175" s="1" t="s">
        <v>157</v>
      </c>
      <c r="N175" s="1"/>
      <c r="O175" s="1"/>
      <c r="P175" s="1"/>
      <c r="Q175" s="1"/>
      <c r="R175" s="1" t="s">
        <v>107</v>
      </c>
      <c r="S175" s="1"/>
      <c r="T175" s="1"/>
      <c r="U175" s="2"/>
      <c r="V175" s="1"/>
      <c r="W175" s="2"/>
      <c r="X175" s="1"/>
      <c r="Y175" s="1" t="s">
        <v>1839</v>
      </c>
      <c r="Z175" s="1"/>
      <c r="AA175" s="1" t="s">
        <v>996</v>
      </c>
      <c r="AB175" s="3" t="s">
        <v>1840</v>
      </c>
      <c r="AC175" s="3"/>
      <c r="AD175" s="11" t="s">
        <v>1841</v>
      </c>
      <c r="AE175" s="3"/>
      <c r="AF175" s="36" t="s">
        <v>1842</v>
      </c>
      <c r="AG175" s="13" t="s">
        <v>1843</v>
      </c>
      <c r="AH175" s="22" t="s">
        <v>1844</v>
      </c>
      <c r="AI175" s="2"/>
      <c r="AJ175" s="2"/>
      <c r="AK175" s="2"/>
      <c r="AL175" s="2"/>
      <c r="AM175" s="2"/>
      <c r="AN175" s="8" t="str">
        <f aca="false">IF(A175="", "", IF(ROW()&gt;=3, ", ", "")&amp;"'"&amp;A175&amp;"': {megami: '"&amp;B175&amp;"'"&amp;IF(C175&lt;&gt;"",", anotherID: '"&amp;C175&amp;"', replace: '"&amp;D175&amp;"'","")&amp;", name: '"&amp;SUBSTITUTE(E175,"'","\'")&amp;"', nameEn: '"&amp;SUBSTITUTE(K175,"'","\'")&amp;"', nameZh: '"&amp;SUBSTITUTE(G175,"'","\'")&amp;"', nameZhG1: '"&amp;SUBSTITUTE(H175,"'","\'")&amp;"', nameKo: '"&amp;SUBSTITUTE(J175,"'","\'")&amp;"', ruby: '"&amp;F175&amp;"', rubyEn: '"&amp;L175&amp;IF(I175&lt;&gt;"", "', rubyZh: '"&amp;I175, "")&amp;"', baseType: '"&amp;VLOOKUP(M175,マスタ!$A$1:$B$99,2,0)&amp;"'"&amp;IF(N175="○",", extra: true","")&amp;IF(O175&lt;&gt;"",", extraFrom: '"&amp;O175&amp;"'","")&amp;IF(P175&lt;&gt;"",", exchangableTo: '"&amp;P175&amp;"'","")&amp;IF(Q175="○",", poison: true","")&amp;IF(R175&lt;&gt;"", ", type: '"&amp;VLOOKUP(R175,マスタ!$D$1:$E$99,2,0)&amp;"'", "")&amp;IF(S175&lt;&gt;"",", subType: '"&amp;VLOOKUP(S175,マスタ!$D$1:$E$99,2,0)&amp;"'","")&amp;IF(T175&lt;&gt;"",", range: '"&amp;T175&amp;"'","")&amp;IF(V175&lt;&gt;"",", damage: '"&amp;V175&amp;"'","")&amp;IF(X175&lt;&gt;"",", capacity: '"&amp;X175&amp;"'","")&amp;IF(Y175&lt;&gt;"",", cost: '"&amp;Y175&amp;"'","")&amp;", text: '"&amp;SUBSTITUTE(SUBSTITUTE(AB175, CHAR(13), ""),CHAR(10),"\n")&amp;IF(AC175&lt;&gt;"", "', textAdditional: '"&amp;SUBSTITUTE(SUBSTITUTE(AC175, CHAR(13), ""),CHAR(10),"\n"), "")&amp;"', textZh: '"&amp;SUBSTITUTE(SUBSTITUTE(SUBSTITUTE(AD175, CHAR(13), ""),CHAR(10),"\n"),"'","\'")&amp;"', textZhG1: '"&amp;SUBSTITUTE(SUBSTITUTE(SUBSTITUTE(AF175, CHAR(13), ""),CHAR(10),"\n"),"'","\'")&amp;IF(AE175&lt;&gt;"", "', textZhAdditional: '"&amp;SUBSTITUTE(SUBSTITUTE(AE175, CHAR(13), ""),CHAR(10),"\n"), "")&amp;"', textKo: '"&amp;SUBSTITUTE(SUBSTITUTE(SUBSTITUTE(AG175, CHAR(13), ""),CHAR(10),"\n"),"'","\'")&amp;"', textEn: '"&amp;SUBSTITUTE(SUBSTITUTE(SUBSTITUTE(AH175, CHAR(13), ""),CHAR(10),"\n"),"'","\'")&amp;"'"&amp;IF(Z175="○",", sealable: true","")&amp;IF(AA175="○",", removable: true","")&amp;"}")</f>
        <v>, '13-utsuro-o-s-1': {megami: 'utsuro', name: '灰滅', nameEn: 'вымирание', nameZh: '灰灭', nameZhG1: '灰灭', nameKo: '회멸~вымирание~', ruby: 'ヴィミラニエ', rubyEn: 'vymiraniye', rubyZh: 'вымирание', baseType: 'special', type: 'action', cost: '24', text: '【常時】このカードの消費はダストの数だけ少なくなる。 \n相ライフ→ダスト：3 \nこのカードを取り除く。', textZh: '【常时】此牌的费用减小X，X等于虚中的樱花结晶的数目。\n敌命→3→虚\n将此牌移出游戏。', textZhG1: '【常时】此牌的费用减小X，X等于虚中的樱花结晶的数目。敌命（3）→虚 将此牌移出游戏。', textKo: '【상시】이 카드의 소비는 더스트의 수 만큼 줄어든다.\n 상대 라이프→더스트：3 \n 이 카드를 제외한다.', textEn: 'Forced: This card costs 1 less for each Sakura token on Shadow.\n\nOpponent\'s Life (3)→ Shadow\n\nRemove this card from the game.', removable: true}</v>
      </c>
      <c r="AO175" s="9" t="str">
        <f aca="false">IF($A175&lt;&gt;"", "    /** 《"&amp;$E175&amp;"》 */ export const "&amp;SUBSTITUTE(UPPER(IF(MID($A175, 3, 1)="-", RIGHT($A175,LEN($A175)-3), $A175)), "-", "_")&amp;": TCardId = '"&amp;$A175&amp;"';", "")</f>
        <v>    /** 《灰滅》 */ export const UTSURO_O_S_1: TCardId = '13-utsuro-o-s-1';</v>
      </c>
      <c r="AP175" s="10" t="str">
        <f aca="false">IF($A175&lt;&gt;"", "    | '"&amp;$A175&amp;"'", "")</f>
        <v>    | '13-utsuro-o-s-1'</v>
      </c>
    </row>
    <row r="176" customFormat="false" ht="12" hidden="false" customHeight="true" outlineLevel="0" collapsed="false">
      <c r="A176" s="1" t="s">
        <v>1845</v>
      </c>
      <c r="B176" s="1" t="s">
        <v>1752</v>
      </c>
      <c r="C176" s="1"/>
      <c r="D176" s="1"/>
      <c r="E176" s="1" t="s">
        <v>1846</v>
      </c>
      <c r="F176" s="1" t="s">
        <v>1847</v>
      </c>
      <c r="G176" s="5" t="s">
        <v>1848</v>
      </c>
      <c r="H176" s="23" t="s">
        <v>1848</v>
      </c>
      <c r="I176" s="5" t="s">
        <v>1849</v>
      </c>
      <c r="J176" s="23" t="s">
        <v>1850</v>
      </c>
      <c r="K176" s="24" t="s">
        <v>1849</v>
      </c>
      <c r="L176" s="1" t="s">
        <v>1851</v>
      </c>
      <c r="M176" s="1" t="s">
        <v>157</v>
      </c>
      <c r="N176" s="1"/>
      <c r="O176" s="1"/>
      <c r="P176" s="1"/>
      <c r="Q176" s="1"/>
      <c r="R176" s="1" t="s">
        <v>120</v>
      </c>
      <c r="S176" s="1" t="s">
        <v>133</v>
      </c>
      <c r="T176" s="1"/>
      <c r="U176" s="2"/>
      <c r="V176" s="1"/>
      <c r="W176" s="2"/>
      <c r="X176" s="1" t="s">
        <v>67</v>
      </c>
      <c r="Y176" s="1" t="s">
        <v>67</v>
      </c>
      <c r="Z176" s="1"/>
      <c r="AA176" s="1"/>
      <c r="AB176" s="3" t="s">
        <v>1852</v>
      </c>
      <c r="AC176" s="3"/>
      <c r="AD176" s="11" t="s">
        <v>1853</v>
      </c>
      <c r="AE176" s="3"/>
      <c r="AF176" s="27" t="s">
        <v>1854</v>
      </c>
      <c r="AG176" s="13" t="s">
        <v>1855</v>
      </c>
      <c r="AH176" s="21" t="s">
        <v>1856</v>
      </c>
      <c r="AI176" s="2"/>
      <c r="AJ176" s="2"/>
      <c r="AK176" s="2"/>
      <c r="AL176" s="2"/>
      <c r="AM176" s="2"/>
      <c r="AN176" s="8" t="str">
        <f aca="false">IF(A176="", "", IF(ROW()&gt;=3, ", ", "")&amp;"'"&amp;A176&amp;"': {megami: '"&amp;B176&amp;"'"&amp;IF(C176&lt;&gt;"",", anotherID: '"&amp;C176&amp;"', replace: '"&amp;D176&amp;"'","")&amp;", name: '"&amp;SUBSTITUTE(E176,"'","\'")&amp;"', nameEn: '"&amp;SUBSTITUTE(K176,"'","\'")&amp;"', nameZh: '"&amp;SUBSTITUTE(G176,"'","\'")&amp;"', nameZhG1: '"&amp;SUBSTITUTE(H176,"'","\'")&amp;"', nameKo: '"&amp;SUBSTITUTE(J176,"'","\'")&amp;"', ruby: '"&amp;F176&amp;"', rubyEn: '"&amp;L176&amp;IF(I176&lt;&gt;"", "', rubyZh: '"&amp;I176, "")&amp;"', baseType: '"&amp;VLOOKUP(M176,マスタ!$A$1:$B$99,2,0)&amp;"'"&amp;IF(N176="○",", extra: true","")&amp;IF(O176&lt;&gt;"",", extraFrom: '"&amp;O176&amp;"'","")&amp;IF(P176&lt;&gt;"",", exchangableTo: '"&amp;P176&amp;"'","")&amp;IF(Q176="○",", poison: true","")&amp;IF(R176&lt;&gt;"", ", type: '"&amp;VLOOKUP(R176,マスタ!$D$1:$E$99,2,0)&amp;"'", "")&amp;IF(S176&lt;&gt;"",", subType: '"&amp;VLOOKUP(S176,マスタ!$D$1:$E$99,2,0)&amp;"'","")&amp;IF(T176&lt;&gt;"",", range: '"&amp;T176&amp;"'","")&amp;IF(V176&lt;&gt;"",", damage: '"&amp;V176&amp;"'","")&amp;IF(X176&lt;&gt;"",", capacity: '"&amp;X176&amp;"'","")&amp;IF(Y176&lt;&gt;"",", cost: '"&amp;Y176&amp;"'","")&amp;", text: '"&amp;SUBSTITUTE(SUBSTITUTE(AB176, CHAR(13), ""),CHAR(10),"\n")&amp;IF(AC176&lt;&gt;"", "', textAdditional: '"&amp;SUBSTITUTE(SUBSTITUTE(AC176, CHAR(13), ""),CHAR(10),"\n"), "")&amp;"', textZh: '"&amp;SUBSTITUTE(SUBSTITUTE(SUBSTITUTE(AD176, CHAR(13), ""),CHAR(10),"\n"),"'","\'")&amp;"', textZhG1: '"&amp;SUBSTITUTE(SUBSTITUTE(SUBSTITUTE(AF176, CHAR(13), ""),CHAR(10),"\n"),"'","\'")&amp;IF(AE176&lt;&gt;"", "', textZhAdditional: '"&amp;SUBSTITUTE(SUBSTITUTE(AE176, CHAR(13), ""),CHAR(10),"\n"), "")&amp;"', textKo: '"&amp;SUBSTITUTE(SUBSTITUTE(SUBSTITUTE(AG176, CHAR(13), ""),CHAR(10),"\n"),"'","\'")&amp;"', textEn: '"&amp;SUBSTITUTE(SUBSTITUTE(SUBSTITUTE(AH176, CHAR(13), ""),CHAR(10),"\n"),"'","\'")&amp;"'"&amp;IF(Z176="○",", sealable: true","")&amp;IF(AA176="○",", removable: true","")&amp;"}")</f>
        <v>, '13-utsuro-o-s-2': {megami: 'utsuro', name: '虚偽', nameEn: 'Ложь', nameZh: '虚伪', nameZhG1: '虚伪', nameKo: '허위~Ложь~', ruby: 'ローシェ', rubyEn: 'Lozh\'', rubyZh: 'Ложь', baseType: 'special', type: 'enhance', subType: 'reaction', capacity: '3', cost: '3', text: '【展開中】相手の《攻撃》は距離縮小(近1)を得て、【攻撃後】効果が解決されない。 \n【展開中】相手の《付与》カードは納が1減少し、【破棄時】効果が解決されない。', textZh: '【展开中】对手的《攻击》得距离缩小（近1），且不结算其【攻击后】效果。\n【展开中】对手的《付与》牌的纳减少1，且不结算其【破弃时】效果。', textZhG1: '【展开中】对手的《攻击》得距离缩小（近1），其攻击后效果无效。\n【展开中】对手的《付与》牌的纳减少1，其破弃时效果无效。', textKo: '【전개중】상대의 《공격》은 거리축소(근1)을 얻고, 【공격후】효과가 해결되지 않는다.\n 【전개중】상대의 《부여》카드는 납이 1 감소하고, 【파기시】효과가 해결되지 않는다.', textEn: 'Ongoing: All your opponent\'s attacks have their Ranges reduced by 1 in the close direction, and lose their After Attack effects.\n\nOngoing: All your opponent\'s Enhancements have their Charges reduced by 1, and lose their Disenchant effects.'}</v>
      </c>
      <c r="AO176" s="9" t="str">
        <f aca="false">IF($A176&lt;&gt;"", "    /** 《"&amp;$E176&amp;"》 */ export const "&amp;SUBSTITUTE(UPPER(IF(MID($A176, 3, 1)="-", RIGHT($A176,LEN($A176)-3), $A176)), "-", "_")&amp;": TCardId = '"&amp;$A176&amp;"';", "")</f>
        <v>    /** 《虚偽》 */ export const UTSURO_O_S_2: TCardId = '13-utsuro-o-s-2';</v>
      </c>
      <c r="AP176" s="10" t="str">
        <f aca="false">IF($A176&lt;&gt;"", "    | '"&amp;$A176&amp;"'", "")</f>
        <v>    | '13-utsuro-o-s-2'</v>
      </c>
    </row>
    <row r="177" customFormat="false" ht="12" hidden="false" customHeight="true" outlineLevel="0" collapsed="false">
      <c r="A177" s="1" t="s">
        <v>1857</v>
      </c>
      <c r="B177" s="1" t="s">
        <v>1752</v>
      </c>
      <c r="C177" s="1"/>
      <c r="D177" s="1"/>
      <c r="E177" s="1" t="s">
        <v>1858</v>
      </c>
      <c r="F177" s="1" t="s">
        <v>1859</v>
      </c>
      <c r="G177" s="5" t="s">
        <v>1860</v>
      </c>
      <c r="H177" s="23" t="s">
        <v>1860</v>
      </c>
      <c r="I177" s="5" t="s">
        <v>1861</v>
      </c>
      <c r="J177" s="23" t="s">
        <v>1862</v>
      </c>
      <c r="K177" s="24" t="s">
        <v>1861</v>
      </c>
      <c r="L177" s="1" t="s">
        <v>1863</v>
      </c>
      <c r="M177" s="1" t="s">
        <v>157</v>
      </c>
      <c r="N177" s="1"/>
      <c r="O177" s="1"/>
      <c r="P177" s="1"/>
      <c r="Q177" s="1"/>
      <c r="R177" s="1" t="s">
        <v>120</v>
      </c>
      <c r="S177" s="1"/>
      <c r="T177" s="1"/>
      <c r="U177" s="2"/>
      <c r="V177" s="1"/>
      <c r="W177" s="2"/>
      <c r="X177" s="1" t="s">
        <v>67</v>
      </c>
      <c r="Y177" s="1" t="s">
        <v>54</v>
      </c>
      <c r="Z177" s="1"/>
      <c r="AA177" s="1"/>
      <c r="AB177" s="3" t="s">
        <v>1864</v>
      </c>
      <c r="AC177" s="3"/>
      <c r="AD177" s="11" t="s">
        <v>1865</v>
      </c>
      <c r="AE177" s="3"/>
      <c r="AF177" s="27" t="s">
        <v>1866</v>
      </c>
      <c r="AG177" s="13" t="s">
        <v>1867</v>
      </c>
      <c r="AH177" s="57" t="s">
        <v>1868</v>
      </c>
      <c r="AI177" s="2"/>
      <c r="AJ177" s="2"/>
      <c r="AK177" s="2"/>
      <c r="AL177" s="2"/>
      <c r="AM177" s="2"/>
      <c r="AN177" s="8" t="str">
        <f aca="false">IF(A177="", "", IF(ROW()&gt;=3, ", ", "")&amp;"'"&amp;A177&amp;"': {megami: '"&amp;B177&amp;"'"&amp;IF(C177&lt;&gt;"",", anotherID: '"&amp;C177&amp;"', replace: '"&amp;D177&amp;"'","")&amp;", name: '"&amp;SUBSTITUTE(E177,"'","\'")&amp;"', nameEn: '"&amp;SUBSTITUTE(K177,"'","\'")&amp;"', nameZh: '"&amp;SUBSTITUTE(G177,"'","\'")&amp;"', nameZhG1: '"&amp;SUBSTITUTE(H177,"'","\'")&amp;"', nameKo: '"&amp;SUBSTITUTE(J177,"'","\'")&amp;"', ruby: '"&amp;F177&amp;"', rubyEn: '"&amp;L177&amp;IF(I177&lt;&gt;"", "', rubyZh: '"&amp;I177, "")&amp;"', baseType: '"&amp;VLOOKUP(M177,マスタ!$A$1:$B$99,2,0)&amp;"'"&amp;IF(N177="○",", extra: true","")&amp;IF(O177&lt;&gt;"",", extraFrom: '"&amp;O177&amp;"'","")&amp;IF(P177&lt;&gt;"",", exchangableTo: '"&amp;P177&amp;"'","")&amp;IF(Q177="○",", poison: true","")&amp;IF(R177&lt;&gt;"", ", type: '"&amp;VLOOKUP(R177,マスタ!$D$1:$E$99,2,0)&amp;"'", "")&amp;IF(S177&lt;&gt;"",", subType: '"&amp;VLOOKUP(S177,マスタ!$D$1:$E$99,2,0)&amp;"'","")&amp;IF(T177&lt;&gt;"",", range: '"&amp;T177&amp;"'","")&amp;IF(V177&lt;&gt;"",", damage: '"&amp;V177&amp;"'","")&amp;IF(X177&lt;&gt;"",", capacity: '"&amp;X177&amp;"'","")&amp;IF(Y177&lt;&gt;"",", cost: '"&amp;Y177&amp;"'","")&amp;", text: '"&amp;SUBSTITUTE(SUBSTITUTE(AB177, CHAR(13), ""),CHAR(10),"\n")&amp;IF(AC177&lt;&gt;"", "', textAdditional: '"&amp;SUBSTITUTE(SUBSTITUTE(AC177, CHAR(13), ""),CHAR(10),"\n"), "")&amp;"', textZh: '"&amp;SUBSTITUTE(SUBSTITUTE(SUBSTITUTE(AD177, CHAR(13), ""),CHAR(10),"\n"),"'","\'")&amp;"', textZhG1: '"&amp;SUBSTITUTE(SUBSTITUTE(SUBSTITUTE(AF177, CHAR(13), ""),CHAR(10),"\n"),"'","\'")&amp;IF(AE177&lt;&gt;"", "', textZhAdditional: '"&amp;SUBSTITUTE(SUBSTITUTE(AE177, CHAR(13), ""),CHAR(10),"\n"), "")&amp;"', textKo: '"&amp;SUBSTITUTE(SUBSTITUTE(SUBSTITUTE(AG177, CHAR(13), ""),CHAR(10),"\n"),"'","\'")&amp;"', textEn: '"&amp;SUBSTITUTE(SUBSTITUTE(SUBSTITUTE(AH177, CHAR(13), ""),CHAR(10),"\n"),"'","\'")&amp;"'"&amp;IF(Z177="○",", sealable: true","")&amp;IF(AA177="○",", removable: true","")&amp;"}")</f>
        <v>, '13-utsuro-o-s-3': {megami: 'utsuro', name: '終末', nameEn: 'Конец', nameZh: '终末', nameZhG1: '终末', nameKo: '종말~Конец~', ruby: 'カニェッツ', rubyEn: 'Konets', rubyZh: 'Конец', baseType: 'special', type: 'enhance', capacity: '3', cost: '2', text: '【展開中】あなたに1以上のダメージを与えた《攻撃》の解決後に、このカードの上の桜花結晶を全てをダストに送る。 \n【破棄時】現在のフェイズを終了する。 \n----\n【再起】灰塵-ダストが12以上である。', textZh: '【展开中】若你因被攻击受到了1点或以上的伤害，则在该《攻击》效果结算完毕后，将此牌上所有樱花结晶移入虚。\n【破弃时】结束当前阶段。\n----\n【再起】灰尘～虚中的樱花结晶数大于等于12。', textZhG1: '【展开中】若你受到了大于1点的伤害，则将此牌上所有樱花结晶移入虚。\n【破弃时】结束当前阶段。\n----\n【再起】灰尘-虚中的樱花结晶的数目大于12。', textKo: '【전개중】당신에게 1 이상의 대미지를 준  《공격》을 해결한 뒤, 이 카드 위의 벚꽃 결정을 모두 더스트로 보낸다.\n 【파기시】현재 페이즈를 종료한다.\n ----\n 【재기】회진-더스트가 12 이상이다.', textEn: 'Ongoing: After an attack that dealt you 1 or more damage resolves, move all Sakura tokens on this card to Shadow.\n\nDisenchant: End the current phase.\n----\nResurgence: Ashen - There are 12 or more Sakura tokens on Shadow.'}</v>
      </c>
      <c r="AO177" s="9" t="str">
        <f aca="false">IF($A177&lt;&gt;"", "    /** 《"&amp;$E177&amp;"》 */ export const "&amp;SUBSTITUTE(UPPER(IF(MID($A177, 3, 1)="-", RIGHT($A177,LEN($A177)-3), $A177)), "-", "_")&amp;": TCardId = '"&amp;$A177&amp;"';", "")</f>
        <v>    /** 《終末》 */ export const UTSURO_O_S_3: TCardId = '13-utsuro-o-s-3';</v>
      </c>
      <c r="AP177" s="10" t="str">
        <f aca="false">IF($A177&lt;&gt;"", "    | '"&amp;$A177&amp;"'", "")</f>
        <v>    | '13-utsuro-o-s-3'</v>
      </c>
    </row>
    <row r="178" customFormat="false" ht="12" hidden="false" customHeight="true" outlineLevel="0" collapsed="false">
      <c r="A178" s="1" t="s">
        <v>1869</v>
      </c>
      <c r="B178" s="1" t="s">
        <v>1752</v>
      </c>
      <c r="C178" s="1"/>
      <c r="D178" s="1"/>
      <c r="E178" s="1" t="s">
        <v>1870</v>
      </c>
      <c r="F178" s="1" t="s">
        <v>1871</v>
      </c>
      <c r="G178" s="5" t="s">
        <v>1870</v>
      </c>
      <c r="H178" s="23" t="s">
        <v>1870</v>
      </c>
      <c r="I178" s="5" t="s">
        <v>1872</v>
      </c>
      <c r="J178" s="23" t="s">
        <v>1873</v>
      </c>
      <c r="K178" s="24" t="s">
        <v>1872</v>
      </c>
      <c r="L178" s="1" t="s">
        <v>1874</v>
      </c>
      <c r="M178" s="1" t="s">
        <v>157</v>
      </c>
      <c r="N178" s="1"/>
      <c r="O178" s="1"/>
      <c r="P178" s="1"/>
      <c r="Q178" s="1"/>
      <c r="R178" s="1" t="s">
        <v>107</v>
      </c>
      <c r="S178" s="1"/>
      <c r="T178" s="1"/>
      <c r="U178" s="2"/>
      <c r="V178" s="1"/>
      <c r="W178" s="2"/>
      <c r="X178" s="1"/>
      <c r="Y178" s="1" t="s">
        <v>180</v>
      </c>
      <c r="Z178" s="1"/>
      <c r="AA178" s="1"/>
      <c r="AB178" s="3" t="s">
        <v>1875</v>
      </c>
      <c r="AC178" s="3"/>
      <c r="AD178" s="11" t="s">
        <v>1876</v>
      </c>
      <c r="AE178" s="3"/>
      <c r="AF178" s="58" t="s">
        <v>1877</v>
      </c>
      <c r="AG178" s="13" t="s">
        <v>1878</v>
      </c>
      <c r="AH178" s="22" t="s">
        <v>1879</v>
      </c>
      <c r="AI178" s="2"/>
      <c r="AJ178" s="2"/>
      <c r="AK178" s="2"/>
      <c r="AL178" s="2"/>
      <c r="AM178" s="2"/>
      <c r="AN178" s="8" t="str">
        <f aca="false">IF(A178="", "", IF(ROW()&gt;=3, ", ", "")&amp;"'"&amp;A178&amp;"': {megami: '"&amp;B178&amp;"'"&amp;IF(C178&lt;&gt;"",", anotherID: '"&amp;C178&amp;"', replace: '"&amp;D178&amp;"'","")&amp;", name: '"&amp;SUBSTITUTE(E178,"'","\'")&amp;"', nameEn: '"&amp;SUBSTITUTE(K178,"'","\'")&amp;"', nameZh: '"&amp;SUBSTITUTE(G178,"'","\'")&amp;"', nameZhG1: '"&amp;SUBSTITUTE(H178,"'","\'")&amp;"', nameKo: '"&amp;SUBSTITUTE(J178,"'","\'")&amp;"', ruby: '"&amp;F178&amp;"', rubyEn: '"&amp;L178&amp;IF(I178&lt;&gt;"", "', rubyZh: '"&amp;I178, "")&amp;"', baseType: '"&amp;VLOOKUP(M178,マスタ!$A$1:$B$99,2,0)&amp;"'"&amp;IF(N178="○",", extra: true","")&amp;IF(O178&lt;&gt;"",", extraFrom: '"&amp;O178&amp;"'","")&amp;IF(P178&lt;&gt;"",", exchangableTo: '"&amp;P178&amp;"'","")&amp;IF(Q178="○",", poison: true","")&amp;IF(R178&lt;&gt;"", ", type: '"&amp;VLOOKUP(R178,マスタ!$D$1:$E$99,2,0)&amp;"'", "")&amp;IF(S178&lt;&gt;"",", subType: '"&amp;VLOOKUP(S178,マスタ!$D$1:$E$99,2,0)&amp;"'","")&amp;IF(T178&lt;&gt;"",", range: '"&amp;T178&amp;"'","")&amp;IF(V178&lt;&gt;"",", damage: '"&amp;V178&amp;"'","")&amp;IF(X178&lt;&gt;"",", capacity: '"&amp;X178&amp;"'","")&amp;IF(Y178&lt;&gt;"",", cost: '"&amp;Y178&amp;"'","")&amp;", text: '"&amp;SUBSTITUTE(SUBSTITUTE(AB178, CHAR(13), ""),CHAR(10),"\n")&amp;IF(AC178&lt;&gt;"", "', textAdditional: '"&amp;SUBSTITUTE(SUBSTITUTE(AC178, CHAR(13), ""),CHAR(10),"\n"), "")&amp;"', textZh: '"&amp;SUBSTITUTE(SUBSTITUTE(SUBSTITUTE(AD178, CHAR(13), ""),CHAR(10),"\n"),"'","\'")&amp;"', textZhG1: '"&amp;SUBSTITUTE(SUBSTITUTE(SUBSTITUTE(AF178, CHAR(13), ""),CHAR(10),"\n"),"'","\'")&amp;IF(AE178&lt;&gt;"", "', textZhAdditional: '"&amp;SUBSTITUTE(SUBSTITUTE(AE178, CHAR(13), ""),CHAR(10),"\n"), "")&amp;"', textKo: '"&amp;SUBSTITUTE(SUBSTITUTE(SUBSTITUTE(AG178, CHAR(13), ""),CHAR(10),"\n"),"'","\'")&amp;"', textEn: '"&amp;SUBSTITUTE(SUBSTITUTE(SUBSTITUTE(AH178, CHAR(13), ""),CHAR(10),"\n"),"'","\'")&amp;"'"&amp;IF(Z178="○",", sealable: true","")&amp;IF(AA178="○",", removable: true","")&amp;"}")</f>
        <v>, '13-utsuro-o-s-4': {megami: 'utsuro', name: '魔食', nameEn: 'Эрозия', nameZh: '魔食', nameZhG1: '魔食', nameKo: '마식~Эрозия~', ruby: 'エロージャ', rubyEn: 'Eroziya', rubyZh: 'Эрозия', baseType: 'special', type: 'action', cost: '5', text: '【使用済】あなたの開始フェイズの開始時に相手は以下のどちらかを選ぶ。\n・相オーラ→ダスト：1\n・相フレア→ダスト：2', textZh: '【使用后】每当你的准备阶段开始时，对手选择一项：\n●敌装→1→虚\n●敌气→2→虚', textZhG1: '【使用后】当你的准备阶段开始时，对手选择一项：\n1.敌装（1）→虚；\n2.敌气（2）→虚。',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78" s="9" t="str">
        <f aca="false">IF($A178&lt;&gt;"", "    /** 《"&amp;$E178&amp;"》 */ export const "&amp;SUBSTITUTE(UPPER(IF(MID($A178, 3, 1)="-", RIGHT($A178,LEN($A178)-3), $A178)), "-", "_")&amp;": TCardId = '"&amp;$A178&amp;"';", "")</f>
        <v>    /** 《魔食》 */ export const UTSURO_O_S_4: TCardId = '13-utsuro-o-s-4';</v>
      </c>
      <c r="AP178" s="10" t="str">
        <f aca="false">IF($A178&lt;&gt;"", "    | '"&amp;$A178&amp;"'", "")</f>
        <v>    | '13-utsuro-o-s-4'</v>
      </c>
    </row>
    <row r="179" customFormat="false" ht="12" hidden="false" customHeight="tru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3"/>
      <c r="AH179" s="1"/>
      <c r="AI179" s="1"/>
      <c r="AJ179" s="1"/>
      <c r="AK179" s="1"/>
      <c r="AL179" s="1"/>
      <c r="AM179" s="1"/>
      <c r="AN179" s="4"/>
      <c r="AO179" s="4"/>
    </row>
    <row r="180" customFormat="false" ht="15.75" hidden="false" customHeight="true" outlineLevel="0" collapsed="false">
      <c r="H180" s="59"/>
      <c r="I180" s="59"/>
      <c r="AC180" s="59"/>
      <c r="AE180" s="59"/>
      <c r="AF180" s="59"/>
      <c r="AK180" s="59"/>
    </row>
    <row r="181" customFormat="false" ht="15.75" hidden="false" customHeight="true" outlineLevel="0" collapsed="false">
      <c r="H181" s="59"/>
      <c r="I181" s="59"/>
      <c r="AC181" s="59"/>
      <c r="AE181" s="59"/>
      <c r="AF181" s="59"/>
      <c r="AK181" s="59"/>
    </row>
    <row r="182" customFormat="false" ht="15.75" hidden="false" customHeight="true" outlineLevel="0" collapsed="false">
      <c r="H182" s="59"/>
      <c r="I182" s="59"/>
      <c r="AC182" s="59"/>
      <c r="AE182" s="59"/>
      <c r="AF182" s="59"/>
      <c r="AK182" s="59"/>
    </row>
    <row r="183" customFormat="false" ht="15.75" hidden="false" customHeight="true" outlineLevel="0" collapsed="false">
      <c r="H183" s="59"/>
      <c r="I183" s="59"/>
      <c r="AC183" s="59"/>
      <c r="AE183" s="59"/>
      <c r="AF183" s="59"/>
      <c r="AK183" s="59"/>
    </row>
    <row r="184" customFormat="false" ht="15.75" hidden="false" customHeight="true" outlineLevel="0" collapsed="false">
      <c r="H184" s="59"/>
      <c r="I184" s="59"/>
      <c r="AC184" s="59"/>
      <c r="AE184" s="59"/>
      <c r="AF184" s="59"/>
      <c r="AK184" s="59"/>
    </row>
    <row r="185" customFormat="false" ht="15.75" hidden="false" customHeight="true" outlineLevel="0" collapsed="false">
      <c r="H185" s="59"/>
      <c r="I185" s="59"/>
      <c r="AC185" s="59"/>
      <c r="AE185" s="59"/>
      <c r="AF185" s="59"/>
      <c r="AK185" s="59"/>
    </row>
    <row r="186" customFormat="false" ht="15.75" hidden="false" customHeight="true" outlineLevel="0" collapsed="false">
      <c r="H186" s="59"/>
      <c r="I186" s="59"/>
      <c r="AC186" s="59"/>
      <c r="AE186" s="59"/>
      <c r="AF186" s="59"/>
      <c r="AK186" s="59"/>
    </row>
    <row r="187" customFormat="false" ht="15.75" hidden="false" customHeight="true" outlineLevel="0" collapsed="false">
      <c r="H187" s="59"/>
      <c r="I187" s="59"/>
      <c r="AC187" s="59"/>
      <c r="AE187" s="59"/>
      <c r="AF187" s="59"/>
      <c r="AK187" s="59"/>
    </row>
    <row r="188" customFormat="false" ht="15.75" hidden="false" customHeight="true" outlineLevel="0" collapsed="false">
      <c r="H188" s="59"/>
      <c r="I188" s="59"/>
      <c r="AC188" s="59"/>
      <c r="AE188" s="59"/>
      <c r="AF188" s="59"/>
      <c r="AK188" s="59"/>
    </row>
    <row r="189" customFormat="false" ht="15.75" hidden="false" customHeight="true" outlineLevel="0" collapsed="false">
      <c r="H189" s="59"/>
      <c r="I189" s="59"/>
      <c r="AC189" s="59"/>
      <c r="AE189" s="59"/>
      <c r="AF189" s="59"/>
      <c r="AK189" s="59"/>
    </row>
    <row r="190" customFormat="false" ht="15.75" hidden="false" customHeight="true" outlineLevel="0" collapsed="false">
      <c r="H190" s="59"/>
      <c r="I190" s="59"/>
      <c r="AC190" s="59"/>
      <c r="AE190" s="59"/>
      <c r="AF190" s="59"/>
      <c r="AK190" s="59"/>
    </row>
    <row r="191" customFormat="false" ht="15.75" hidden="false" customHeight="true" outlineLevel="0" collapsed="false">
      <c r="H191" s="59"/>
      <c r="I191" s="59"/>
      <c r="AC191" s="59"/>
      <c r="AE191" s="59"/>
      <c r="AF191" s="59"/>
      <c r="AK191" s="59"/>
    </row>
    <row r="192" customFormat="false" ht="15.75" hidden="false" customHeight="true" outlineLevel="0" collapsed="false">
      <c r="H192" s="59"/>
      <c r="I192" s="59"/>
      <c r="AC192" s="59"/>
      <c r="AE192" s="59"/>
      <c r="AF192" s="59"/>
      <c r="AK192" s="59"/>
    </row>
    <row r="193" customFormat="false" ht="15.75" hidden="false" customHeight="true" outlineLevel="0" collapsed="false">
      <c r="H193" s="59"/>
      <c r="I193" s="59"/>
      <c r="AC193" s="59"/>
      <c r="AE193" s="59"/>
      <c r="AF193" s="59"/>
      <c r="AK193" s="59"/>
    </row>
    <row r="194" customFormat="false" ht="15.75" hidden="false" customHeight="true" outlineLevel="0" collapsed="false">
      <c r="H194" s="59"/>
      <c r="I194" s="59"/>
      <c r="AC194" s="59"/>
      <c r="AE194" s="59"/>
      <c r="AF194" s="59"/>
      <c r="AK194" s="59"/>
    </row>
    <row r="195" customFormat="false" ht="15.75" hidden="false" customHeight="true" outlineLevel="0" collapsed="false">
      <c r="H195" s="59"/>
      <c r="I195" s="59"/>
      <c r="AC195" s="59"/>
      <c r="AE195" s="59"/>
      <c r="AF195" s="59"/>
      <c r="AK195" s="59"/>
    </row>
    <row r="196" customFormat="false" ht="15.75" hidden="false" customHeight="true" outlineLevel="0" collapsed="false">
      <c r="H196" s="59"/>
      <c r="I196" s="59"/>
      <c r="AC196" s="59"/>
      <c r="AE196" s="59"/>
      <c r="AF196" s="59"/>
      <c r="AK196" s="59"/>
    </row>
    <row r="197" customFormat="false" ht="15.75" hidden="false" customHeight="true" outlineLevel="0" collapsed="false">
      <c r="H197" s="59"/>
      <c r="I197" s="59"/>
      <c r="AC197" s="59"/>
      <c r="AE197" s="59"/>
      <c r="AF197" s="59"/>
      <c r="AK197" s="59"/>
    </row>
    <row r="198" customFormat="false" ht="15.75" hidden="false" customHeight="true" outlineLevel="0" collapsed="false">
      <c r="H198" s="59"/>
      <c r="I198" s="59"/>
      <c r="AC198" s="59"/>
      <c r="AE198" s="59"/>
      <c r="AF198" s="59"/>
      <c r="AK198" s="59"/>
    </row>
    <row r="199" customFormat="false" ht="15.75" hidden="false" customHeight="true" outlineLevel="0" collapsed="false">
      <c r="H199" s="59"/>
      <c r="I199" s="59"/>
      <c r="AC199" s="59"/>
      <c r="AE199" s="59"/>
      <c r="AF199" s="59"/>
      <c r="AK199" s="59"/>
    </row>
    <row r="200" customFormat="false" ht="15.75" hidden="false" customHeight="true" outlineLevel="0" collapsed="false">
      <c r="H200" s="59"/>
      <c r="I200" s="59"/>
      <c r="AC200" s="59"/>
      <c r="AE200" s="59"/>
      <c r="AF200" s="59"/>
      <c r="AK200" s="59"/>
    </row>
    <row r="201" customFormat="false" ht="15.75" hidden="false" customHeight="true" outlineLevel="0" collapsed="false">
      <c r="H201" s="59"/>
      <c r="I201" s="59"/>
      <c r="AC201" s="59"/>
      <c r="AE201" s="59"/>
      <c r="AF201" s="59"/>
      <c r="AK201" s="59"/>
    </row>
    <row r="202" customFormat="false" ht="15.75" hidden="false" customHeight="true" outlineLevel="0" collapsed="false">
      <c r="H202" s="59"/>
      <c r="I202" s="59"/>
      <c r="AC202" s="59"/>
      <c r="AE202" s="59"/>
      <c r="AF202" s="59"/>
      <c r="AK202" s="59"/>
    </row>
    <row r="203" customFormat="false" ht="15.75" hidden="false" customHeight="true" outlineLevel="0" collapsed="false">
      <c r="H203" s="59"/>
      <c r="I203" s="59"/>
      <c r="AC203" s="59"/>
      <c r="AE203" s="59"/>
      <c r="AF203" s="59"/>
      <c r="AK203" s="59"/>
    </row>
    <row r="204" customFormat="false" ht="15.75" hidden="false" customHeight="true" outlineLevel="0" collapsed="false">
      <c r="H204" s="59"/>
      <c r="I204" s="59"/>
      <c r="AC204" s="59"/>
      <c r="AE204" s="59"/>
      <c r="AF204" s="59"/>
      <c r="AK204" s="59"/>
    </row>
    <row r="205" customFormat="false" ht="15.75" hidden="false" customHeight="true" outlineLevel="0" collapsed="false">
      <c r="H205" s="59"/>
      <c r="I205" s="59"/>
      <c r="AC205" s="59"/>
      <c r="AE205" s="59"/>
      <c r="AF205" s="59"/>
      <c r="AK205" s="59"/>
    </row>
    <row r="206" customFormat="false" ht="15.75" hidden="false" customHeight="true" outlineLevel="0" collapsed="false">
      <c r="H206" s="59"/>
      <c r="I206" s="59"/>
      <c r="AC206" s="59"/>
      <c r="AE206" s="59"/>
      <c r="AF206" s="59"/>
      <c r="AK206" s="59"/>
    </row>
    <row r="207" customFormat="false" ht="15.75" hidden="false" customHeight="true" outlineLevel="0" collapsed="false">
      <c r="H207" s="59"/>
      <c r="I207" s="59"/>
      <c r="AC207" s="59"/>
      <c r="AE207" s="59"/>
      <c r="AF207" s="59"/>
      <c r="AK207" s="59"/>
    </row>
    <row r="208" customFormat="false" ht="15.75" hidden="false" customHeight="true" outlineLevel="0" collapsed="false">
      <c r="H208" s="59"/>
      <c r="I208" s="59"/>
      <c r="AC208" s="59"/>
      <c r="AE208" s="59"/>
      <c r="AF208" s="59"/>
      <c r="AK208" s="59"/>
    </row>
    <row r="209" customFormat="false" ht="15.75" hidden="false" customHeight="true" outlineLevel="0" collapsed="false">
      <c r="H209" s="59"/>
      <c r="I209" s="59"/>
      <c r="AC209" s="59"/>
      <c r="AE209" s="59"/>
      <c r="AF209" s="59"/>
      <c r="AK209" s="59"/>
    </row>
    <row r="210" customFormat="false" ht="15.75" hidden="false" customHeight="true" outlineLevel="0" collapsed="false">
      <c r="H210" s="59"/>
      <c r="I210" s="59"/>
      <c r="AC210" s="59"/>
      <c r="AE210" s="59"/>
      <c r="AF210" s="59"/>
      <c r="AK210" s="59"/>
    </row>
    <row r="211" customFormat="false" ht="15.75" hidden="false" customHeight="true" outlineLevel="0" collapsed="false">
      <c r="H211" s="59"/>
      <c r="I211" s="59"/>
      <c r="AC211" s="59"/>
      <c r="AE211" s="59"/>
      <c r="AF211" s="59"/>
      <c r="AK211" s="59"/>
    </row>
    <row r="212" customFormat="false" ht="15.75" hidden="false" customHeight="true" outlineLevel="0" collapsed="false">
      <c r="H212" s="59"/>
      <c r="I212" s="59"/>
      <c r="AC212" s="59"/>
      <c r="AE212" s="59"/>
      <c r="AF212" s="59"/>
      <c r="AK212" s="59"/>
    </row>
    <row r="213" customFormat="false" ht="15.75" hidden="false" customHeight="true" outlineLevel="0" collapsed="false">
      <c r="H213" s="59"/>
      <c r="I213" s="59"/>
      <c r="AC213" s="59"/>
      <c r="AE213" s="59"/>
      <c r="AF213" s="59"/>
      <c r="AK213" s="59"/>
    </row>
    <row r="214" customFormat="false" ht="15.75" hidden="false" customHeight="true" outlineLevel="0" collapsed="false">
      <c r="H214" s="59"/>
      <c r="I214" s="59"/>
      <c r="AC214" s="59"/>
      <c r="AE214" s="59"/>
      <c r="AF214" s="59"/>
      <c r="AK214" s="59"/>
    </row>
    <row r="215" customFormat="false" ht="15.75" hidden="false" customHeight="true" outlineLevel="0" collapsed="false">
      <c r="H215" s="59"/>
      <c r="I215" s="59"/>
      <c r="AC215" s="59"/>
      <c r="AE215" s="59"/>
      <c r="AF215" s="59"/>
      <c r="AK215" s="59"/>
    </row>
    <row r="216" customFormat="false" ht="15.75" hidden="false" customHeight="true" outlineLevel="0" collapsed="false">
      <c r="H216" s="59"/>
      <c r="I216" s="59"/>
      <c r="AC216" s="59"/>
      <c r="AE216" s="59"/>
      <c r="AF216" s="59"/>
      <c r="AK216" s="59"/>
    </row>
    <row r="217" customFormat="false" ht="15.75" hidden="false" customHeight="true" outlineLevel="0" collapsed="false">
      <c r="H217" s="59"/>
      <c r="I217" s="59"/>
      <c r="AC217" s="59"/>
      <c r="AE217" s="59"/>
      <c r="AF217" s="59"/>
      <c r="AK217" s="59"/>
    </row>
    <row r="218" customFormat="false" ht="15.75" hidden="false" customHeight="true" outlineLevel="0" collapsed="false">
      <c r="H218" s="59"/>
      <c r="I218" s="59"/>
      <c r="AC218" s="59"/>
      <c r="AE218" s="59"/>
      <c r="AF218" s="59"/>
      <c r="AK218" s="59"/>
    </row>
    <row r="219" customFormat="false" ht="15.75" hidden="false" customHeight="true" outlineLevel="0" collapsed="false">
      <c r="H219" s="59"/>
      <c r="I219" s="59"/>
      <c r="AC219" s="59"/>
      <c r="AE219" s="59"/>
      <c r="AF219" s="59"/>
      <c r="AK219" s="59"/>
    </row>
    <row r="220" customFormat="false" ht="15.75" hidden="false" customHeight="true" outlineLevel="0" collapsed="false">
      <c r="H220" s="59"/>
      <c r="I220" s="59"/>
      <c r="AC220" s="59"/>
      <c r="AE220" s="59"/>
      <c r="AF220" s="59"/>
      <c r="AK220" s="59"/>
    </row>
    <row r="221" customFormat="false" ht="15.75" hidden="false" customHeight="true" outlineLevel="0" collapsed="false">
      <c r="H221" s="59"/>
      <c r="I221" s="59"/>
      <c r="AC221" s="59"/>
      <c r="AE221" s="59"/>
      <c r="AF221" s="59"/>
      <c r="AK221" s="59"/>
    </row>
    <row r="222" customFormat="false" ht="15.75" hidden="false" customHeight="true" outlineLevel="0" collapsed="false">
      <c r="H222" s="59"/>
      <c r="I222" s="59"/>
      <c r="AC222" s="59"/>
      <c r="AE222" s="59"/>
      <c r="AF222" s="59"/>
      <c r="AK222" s="59"/>
    </row>
    <row r="223" customFormat="false" ht="15.75" hidden="false" customHeight="true" outlineLevel="0" collapsed="false">
      <c r="H223" s="59"/>
      <c r="I223" s="59"/>
      <c r="AC223" s="59"/>
      <c r="AE223" s="59"/>
      <c r="AF223" s="59"/>
      <c r="AK223" s="59"/>
    </row>
    <row r="224" customFormat="false" ht="15.75" hidden="false" customHeight="true" outlineLevel="0" collapsed="false">
      <c r="H224" s="59"/>
      <c r="I224" s="59"/>
      <c r="AC224" s="59"/>
      <c r="AE224" s="59"/>
      <c r="AF224" s="59"/>
      <c r="AK224" s="59"/>
    </row>
    <row r="225" customFormat="false" ht="15.75" hidden="false" customHeight="true" outlineLevel="0" collapsed="false">
      <c r="H225" s="59"/>
      <c r="I225" s="59"/>
      <c r="AC225" s="59"/>
      <c r="AE225" s="59"/>
      <c r="AF225" s="59"/>
      <c r="AK225" s="59"/>
    </row>
    <row r="226" customFormat="false" ht="15.75" hidden="false" customHeight="true" outlineLevel="0" collapsed="false">
      <c r="H226" s="59"/>
      <c r="I226" s="59"/>
      <c r="AC226" s="59"/>
      <c r="AE226" s="59"/>
      <c r="AF226" s="59"/>
      <c r="AK226" s="59"/>
    </row>
    <row r="227" customFormat="false" ht="15.75" hidden="false" customHeight="true" outlineLevel="0" collapsed="false">
      <c r="H227" s="59"/>
      <c r="I227" s="59"/>
      <c r="AC227" s="59"/>
      <c r="AE227" s="59"/>
      <c r="AF227" s="59"/>
      <c r="AK227" s="59"/>
    </row>
    <row r="228" customFormat="false" ht="15.75" hidden="false" customHeight="true" outlineLevel="0" collapsed="false">
      <c r="H228" s="59"/>
      <c r="I228" s="59"/>
      <c r="AC228" s="59"/>
      <c r="AE228" s="59"/>
      <c r="AF228" s="59"/>
      <c r="AK228" s="59"/>
    </row>
    <row r="229" customFormat="false" ht="15.75" hidden="false" customHeight="true" outlineLevel="0" collapsed="false">
      <c r="H229" s="59"/>
      <c r="I229" s="59"/>
      <c r="AC229" s="59"/>
      <c r="AE229" s="59"/>
      <c r="AF229" s="59"/>
      <c r="AK229" s="59"/>
    </row>
    <row r="230" customFormat="false" ht="15.75" hidden="false" customHeight="true" outlineLevel="0" collapsed="false">
      <c r="H230" s="59"/>
      <c r="I230" s="59"/>
      <c r="AC230" s="59"/>
      <c r="AE230" s="59"/>
      <c r="AF230" s="59"/>
      <c r="AK230" s="59"/>
    </row>
    <row r="231" customFormat="false" ht="15.75" hidden="false" customHeight="true" outlineLevel="0" collapsed="false">
      <c r="H231" s="59"/>
      <c r="I231" s="59"/>
      <c r="AC231" s="59"/>
      <c r="AE231" s="59"/>
      <c r="AF231" s="59"/>
      <c r="AK231" s="59"/>
    </row>
    <row r="232" customFormat="false" ht="15.75" hidden="false" customHeight="true" outlineLevel="0" collapsed="false">
      <c r="H232" s="59"/>
      <c r="I232" s="59"/>
      <c r="AC232" s="59"/>
      <c r="AE232" s="59"/>
      <c r="AF232" s="59"/>
      <c r="AK232" s="59"/>
    </row>
    <row r="233" customFormat="false" ht="15.75" hidden="false" customHeight="true" outlineLevel="0" collapsed="false">
      <c r="H233" s="59"/>
      <c r="I233" s="59"/>
      <c r="AC233" s="59"/>
      <c r="AE233" s="59"/>
      <c r="AF233" s="59"/>
      <c r="AK233" s="59"/>
    </row>
    <row r="234" customFormat="false" ht="15.75" hidden="false" customHeight="true" outlineLevel="0" collapsed="false">
      <c r="H234" s="59"/>
      <c r="I234" s="59"/>
      <c r="AC234" s="59"/>
      <c r="AE234" s="59"/>
      <c r="AF234" s="59"/>
      <c r="AK234" s="59"/>
    </row>
    <row r="235" customFormat="false" ht="15.75" hidden="false" customHeight="true" outlineLevel="0" collapsed="false">
      <c r="H235" s="59"/>
      <c r="I235" s="59"/>
      <c r="AC235" s="59"/>
      <c r="AE235" s="59"/>
      <c r="AF235" s="59"/>
      <c r="AK235" s="59"/>
    </row>
    <row r="236" customFormat="false" ht="15.75" hidden="false" customHeight="true" outlineLevel="0" collapsed="false">
      <c r="H236" s="59"/>
      <c r="I236" s="59"/>
      <c r="AC236" s="59"/>
      <c r="AE236" s="59"/>
      <c r="AF236" s="59"/>
      <c r="AK236" s="59"/>
    </row>
    <row r="237" customFormat="false" ht="15.75" hidden="false" customHeight="true" outlineLevel="0" collapsed="false">
      <c r="H237" s="59"/>
      <c r="I237" s="59"/>
      <c r="AC237" s="59"/>
      <c r="AE237" s="59"/>
      <c r="AF237" s="59"/>
      <c r="AK237" s="59"/>
    </row>
    <row r="238" customFormat="false" ht="15.75" hidden="false" customHeight="true" outlineLevel="0" collapsed="false">
      <c r="H238" s="59"/>
      <c r="I238" s="59"/>
      <c r="AC238" s="59"/>
      <c r="AE238" s="59"/>
      <c r="AF238" s="59"/>
      <c r="AK238" s="59"/>
    </row>
    <row r="239" customFormat="false" ht="15.75" hidden="false" customHeight="true" outlineLevel="0" collapsed="false">
      <c r="H239" s="59"/>
      <c r="I239" s="59"/>
      <c r="AC239" s="59"/>
      <c r="AE239" s="59"/>
      <c r="AF239" s="59"/>
      <c r="AK239" s="59"/>
    </row>
    <row r="240" customFormat="false" ht="15.75" hidden="false" customHeight="true" outlineLevel="0" collapsed="false">
      <c r="H240" s="59"/>
      <c r="I240" s="59"/>
      <c r="AC240" s="59"/>
      <c r="AE240" s="59"/>
      <c r="AF240" s="59"/>
      <c r="AK240" s="59"/>
    </row>
    <row r="241" customFormat="false" ht="15.75" hidden="false" customHeight="true" outlineLevel="0" collapsed="false">
      <c r="H241" s="59"/>
      <c r="I241" s="59"/>
      <c r="AC241" s="59"/>
      <c r="AE241" s="59"/>
      <c r="AF241" s="59"/>
      <c r="AK241" s="59"/>
    </row>
    <row r="242" customFormat="false" ht="15.75" hidden="false" customHeight="true" outlineLevel="0" collapsed="false">
      <c r="H242" s="59"/>
      <c r="I242" s="59"/>
      <c r="AC242" s="59"/>
      <c r="AE242" s="59"/>
      <c r="AF242" s="59"/>
      <c r="AK242" s="59"/>
    </row>
    <row r="243" customFormat="false" ht="15.75" hidden="false" customHeight="true" outlineLevel="0" collapsed="false">
      <c r="H243" s="59"/>
      <c r="I243" s="59"/>
      <c r="AC243" s="59"/>
      <c r="AE243" s="59"/>
      <c r="AF243" s="59"/>
      <c r="AK243" s="59"/>
    </row>
    <row r="244" customFormat="false" ht="15.75" hidden="false" customHeight="true" outlineLevel="0" collapsed="false">
      <c r="H244" s="59"/>
      <c r="I244" s="59"/>
      <c r="AC244" s="59"/>
      <c r="AE244" s="59"/>
      <c r="AF244" s="59"/>
      <c r="AK244" s="59"/>
    </row>
    <row r="245" customFormat="false" ht="15.75" hidden="false" customHeight="true" outlineLevel="0" collapsed="false">
      <c r="H245" s="59"/>
      <c r="I245" s="59"/>
      <c r="AC245" s="59"/>
      <c r="AE245" s="59"/>
      <c r="AF245" s="59"/>
      <c r="AK245" s="59"/>
    </row>
    <row r="246" customFormat="false" ht="15.75" hidden="false" customHeight="true" outlineLevel="0" collapsed="false">
      <c r="H246" s="59"/>
      <c r="I246" s="59"/>
      <c r="AC246" s="59"/>
      <c r="AE246" s="59"/>
      <c r="AF246" s="59"/>
      <c r="AK246" s="59"/>
    </row>
    <row r="247" customFormat="false" ht="15.75" hidden="false" customHeight="true" outlineLevel="0" collapsed="false">
      <c r="H247" s="59"/>
      <c r="I247" s="59"/>
      <c r="AC247" s="59"/>
      <c r="AE247" s="59"/>
      <c r="AF247" s="59"/>
      <c r="AK247" s="59"/>
    </row>
    <row r="248" customFormat="false" ht="15.75" hidden="false" customHeight="true" outlineLevel="0" collapsed="false">
      <c r="H248" s="59"/>
      <c r="I248" s="59"/>
      <c r="AC248" s="59"/>
      <c r="AE248" s="59"/>
      <c r="AF248" s="59"/>
      <c r="AK248" s="59"/>
    </row>
    <row r="249" customFormat="false" ht="15.75" hidden="false" customHeight="true" outlineLevel="0" collapsed="false">
      <c r="H249" s="59"/>
      <c r="I249" s="59"/>
      <c r="AC249" s="59"/>
      <c r="AE249" s="59"/>
      <c r="AF249" s="59"/>
      <c r="AK249" s="59"/>
    </row>
    <row r="250" customFormat="false" ht="15.75" hidden="false" customHeight="true" outlineLevel="0" collapsed="false">
      <c r="H250" s="59"/>
      <c r="I250" s="59"/>
      <c r="AC250" s="59"/>
      <c r="AE250" s="59"/>
      <c r="AF250" s="59"/>
      <c r="AK250" s="59"/>
    </row>
    <row r="251" customFormat="false" ht="15.75" hidden="false" customHeight="true" outlineLevel="0" collapsed="false">
      <c r="H251" s="59"/>
      <c r="I251" s="59"/>
      <c r="AC251" s="59"/>
      <c r="AE251" s="59"/>
      <c r="AF251" s="59"/>
      <c r="AK251" s="59"/>
    </row>
    <row r="252" customFormat="false" ht="15.75" hidden="false" customHeight="true" outlineLevel="0" collapsed="false">
      <c r="H252" s="59"/>
      <c r="I252" s="59"/>
      <c r="AC252" s="59"/>
      <c r="AE252" s="59"/>
      <c r="AF252" s="59"/>
      <c r="AK252" s="59"/>
    </row>
    <row r="253" customFormat="false" ht="15.75" hidden="false" customHeight="true" outlineLevel="0" collapsed="false">
      <c r="H253" s="59"/>
      <c r="I253" s="59"/>
      <c r="AC253" s="59"/>
      <c r="AE253" s="59"/>
      <c r="AF253" s="59"/>
      <c r="AK253" s="59"/>
    </row>
    <row r="254" customFormat="false" ht="15.75" hidden="false" customHeight="true" outlineLevel="0" collapsed="false">
      <c r="H254" s="59"/>
      <c r="I254" s="59"/>
      <c r="AC254" s="59"/>
      <c r="AE254" s="59"/>
      <c r="AF254" s="59"/>
      <c r="AK254" s="59"/>
    </row>
    <row r="255" customFormat="false" ht="15.75" hidden="false" customHeight="true" outlineLevel="0" collapsed="false">
      <c r="H255" s="59"/>
      <c r="I255" s="59"/>
      <c r="AC255" s="59"/>
      <c r="AE255" s="59"/>
      <c r="AF255" s="59"/>
      <c r="AK255" s="59"/>
    </row>
    <row r="256" customFormat="false" ht="15.75" hidden="false" customHeight="true" outlineLevel="0" collapsed="false">
      <c r="H256" s="59"/>
      <c r="I256" s="59"/>
      <c r="AC256" s="59"/>
      <c r="AE256" s="59"/>
      <c r="AF256" s="59"/>
      <c r="AK256" s="59"/>
    </row>
    <row r="257" customFormat="false" ht="15.75" hidden="false" customHeight="true" outlineLevel="0" collapsed="false">
      <c r="H257" s="59"/>
      <c r="I257" s="59"/>
      <c r="AC257" s="59"/>
      <c r="AE257" s="59"/>
      <c r="AF257" s="59"/>
      <c r="AK257" s="59"/>
    </row>
    <row r="258" customFormat="false" ht="15.75" hidden="false" customHeight="true" outlineLevel="0" collapsed="false">
      <c r="H258" s="59"/>
      <c r="I258" s="59"/>
      <c r="AC258" s="59"/>
      <c r="AE258" s="59"/>
      <c r="AF258" s="59"/>
      <c r="AK258" s="59"/>
    </row>
    <row r="259" customFormat="false" ht="15.75" hidden="false" customHeight="true" outlineLevel="0" collapsed="false">
      <c r="H259" s="59"/>
      <c r="I259" s="59"/>
      <c r="AC259" s="59"/>
      <c r="AE259" s="59"/>
      <c r="AF259" s="59"/>
      <c r="AK259" s="59"/>
    </row>
    <row r="260" customFormat="false" ht="15.75" hidden="false" customHeight="true" outlineLevel="0" collapsed="false">
      <c r="H260" s="59"/>
      <c r="I260" s="59"/>
      <c r="AC260" s="59"/>
      <c r="AE260" s="59"/>
      <c r="AF260" s="59"/>
      <c r="AK260" s="59"/>
    </row>
    <row r="261" customFormat="false" ht="15.75" hidden="false" customHeight="true" outlineLevel="0" collapsed="false">
      <c r="H261" s="59"/>
      <c r="I261" s="59"/>
      <c r="AC261" s="59"/>
      <c r="AE261" s="59"/>
      <c r="AF261" s="59"/>
      <c r="AK261" s="59"/>
    </row>
    <row r="262" customFormat="false" ht="15.75" hidden="false" customHeight="true" outlineLevel="0" collapsed="false">
      <c r="H262" s="59"/>
      <c r="I262" s="59"/>
      <c r="AC262" s="59"/>
      <c r="AE262" s="59"/>
      <c r="AF262" s="59"/>
      <c r="AK262" s="59"/>
    </row>
    <row r="263" customFormat="false" ht="15.75" hidden="false" customHeight="true" outlineLevel="0" collapsed="false">
      <c r="H263" s="59"/>
      <c r="I263" s="59"/>
      <c r="AC263" s="59"/>
      <c r="AE263" s="59"/>
      <c r="AF263" s="59"/>
      <c r="AK263" s="59"/>
    </row>
    <row r="264" customFormat="false" ht="15.75" hidden="false" customHeight="true" outlineLevel="0" collapsed="false">
      <c r="H264" s="59"/>
      <c r="I264" s="59"/>
      <c r="AC264" s="59"/>
      <c r="AE264" s="59"/>
      <c r="AF264" s="59"/>
      <c r="AK264" s="59"/>
    </row>
    <row r="265" customFormat="false" ht="15.75" hidden="false" customHeight="true" outlineLevel="0" collapsed="false">
      <c r="H265" s="59"/>
      <c r="I265" s="59"/>
      <c r="AC265" s="59"/>
      <c r="AE265" s="59"/>
      <c r="AF265" s="59"/>
      <c r="AK265" s="59"/>
    </row>
    <row r="266" customFormat="false" ht="15.75" hidden="false" customHeight="true" outlineLevel="0" collapsed="false">
      <c r="H266" s="59"/>
      <c r="I266" s="59"/>
      <c r="AC266" s="59"/>
      <c r="AE266" s="59"/>
      <c r="AF266" s="59"/>
      <c r="AK266" s="59"/>
    </row>
    <row r="267" customFormat="false" ht="15.75" hidden="false" customHeight="true" outlineLevel="0" collapsed="false">
      <c r="H267" s="59"/>
      <c r="I267" s="59"/>
      <c r="AC267" s="59"/>
      <c r="AE267" s="59"/>
      <c r="AF267" s="59"/>
      <c r="AK267" s="59"/>
    </row>
    <row r="268" customFormat="false" ht="15.75" hidden="false" customHeight="true" outlineLevel="0" collapsed="false">
      <c r="H268" s="59"/>
      <c r="I268" s="59"/>
      <c r="AC268" s="59"/>
      <c r="AE268" s="59"/>
      <c r="AF268" s="59"/>
      <c r="AK268" s="59"/>
    </row>
    <row r="269" customFormat="false" ht="15.75" hidden="false" customHeight="true" outlineLevel="0" collapsed="false">
      <c r="H269" s="59"/>
      <c r="I269" s="59"/>
      <c r="AC269" s="59"/>
      <c r="AE269" s="59"/>
      <c r="AF269" s="59"/>
      <c r="AK269" s="59"/>
    </row>
    <row r="270" customFormat="false" ht="15.75" hidden="false" customHeight="true" outlineLevel="0" collapsed="false">
      <c r="H270" s="59"/>
      <c r="I270" s="59"/>
      <c r="AC270" s="59"/>
      <c r="AE270" s="59"/>
      <c r="AF270" s="59"/>
      <c r="AK270" s="59"/>
    </row>
    <row r="271" customFormat="false" ht="15.75" hidden="false" customHeight="true" outlineLevel="0" collapsed="false">
      <c r="H271" s="59"/>
      <c r="I271" s="59"/>
      <c r="AC271" s="59"/>
      <c r="AE271" s="59"/>
      <c r="AF271" s="59"/>
      <c r="AK271" s="59"/>
    </row>
    <row r="272" customFormat="false" ht="15.75" hidden="false" customHeight="true" outlineLevel="0" collapsed="false">
      <c r="H272" s="59"/>
      <c r="I272" s="59"/>
      <c r="AC272" s="59"/>
      <c r="AE272" s="59"/>
      <c r="AF272" s="59"/>
      <c r="AK272" s="59"/>
    </row>
    <row r="273" customFormat="false" ht="15.75" hidden="false" customHeight="true" outlineLevel="0" collapsed="false">
      <c r="H273" s="59"/>
      <c r="I273" s="59"/>
      <c r="AC273" s="59"/>
      <c r="AE273" s="59"/>
      <c r="AF273" s="59"/>
      <c r="AK273" s="59"/>
    </row>
    <row r="274" customFormat="false" ht="15.75" hidden="false" customHeight="true" outlineLevel="0" collapsed="false">
      <c r="H274" s="59"/>
      <c r="I274" s="59"/>
      <c r="AC274" s="59"/>
      <c r="AE274" s="59"/>
      <c r="AF274" s="59"/>
      <c r="AK274" s="59"/>
    </row>
    <row r="275" customFormat="false" ht="15.75" hidden="false" customHeight="true" outlineLevel="0" collapsed="false">
      <c r="H275" s="59"/>
      <c r="I275" s="59"/>
      <c r="AC275" s="59"/>
      <c r="AE275" s="59"/>
      <c r="AF275" s="59"/>
      <c r="AK275" s="59"/>
    </row>
    <row r="276" customFormat="false" ht="15.75" hidden="false" customHeight="true" outlineLevel="0" collapsed="false">
      <c r="H276" s="59"/>
      <c r="I276" s="59"/>
      <c r="AC276" s="59"/>
      <c r="AE276" s="59"/>
      <c r="AF276" s="59"/>
      <c r="AK276" s="59"/>
    </row>
    <row r="277" customFormat="false" ht="15.75" hidden="false" customHeight="true" outlineLevel="0" collapsed="false">
      <c r="H277" s="59"/>
      <c r="I277" s="59"/>
      <c r="AC277" s="59"/>
      <c r="AE277" s="59"/>
      <c r="AF277" s="59"/>
      <c r="AK277" s="59"/>
    </row>
    <row r="278" customFormat="false" ht="15.75" hidden="false" customHeight="true" outlineLevel="0" collapsed="false">
      <c r="H278" s="59"/>
      <c r="I278" s="59"/>
      <c r="AC278" s="59"/>
      <c r="AE278" s="59"/>
      <c r="AF278" s="59"/>
      <c r="AK278" s="59"/>
    </row>
    <row r="279" customFormat="false" ht="15.75" hidden="false" customHeight="true" outlineLevel="0" collapsed="false">
      <c r="H279" s="59"/>
      <c r="I279" s="59"/>
      <c r="AC279" s="59"/>
      <c r="AE279" s="59"/>
      <c r="AF279" s="59"/>
      <c r="AK279" s="59"/>
    </row>
    <row r="280" customFormat="false" ht="15.75" hidden="false" customHeight="true" outlineLevel="0" collapsed="false">
      <c r="H280" s="59"/>
      <c r="I280" s="59"/>
      <c r="AC280" s="59"/>
      <c r="AE280" s="59"/>
      <c r="AF280" s="59"/>
      <c r="AK280" s="59"/>
    </row>
    <row r="281" customFormat="false" ht="15.75" hidden="false" customHeight="true" outlineLevel="0" collapsed="false">
      <c r="H281" s="59"/>
      <c r="I281" s="59"/>
      <c r="AC281" s="59"/>
      <c r="AE281" s="59"/>
      <c r="AF281" s="59"/>
      <c r="AK281" s="59"/>
    </row>
    <row r="282" customFormat="false" ht="15.75" hidden="false" customHeight="true" outlineLevel="0" collapsed="false">
      <c r="H282" s="59"/>
      <c r="I282" s="59"/>
      <c r="AC282" s="59"/>
      <c r="AE282" s="59"/>
      <c r="AF282" s="59"/>
      <c r="AK282" s="59"/>
    </row>
    <row r="283" customFormat="false" ht="15.75" hidden="false" customHeight="true" outlineLevel="0" collapsed="false">
      <c r="H283" s="59"/>
      <c r="I283" s="59"/>
      <c r="AC283" s="59"/>
      <c r="AE283" s="59"/>
      <c r="AF283" s="59"/>
      <c r="AK283" s="59"/>
    </row>
    <row r="284" customFormat="false" ht="15.75" hidden="false" customHeight="true" outlineLevel="0" collapsed="false">
      <c r="H284" s="59"/>
      <c r="I284" s="59"/>
      <c r="AC284" s="59"/>
      <c r="AE284" s="59"/>
      <c r="AF284" s="59"/>
      <c r="AK284" s="59"/>
    </row>
    <row r="285" customFormat="false" ht="15.75" hidden="false" customHeight="true" outlineLevel="0" collapsed="false">
      <c r="H285" s="59"/>
      <c r="I285" s="59"/>
      <c r="AC285" s="59"/>
      <c r="AE285" s="59"/>
      <c r="AF285" s="59"/>
      <c r="AK285" s="59"/>
    </row>
    <row r="286" customFormat="false" ht="15.75" hidden="false" customHeight="true" outlineLevel="0" collapsed="false">
      <c r="H286" s="59"/>
      <c r="I286" s="59"/>
      <c r="AC286" s="59"/>
      <c r="AE286" s="59"/>
      <c r="AF286" s="59"/>
      <c r="AK286" s="59"/>
    </row>
    <row r="287" customFormat="false" ht="15.75" hidden="false" customHeight="true" outlineLevel="0" collapsed="false">
      <c r="H287" s="59"/>
      <c r="I287" s="59"/>
      <c r="AC287" s="59"/>
      <c r="AE287" s="59"/>
      <c r="AF287" s="59"/>
      <c r="AK287" s="59"/>
    </row>
    <row r="288" customFormat="false" ht="15.75" hidden="false" customHeight="true" outlineLevel="0" collapsed="false">
      <c r="H288" s="59"/>
      <c r="I288" s="59"/>
      <c r="AC288" s="59"/>
      <c r="AE288" s="59"/>
      <c r="AF288" s="59"/>
      <c r="AK288" s="59"/>
    </row>
    <row r="289" customFormat="false" ht="15.75" hidden="false" customHeight="true" outlineLevel="0" collapsed="false">
      <c r="H289" s="59"/>
      <c r="I289" s="59"/>
      <c r="AC289" s="59"/>
      <c r="AE289" s="59"/>
      <c r="AF289" s="59"/>
      <c r="AK289" s="59"/>
    </row>
    <row r="290" customFormat="false" ht="15.75" hidden="false" customHeight="true" outlineLevel="0" collapsed="false">
      <c r="H290" s="59"/>
      <c r="I290" s="59"/>
      <c r="AC290" s="59"/>
      <c r="AE290" s="59"/>
      <c r="AF290" s="59"/>
      <c r="AK290" s="59"/>
    </row>
    <row r="291" customFormat="false" ht="15.75" hidden="false" customHeight="true" outlineLevel="0" collapsed="false">
      <c r="H291" s="59"/>
      <c r="I291" s="59"/>
      <c r="AC291" s="59"/>
      <c r="AE291" s="59"/>
      <c r="AF291" s="59"/>
      <c r="AK291" s="59"/>
    </row>
    <row r="292" customFormat="false" ht="15.75" hidden="false" customHeight="true" outlineLevel="0" collapsed="false">
      <c r="H292" s="59"/>
      <c r="I292" s="59"/>
      <c r="AC292" s="59"/>
      <c r="AE292" s="59"/>
      <c r="AF292" s="59"/>
      <c r="AK292" s="59"/>
    </row>
    <row r="293" customFormat="false" ht="15.75" hidden="false" customHeight="true" outlineLevel="0" collapsed="false">
      <c r="H293" s="59"/>
      <c r="I293" s="59"/>
      <c r="AC293" s="59"/>
      <c r="AE293" s="59"/>
      <c r="AF293" s="59"/>
      <c r="AK293" s="59"/>
    </row>
    <row r="294" customFormat="false" ht="15.75" hidden="false" customHeight="true" outlineLevel="0" collapsed="false">
      <c r="H294" s="59"/>
      <c r="I294" s="59"/>
      <c r="AC294" s="59"/>
      <c r="AE294" s="59"/>
      <c r="AF294" s="59"/>
      <c r="AK294" s="59"/>
    </row>
    <row r="295" customFormat="false" ht="15.75" hidden="false" customHeight="true" outlineLevel="0" collapsed="false">
      <c r="H295" s="59"/>
      <c r="I295" s="59"/>
      <c r="AC295" s="59"/>
      <c r="AE295" s="59"/>
      <c r="AF295" s="59"/>
      <c r="AK295" s="59"/>
    </row>
    <row r="296" customFormat="false" ht="15.75" hidden="false" customHeight="true" outlineLevel="0" collapsed="false">
      <c r="H296" s="59"/>
      <c r="I296" s="59"/>
      <c r="AC296" s="59"/>
      <c r="AE296" s="59"/>
      <c r="AF296" s="59"/>
      <c r="AK296" s="59"/>
    </row>
    <row r="297" customFormat="false" ht="15.75" hidden="false" customHeight="true" outlineLevel="0" collapsed="false">
      <c r="H297" s="59"/>
      <c r="I297" s="59"/>
      <c r="AC297" s="59"/>
      <c r="AE297" s="59"/>
      <c r="AF297" s="59"/>
      <c r="AK297" s="59"/>
    </row>
    <row r="298" customFormat="false" ht="15.75" hidden="false" customHeight="true" outlineLevel="0" collapsed="false">
      <c r="H298" s="59"/>
      <c r="I298" s="59"/>
      <c r="AC298" s="59"/>
      <c r="AE298" s="59"/>
      <c r="AF298" s="59"/>
      <c r="AK298" s="59"/>
    </row>
    <row r="299" customFormat="false" ht="15.75" hidden="false" customHeight="true" outlineLevel="0" collapsed="false">
      <c r="H299" s="59"/>
      <c r="I299" s="59"/>
      <c r="AC299" s="59"/>
      <c r="AE299" s="59"/>
      <c r="AF299" s="59"/>
      <c r="AK299" s="59"/>
    </row>
    <row r="300" customFormat="false" ht="15.75" hidden="false" customHeight="true" outlineLevel="0" collapsed="false">
      <c r="H300" s="59"/>
      <c r="I300" s="59"/>
      <c r="AC300" s="59"/>
      <c r="AE300" s="59"/>
      <c r="AF300" s="59"/>
      <c r="AK300" s="59"/>
    </row>
    <row r="301" customFormat="false" ht="15.75" hidden="false" customHeight="true" outlineLevel="0" collapsed="false">
      <c r="H301" s="59"/>
      <c r="I301" s="59"/>
      <c r="AC301" s="59"/>
      <c r="AE301" s="59"/>
      <c r="AF301" s="59"/>
      <c r="AK301" s="59"/>
    </row>
    <row r="302" customFormat="false" ht="15.75" hidden="false" customHeight="true" outlineLevel="0" collapsed="false">
      <c r="H302" s="59"/>
      <c r="I302" s="59"/>
      <c r="AC302" s="59"/>
      <c r="AE302" s="59"/>
      <c r="AF302" s="59"/>
      <c r="AK302" s="59"/>
    </row>
    <row r="303" customFormat="false" ht="15.75" hidden="false" customHeight="true" outlineLevel="0" collapsed="false">
      <c r="H303" s="59"/>
      <c r="I303" s="59"/>
      <c r="AC303" s="59"/>
      <c r="AE303" s="59"/>
      <c r="AF303" s="59"/>
      <c r="AK303" s="59"/>
    </row>
    <row r="304" customFormat="false" ht="15.75" hidden="false" customHeight="true" outlineLevel="0" collapsed="false">
      <c r="H304" s="59"/>
      <c r="I304" s="59"/>
      <c r="AC304" s="59"/>
      <c r="AE304" s="59"/>
      <c r="AF304" s="59"/>
      <c r="AK304" s="59"/>
    </row>
    <row r="305" customFormat="false" ht="15.75" hidden="false" customHeight="true" outlineLevel="0" collapsed="false">
      <c r="H305" s="59"/>
      <c r="I305" s="59"/>
      <c r="AC305" s="59"/>
      <c r="AE305" s="59"/>
      <c r="AF305" s="59"/>
      <c r="AK305" s="59"/>
    </row>
    <row r="306" customFormat="false" ht="15.75" hidden="false" customHeight="true" outlineLevel="0" collapsed="false">
      <c r="H306" s="59"/>
      <c r="I306" s="59"/>
      <c r="AC306" s="59"/>
      <c r="AE306" s="59"/>
      <c r="AF306" s="59"/>
      <c r="AK306" s="59"/>
    </row>
    <row r="307" customFormat="false" ht="15.75" hidden="false" customHeight="true" outlineLevel="0" collapsed="false">
      <c r="H307" s="59"/>
      <c r="I307" s="59"/>
      <c r="AC307" s="59"/>
      <c r="AE307" s="59"/>
      <c r="AF307" s="59"/>
      <c r="AK307" s="59"/>
    </row>
    <row r="308" customFormat="false" ht="15.75" hidden="false" customHeight="true" outlineLevel="0" collapsed="false">
      <c r="H308" s="59"/>
      <c r="I308" s="59"/>
      <c r="AC308" s="59"/>
      <c r="AE308" s="59"/>
      <c r="AF308" s="59"/>
      <c r="AK308" s="59"/>
    </row>
    <row r="309" customFormat="false" ht="15.75" hidden="false" customHeight="true" outlineLevel="0" collapsed="false">
      <c r="H309" s="59"/>
      <c r="I309" s="59"/>
      <c r="AC309" s="59"/>
      <c r="AE309" s="59"/>
      <c r="AF309" s="59"/>
      <c r="AK309" s="59"/>
    </row>
    <row r="310" customFormat="false" ht="15.75" hidden="false" customHeight="true" outlineLevel="0" collapsed="false">
      <c r="H310" s="59"/>
      <c r="I310" s="59"/>
      <c r="AC310" s="59"/>
      <c r="AE310" s="59"/>
      <c r="AF310" s="59"/>
      <c r="AK310" s="59"/>
    </row>
    <row r="311" customFormat="false" ht="15.75" hidden="false" customHeight="true" outlineLevel="0" collapsed="false">
      <c r="H311" s="59"/>
      <c r="I311" s="59"/>
      <c r="AC311" s="59"/>
      <c r="AE311" s="59"/>
      <c r="AF311" s="59"/>
      <c r="AK311" s="59"/>
    </row>
    <row r="312" customFormat="false" ht="15.75" hidden="false" customHeight="true" outlineLevel="0" collapsed="false">
      <c r="H312" s="59"/>
      <c r="I312" s="59"/>
      <c r="AC312" s="59"/>
      <c r="AE312" s="59"/>
      <c r="AF312" s="59"/>
      <c r="AK312" s="59"/>
    </row>
    <row r="313" customFormat="false" ht="15.75" hidden="false" customHeight="true" outlineLevel="0" collapsed="false">
      <c r="H313" s="59"/>
      <c r="I313" s="59"/>
      <c r="AC313" s="59"/>
      <c r="AE313" s="59"/>
      <c r="AF313" s="59"/>
      <c r="AK313" s="59"/>
    </row>
    <row r="314" customFormat="false" ht="15.75" hidden="false" customHeight="true" outlineLevel="0" collapsed="false">
      <c r="H314" s="59"/>
      <c r="I314" s="59"/>
      <c r="AC314" s="59"/>
      <c r="AE314" s="59"/>
      <c r="AF314" s="59"/>
      <c r="AK314" s="59"/>
    </row>
    <row r="315" customFormat="false" ht="15.75" hidden="false" customHeight="true" outlineLevel="0" collapsed="false">
      <c r="H315" s="59"/>
      <c r="I315" s="59"/>
      <c r="AC315" s="59"/>
      <c r="AE315" s="59"/>
      <c r="AF315" s="59"/>
      <c r="AK315" s="59"/>
    </row>
    <row r="316" customFormat="false" ht="15.75" hidden="false" customHeight="true" outlineLevel="0" collapsed="false">
      <c r="H316" s="59"/>
      <c r="I316" s="59"/>
      <c r="AC316" s="59"/>
      <c r="AE316" s="59"/>
      <c r="AF316" s="59"/>
      <c r="AK316" s="59"/>
    </row>
    <row r="317" customFormat="false" ht="15.75" hidden="false" customHeight="true" outlineLevel="0" collapsed="false">
      <c r="H317" s="59"/>
      <c r="I317" s="59"/>
      <c r="AC317" s="59"/>
      <c r="AE317" s="59"/>
      <c r="AF317" s="59"/>
      <c r="AK317" s="59"/>
    </row>
    <row r="318" customFormat="false" ht="15.75" hidden="false" customHeight="true" outlineLevel="0" collapsed="false">
      <c r="H318" s="59"/>
      <c r="I318" s="59"/>
      <c r="AC318" s="59"/>
      <c r="AE318" s="59"/>
      <c r="AF318" s="59"/>
      <c r="AK318" s="59"/>
    </row>
    <row r="319" customFormat="false" ht="15.75" hidden="false" customHeight="true" outlineLevel="0" collapsed="false">
      <c r="H319" s="59"/>
      <c r="I319" s="59"/>
      <c r="AC319" s="59"/>
      <c r="AE319" s="59"/>
      <c r="AF319" s="59"/>
      <c r="AK319" s="59"/>
    </row>
    <row r="320" customFormat="false" ht="15.75" hidden="false" customHeight="true" outlineLevel="0" collapsed="false">
      <c r="H320" s="59"/>
      <c r="I320" s="59"/>
      <c r="AC320" s="59"/>
      <c r="AE320" s="59"/>
      <c r="AF320" s="59"/>
      <c r="AK320" s="59"/>
    </row>
    <row r="321" customFormat="false" ht="15.75" hidden="false" customHeight="true" outlineLevel="0" collapsed="false">
      <c r="H321" s="59"/>
      <c r="I321" s="59"/>
      <c r="AC321" s="59"/>
      <c r="AE321" s="59"/>
      <c r="AF321" s="59"/>
      <c r="AK321" s="59"/>
    </row>
    <row r="322" customFormat="false" ht="15.75" hidden="false" customHeight="true" outlineLevel="0" collapsed="false">
      <c r="H322" s="59"/>
      <c r="I322" s="59"/>
      <c r="AC322" s="59"/>
      <c r="AE322" s="59"/>
      <c r="AF322" s="59"/>
      <c r="AK322" s="59"/>
    </row>
    <row r="323" customFormat="false" ht="15.75" hidden="false" customHeight="true" outlineLevel="0" collapsed="false">
      <c r="H323" s="59"/>
      <c r="I323" s="59"/>
      <c r="AC323" s="59"/>
      <c r="AE323" s="59"/>
      <c r="AF323" s="59"/>
      <c r="AK323" s="59"/>
    </row>
    <row r="324" customFormat="false" ht="15.75" hidden="false" customHeight="true" outlineLevel="0" collapsed="false">
      <c r="H324" s="59"/>
      <c r="I324" s="59"/>
      <c r="AC324" s="59"/>
      <c r="AE324" s="59"/>
      <c r="AF324" s="59"/>
      <c r="AK324" s="59"/>
    </row>
    <row r="325" customFormat="false" ht="15.75" hidden="false" customHeight="true" outlineLevel="0" collapsed="false">
      <c r="H325" s="59"/>
      <c r="I325" s="59"/>
      <c r="AC325" s="59"/>
      <c r="AE325" s="59"/>
      <c r="AF325" s="59"/>
      <c r="AK325" s="59"/>
    </row>
    <row r="326" customFormat="false" ht="15.75" hidden="false" customHeight="true" outlineLevel="0" collapsed="false">
      <c r="H326" s="59"/>
      <c r="I326" s="59"/>
      <c r="AC326" s="59"/>
      <c r="AE326" s="59"/>
      <c r="AF326" s="59"/>
      <c r="AK326" s="59"/>
    </row>
    <row r="327" customFormat="false" ht="15.75" hidden="false" customHeight="true" outlineLevel="0" collapsed="false">
      <c r="H327" s="59"/>
      <c r="I327" s="59"/>
      <c r="AC327" s="59"/>
      <c r="AE327" s="59"/>
      <c r="AF327" s="59"/>
      <c r="AK327" s="59"/>
    </row>
    <row r="328" customFormat="false" ht="15.75" hidden="false" customHeight="true" outlineLevel="0" collapsed="false">
      <c r="H328" s="59"/>
      <c r="I328" s="59"/>
      <c r="AC328" s="59"/>
      <c r="AE328" s="59"/>
      <c r="AF328" s="59"/>
      <c r="AK328" s="59"/>
    </row>
    <row r="329" customFormat="false" ht="15.75" hidden="false" customHeight="true" outlineLevel="0" collapsed="false">
      <c r="H329" s="59"/>
      <c r="I329" s="59"/>
      <c r="AC329" s="59"/>
      <c r="AE329" s="59"/>
      <c r="AF329" s="59"/>
      <c r="AK329" s="59"/>
    </row>
    <row r="330" customFormat="false" ht="15.75" hidden="false" customHeight="true" outlineLevel="0" collapsed="false">
      <c r="H330" s="59"/>
      <c r="I330" s="59"/>
      <c r="AC330" s="59"/>
      <c r="AE330" s="59"/>
      <c r="AF330" s="59"/>
      <c r="AK330" s="59"/>
    </row>
    <row r="331" customFormat="false" ht="15.75" hidden="false" customHeight="true" outlineLevel="0" collapsed="false">
      <c r="H331" s="59"/>
      <c r="I331" s="59"/>
      <c r="AC331" s="59"/>
      <c r="AE331" s="59"/>
      <c r="AF331" s="59"/>
      <c r="AK331" s="59"/>
    </row>
    <row r="332" customFormat="false" ht="15.75" hidden="false" customHeight="true" outlineLevel="0" collapsed="false">
      <c r="H332" s="59"/>
      <c r="I332" s="59"/>
      <c r="AC332" s="59"/>
      <c r="AE332" s="59"/>
      <c r="AF332" s="59"/>
      <c r="AK332" s="59"/>
    </row>
    <row r="333" customFormat="false" ht="15.75" hidden="false" customHeight="true" outlineLevel="0" collapsed="false">
      <c r="H333" s="59"/>
      <c r="I333" s="59"/>
      <c r="AC333" s="59"/>
      <c r="AE333" s="59"/>
      <c r="AF333" s="59"/>
      <c r="AK333" s="59"/>
    </row>
    <row r="334" customFormat="false" ht="15.75" hidden="false" customHeight="true" outlineLevel="0" collapsed="false">
      <c r="H334" s="59"/>
      <c r="I334" s="59"/>
      <c r="AC334" s="59"/>
      <c r="AE334" s="59"/>
      <c r="AF334" s="59"/>
      <c r="AK334" s="59"/>
    </row>
    <row r="335" customFormat="false" ht="15.75" hidden="false" customHeight="true" outlineLevel="0" collapsed="false">
      <c r="H335" s="59"/>
      <c r="I335" s="59"/>
      <c r="AC335" s="59"/>
      <c r="AE335" s="59"/>
      <c r="AF335" s="59"/>
      <c r="AK335" s="59"/>
    </row>
    <row r="336" customFormat="false" ht="15.75" hidden="false" customHeight="true" outlineLevel="0" collapsed="false">
      <c r="H336" s="59"/>
      <c r="I336" s="59"/>
      <c r="AC336" s="59"/>
      <c r="AE336" s="59"/>
      <c r="AF336" s="59"/>
      <c r="AK336" s="59"/>
    </row>
    <row r="337" customFormat="false" ht="15.75" hidden="false" customHeight="true" outlineLevel="0" collapsed="false">
      <c r="H337" s="59"/>
      <c r="I337" s="59"/>
      <c r="AC337" s="59"/>
      <c r="AE337" s="59"/>
      <c r="AF337" s="59"/>
      <c r="AK337" s="59"/>
    </row>
    <row r="338" customFormat="false" ht="15.75" hidden="false" customHeight="true" outlineLevel="0" collapsed="false">
      <c r="H338" s="59"/>
      <c r="I338" s="59"/>
      <c r="AC338" s="59"/>
      <c r="AE338" s="59"/>
      <c r="AF338" s="59"/>
      <c r="AK338" s="59"/>
    </row>
    <row r="339" customFormat="false" ht="15.75" hidden="false" customHeight="true" outlineLevel="0" collapsed="false">
      <c r="H339" s="59"/>
      <c r="I339" s="59"/>
      <c r="AC339" s="59"/>
      <c r="AE339" s="59"/>
      <c r="AF339" s="59"/>
      <c r="AK339" s="59"/>
    </row>
    <row r="340" customFormat="false" ht="15.75" hidden="false" customHeight="true" outlineLevel="0" collapsed="false">
      <c r="H340" s="59"/>
      <c r="I340" s="59"/>
      <c r="AC340" s="59"/>
      <c r="AE340" s="59"/>
      <c r="AF340" s="59"/>
      <c r="AK340" s="59"/>
    </row>
    <row r="341" customFormat="false" ht="15.75" hidden="false" customHeight="true" outlineLevel="0" collapsed="false">
      <c r="H341" s="59"/>
      <c r="I341" s="59"/>
      <c r="AC341" s="59"/>
      <c r="AE341" s="59"/>
      <c r="AF341" s="59"/>
      <c r="AK341" s="59"/>
    </row>
    <row r="342" customFormat="false" ht="15.75" hidden="false" customHeight="true" outlineLevel="0" collapsed="false">
      <c r="H342" s="59"/>
      <c r="I342" s="59"/>
      <c r="AC342" s="59"/>
      <c r="AE342" s="59"/>
      <c r="AF342" s="59"/>
      <c r="AK342" s="59"/>
    </row>
    <row r="343" customFormat="false" ht="15.75" hidden="false" customHeight="true" outlineLevel="0" collapsed="false">
      <c r="H343" s="59"/>
      <c r="I343" s="59"/>
      <c r="AC343" s="59"/>
      <c r="AE343" s="59"/>
      <c r="AF343" s="59"/>
      <c r="AK343" s="59"/>
    </row>
    <row r="344" customFormat="false" ht="15.75" hidden="false" customHeight="true" outlineLevel="0" collapsed="false">
      <c r="H344" s="59"/>
      <c r="I344" s="59"/>
      <c r="AC344" s="59"/>
      <c r="AE344" s="59"/>
      <c r="AF344" s="59"/>
      <c r="AK344" s="59"/>
    </row>
    <row r="345" customFormat="false" ht="15.75" hidden="false" customHeight="true" outlineLevel="0" collapsed="false">
      <c r="H345" s="59"/>
      <c r="I345" s="59"/>
      <c r="AC345" s="59"/>
      <c r="AE345" s="59"/>
      <c r="AF345" s="59"/>
      <c r="AK345" s="59"/>
    </row>
    <row r="346" customFormat="false" ht="15.75" hidden="false" customHeight="true" outlineLevel="0" collapsed="false">
      <c r="H346" s="59"/>
      <c r="I346" s="59"/>
      <c r="AC346" s="59"/>
      <c r="AE346" s="59"/>
      <c r="AF346" s="59"/>
      <c r="AK346" s="59"/>
    </row>
    <row r="347" customFormat="false" ht="15.75" hidden="false" customHeight="true" outlineLevel="0" collapsed="false">
      <c r="H347" s="59"/>
      <c r="I347" s="59"/>
      <c r="AC347" s="59"/>
      <c r="AE347" s="59"/>
      <c r="AF347" s="59"/>
      <c r="AK347" s="59"/>
    </row>
    <row r="348" customFormat="false" ht="15.75" hidden="false" customHeight="true" outlineLevel="0" collapsed="false">
      <c r="H348" s="59"/>
      <c r="I348" s="59"/>
      <c r="AC348" s="59"/>
      <c r="AE348" s="59"/>
      <c r="AF348" s="59"/>
      <c r="AK348" s="59"/>
    </row>
    <row r="349" customFormat="false" ht="15.75" hidden="false" customHeight="true" outlineLevel="0" collapsed="false">
      <c r="H349" s="59"/>
      <c r="I349" s="59"/>
      <c r="AC349" s="59"/>
      <c r="AE349" s="59"/>
      <c r="AF349" s="59"/>
      <c r="AK349" s="59"/>
    </row>
    <row r="350" customFormat="false" ht="15.75" hidden="false" customHeight="true" outlineLevel="0" collapsed="false">
      <c r="H350" s="59"/>
      <c r="I350" s="59"/>
      <c r="AC350" s="59"/>
      <c r="AE350" s="59"/>
      <c r="AF350" s="59"/>
      <c r="AK350" s="59"/>
    </row>
    <row r="351" customFormat="false" ht="15.75" hidden="false" customHeight="true" outlineLevel="0" collapsed="false">
      <c r="H351" s="59"/>
      <c r="I351" s="59"/>
      <c r="AC351" s="59"/>
      <c r="AE351" s="59"/>
      <c r="AF351" s="59"/>
      <c r="AK351" s="59"/>
    </row>
    <row r="352" customFormat="false" ht="15.75" hidden="false" customHeight="true" outlineLevel="0" collapsed="false">
      <c r="H352" s="59"/>
      <c r="I352" s="59"/>
      <c r="AC352" s="59"/>
      <c r="AE352" s="59"/>
      <c r="AF352" s="59"/>
      <c r="AK352" s="59"/>
    </row>
    <row r="353" customFormat="false" ht="15.75" hidden="false" customHeight="true" outlineLevel="0" collapsed="false">
      <c r="H353" s="59"/>
      <c r="I353" s="59"/>
      <c r="AC353" s="59"/>
      <c r="AE353" s="59"/>
      <c r="AF353" s="59"/>
      <c r="AK353" s="59"/>
    </row>
    <row r="354" customFormat="false" ht="15.75" hidden="false" customHeight="true" outlineLevel="0" collapsed="false">
      <c r="H354" s="59"/>
      <c r="I354" s="59"/>
      <c r="AC354" s="59"/>
      <c r="AE354" s="59"/>
      <c r="AF354" s="59"/>
      <c r="AK354" s="59"/>
    </row>
    <row r="355" customFormat="false" ht="15.75" hidden="false" customHeight="true" outlineLevel="0" collapsed="false">
      <c r="H355" s="59"/>
      <c r="I355" s="59"/>
      <c r="AC355" s="59"/>
      <c r="AE355" s="59"/>
      <c r="AF355" s="59"/>
      <c r="AK355" s="59"/>
    </row>
    <row r="356" customFormat="false" ht="15.75" hidden="false" customHeight="true" outlineLevel="0" collapsed="false">
      <c r="H356" s="59"/>
      <c r="I356" s="59"/>
      <c r="AC356" s="59"/>
      <c r="AE356" s="59"/>
      <c r="AF356" s="59"/>
      <c r="AK356" s="59"/>
    </row>
    <row r="357" customFormat="false" ht="15.75" hidden="false" customHeight="true" outlineLevel="0" collapsed="false">
      <c r="H357" s="59"/>
      <c r="I357" s="59"/>
      <c r="AC357" s="59"/>
      <c r="AE357" s="59"/>
      <c r="AF357" s="59"/>
      <c r="AK357" s="59"/>
    </row>
    <row r="358" customFormat="false" ht="15.75" hidden="false" customHeight="true" outlineLevel="0" collapsed="false">
      <c r="H358" s="59"/>
      <c r="I358" s="59"/>
      <c r="AC358" s="59"/>
      <c r="AE358" s="59"/>
      <c r="AF358" s="59"/>
      <c r="AK358" s="59"/>
    </row>
    <row r="359" customFormat="false" ht="15.75" hidden="false" customHeight="true" outlineLevel="0" collapsed="false">
      <c r="H359" s="59"/>
      <c r="I359" s="59"/>
      <c r="AC359" s="59"/>
      <c r="AE359" s="59"/>
      <c r="AF359" s="59"/>
      <c r="AK359" s="59"/>
    </row>
    <row r="360" customFormat="false" ht="15.75" hidden="false" customHeight="true" outlineLevel="0" collapsed="false">
      <c r="H360" s="59"/>
      <c r="I360" s="59"/>
      <c r="AC360" s="59"/>
      <c r="AE360" s="59"/>
      <c r="AF360" s="59"/>
      <c r="AK360" s="59"/>
    </row>
    <row r="361" customFormat="false" ht="15.75" hidden="false" customHeight="true" outlineLevel="0" collapsed="false">
      <c r="H361" s="59"/>
      <c r="I361" s="59"/>
      <c r="AC361" s="59"/>
      <c r="AE361" s="59"/>
      <c r="AF361" s="59"/>
      <c r="AK361" s="59"/>
    </row>
    <row r="362" customFormat="false" ht="15.75" hidden="false" customHeight="true" outlineLevel="0" collapsed="false">
      <c r="H362" s="59"/>
      <c r="I362" s="59"/>
      <c r="AC362" s="59"/>
      <c r="AE362" s="59"/>
      <c r="AF362" s="59"/>
      <c r="AK362" s="59"/>
    </row>
    <row r="363" customFormat="false" ht="15.75" hidden="false" customHeight="true" outlineLevel="0" collapsed="false">
      <c r="H363" s="59"/>
      <c r="I363" s="59"/>
      <c r="AC363" s="59"/>
      <c r="AE363" s="59"/>
      <c r="AF363" s="59"/>
      <c r="AK363" s="59"/>
    </row>
    <row r="364" customFormat="false" ht="15.75" hidden="false" customHeight="true" outlineLevel="0" collapsed="false">
      <c r="H364" s="59"/>
      <c r="I364" s="59"/>
      <c r="AC364" s="59"/>
      <c r="AE364" s="59"/>
      <c r="AF364" s="59"/>
      <c r="AK364" s="59"/>
    </row>
    <row r="365" customFormat="false" ht="15.75" hidden="false" customHeight="true" outlineLevel="0" collapsed="false">
      <c r="H365" s="59"/>
      <c r="I365" s="59"/>
      <c r="AC365" s="59"/>
      <c r="AE365" s="59"/>
      <c r="AF365" s="59"/>
      <c r="AK365" s="59"/>
    </row>
    <row r="366" customFormat="false" ht="15.75" hidden="false" customHeight="true" outlineLevel="0" collapsed="false">
      <c r="H366" s="59"/>
      <c r="I366" s="59"/>
      <c r="AC366" s="59"/>
      <c r="AE366" s="59"/>
      <c r="AF366" s="59"/>
      <c r="AK366" s="59"/>
    </row>
    <row r="367" customFormat="false" ht="15.75" hidden="false" customHeight="true" outlineLevel="0" collapsed="false">
      <c r="H367" s="59"/>
      <c r="I367" s="59"/>
      <c r="AC367" s="59"/>
      <c r="AE367" s="59"/>
      <c r="AF367" s="59"/>
      <c r="AK367" s="59"/>
    </row>
    <row r="368" customFormat="false" ht="15.75" hidden="false" customHeight="true" outlineLevel="0" collapsed="false">
      <c r="H368" s="59"/>
      <c r="I368" s="59"/>
      <c r="AC368" s="59"/>
      <c r="AE368" s="59"/>
      <c r="AF368" s="59"/>
      <c r="AK368" s="59"/>
    </row>
    <row r="369" customFormat="false" ht="15.75" hidden="false" customHeight="true" outlineLevel="0" collapsed="false">
      <c r="H369" s="59"/>
      <c r="I369" s="59"/>
      <c r="AC369" s="59"/>
      <c r="AE369" s="59"/>
      <c r="AF369" s="59"/>
      <c r="AK369" s="59"/>
    </row>
    <row r="370" customFormat="false" ht="15.75" hidden="false" customHeight="true" outlineLevel="0" collapsed="false">
      <c r="H370" s="59"/>
      <c r="I370" s="59"/>
      <c r="AC370" s="59"/>
      <c r="AE370" s="59"/>
      <c r="AF370" s="59"/>
      <c r="AK370" s="59"/>
    </row>
    <row r="371" customFormat="false" ht="15.75" hidden="false" customHeight="true" outlineLevel="0" collapsed="false">
      <c r="H371" s="59"/>
      <c r="I371" s="59"/>
      <c r="AC371" s="59"/>
      <c r="AE371" s="59"/>
      <c r="AF371" s="59"/>
      <c r="AK371" s="59"/>
    </row>
    <row r="372" customFormat="false" ht="15.75" hidden="false" customHeight="true" outlineLevel="0" collapsed="false">
      <c r="H372" s="59"/>
      <c r="I372" s="59"/>
      <c r="AC372" s="59"/>
      <c r="AE372" s="59"/>
      <c r="AF372" s="59"/>
      <c r="AK372" s="59"/>
    </row>
    <row r="373" customFormat="false" ht="15.75" hidden="false" customHeight="true" outlineLevel="0" collapsed="false">
      <c r="H373" s="59"/>
      <c r="I373" s="59"/>
      <c r="AC373" s="59"/>
      <c r="AE373" s="59"/>
      <c r="AF373" s="59"/>
      <c r="AK373" s="59"/>
    </row>
    <row r="374" customFormat="false" ht="15.75" hidden="false" customHeight="true" outlineLevel="0" collapsed="false">
      <c r="H374" s="59"/>
      <c r="I374" s="59"/>
      <c r="AC374" s="59"/>
      <c r="AE374" s="59"/>
      <c r="AF374" s="59"/>
      <c r="AK374" s="59"/>
    </row>
    <row r="375" customFormat="false" ht="15.75" hidden="false" customHeight="true" outlineLevel="0" collapsed="false">
      <c r="H375" s="59"/>
      <c r="I375" s="59"/>
      <c r="AC375" s="59"/>
      <c r="AE375" s="59"/>
      <c r="AF375" s="59"/>
      <c r="AK375" s="59"/>
    </row>
    <row r="376" customFormat="false" ht="15.75" hidden="false" customHeight="true" outlineLevel="0" collapsed="false">
      <c r="H376" s="59"/>
      <c r="I376" s="59"/>
      <c r="AC376" s="59"/>
      <c r="AE376" s="59"/>
      <c r="AF376" s="59"/>
      <c r="AK376" s="59"/>
    </row>
    <row r="377" customFormat="false" ht="15.75" hidden="false" customHeight="true" outlineLevel="0" collapsed="false">
      <c r="H377" s="59"/>
      <c r="I377" s="59"/>
      <c r="AC377" s="59"/>
      <c r="AE377" s="59"/>
      <c r="AF377" s="59"/>
      <c r="AK377" s="59"/>
    </row>
    <row r="378" customFormat="false" ht="15.75" hidden="false" customHeight="true" outlineLevel="0" collapsed="false">
      <c r="H378" s="59"/>
      <c r="I378" s="59"/>
      <c r="AC378" s="59"/>
      <c r="AE378" s="59"/>
      <c r="AF378" s="59"/>
      <c r="AK378" s="59"/>
    </row>
    <row r="379" customFormat="false" ht="15.75" hidden="false" customHeight="true" outlineLevel="0" collapsed="false">
      <c r="H379" s="59"/>
      <c r="I379" s="59"/>
      <c r="AC379" s="59"/>
      <c r="AE379" s="59"/>
      <c r="AF379" s="59"/>
      <c r="AK379" s="59"/>
    </row>
    <row r="380" customFormat="false" ht="15.75" hidden="false" customHeight="true" outlineLevel="0" collapsed="false">
      <c r="H380" s="59"/>
      <c r="I380" s="59"/>
      <c r="AC380" s="59"/>
      <c r="AE380" s="59"/>
      <c r="AF380" s="59"/>
      <c r="AK380" s="59"/>
    </row>
    <row r="381" customFormat="false" ht="15.75" hidden="false" customHeight="true" outlineLevel="0" collapsed="false">
      <c r="H381" s="59"/>
      <c r="I381" s="59"/>
      <c r="AC381" s="59"/>
      <c r="AE381" s="59"/>
      <c r="AF381" s="59"/>
      <c r="AK381" s="59"/>
    </row>
    <row r="382" customFormat="false" ht="15.75" hidden="false" customHeight="true" outlineLevel="0" collapsed="false">
      <c r="H382" s="59"/>
      <c r="I382" s="59"/>
      <c r="AC382" s="59"/>
      <c r="AE382" s="59"/>
      <c r="AF382" s="59"/>
      <c r="AK382" s="59"/>
    </row>
    <row r="383" customFormat="false" ht="15.75" hidden="false" customHeight="true" outlineLevel="0" collapsed="false">
      <c r="H383" s="59"/>
      <c r="I383" s="59"/>
      <c r="AC383" s="59"/>
      <c r="AE383" s="59"/>
      <c r="AF383" s="59"/>
      <c r="AK383" s="59"/>
    </row>
    <row r="384" customFormat="false" ht="15.75" hidden="false" customHeight="true" outlineLevel="0" collapsed="false">
      <c r="H384" s="59"/>
      <c r="I384" s="59"/>
      <c r="AC384" s="59"/>
      <c r="AE384" s="59"/>
      <c r="AF384" s="59"/>
      <c r="AK384" s="59"/>
    </row>
    <row r="385" customFormat="false" ht="15.75" hidden="false" customHeight="true" outlineLevel="0" collapsed="false">
      <c r="H385" s="59"/>
      <c r="I385" s="59"/>
      <c r="AC385" s="59"/>
      <c r="AE385" s="59"/>
      <c r="AF385" s="59"/>
      <c r="AK385" s="59"/>
    </row>
    <row r="386" customFormat="false" ht="15.75" hidden="false" customHeight="true" outlineLevel="0" collapsed="false">
      <c r="H386" s="59"/>
      <c r="I386" s="59"/>
      <c r="AC386" s="59"/>
      <c r="AE386" s="59"/>
      <c r="AF386" s="59"/>
      <c r="AK386" s="59"/>
    </row>
    <row r="387" customFormat="false" ht="15.75" hidden="false" customHeight="true" outlineLevel="0" collapsed="false">
      <c r="H387" s="59"/>
      <c r="I387" s="59"/>
      <c r="AC387" s="59"/>
      <c r="AE387" s="59"/>
      <c r="AF387" s="59"/>
      <c r="AK387" s="59"/>
    </row>
    <row r="388" customFormat="false" ht="15.75" hidden="false" customHeight="true" outlineLevel="0" collapsed="false">
      <c r="H388" s="59"/>
      <c r="I388" s="59"/>
      <c r="AC388" s="59"/>
      <c r="AE388" s="59"/>
      <c r="AF388" s="59"/>
      <c r="AK388" s="59"/>
    </row>
    <row r="389" customFormat="false" ht="15.75" hidden="false" customHeight="true" outlineLevel="0" collapsed="false">
      <c r="H389" s="59"/>
      <c r="I389" s="59"/>
      <c r="AC389" s="59"/>
      <c r="AE389" s="59"/>
      <c r="AF389" s="59"/>
      <c r="AK389" s="59"/>
    </row>
    <row r="390" customFormat="false" ht="15.75" hidden="false" customHeight="true" outlineLevel="0" collapsed="false">
      <c r="H390" s="59"/>
      <c r="I390" s="59"/>
      <c r="AC390" s="59"/>
      <c r="AE390" s="59"/>
      <c r="AF390" s="59"/>
      <c r="AK390" s="59"/>
    </row>
    <row r="391" customFormat="false" ht="15.75" hidden="false" customHeight="true" outlineLevel="0" collapsed="false">
      <c r="H391" s="59"/>
      <c r="I391" s="59"/>
      <c r="AC391" s="59"/>
      <c r="AE391" s="59"/>
      <c r="AF391" s="59"/>
      <c r="AK391" s="59"/>
    </row>
    <row r="392" customFormat="false" ht="15.75" hidden="false" customHeight="true" outlineLevel="0" collapsed="false">
      <c r="H392" s="59"/>
      <c r="I392" s="59"/>
      <c r="AC392" s="59"/>
      <c r="AE392" s="59"/>
      <c r="AF392" s="59"/>
      <c r="AK392" s="59"/>
    </row>
    <row r="393" customFormat="false" ht="15.75" hidden="false" customHeight="true" outlineLevel="0" collapsed="false">
      <c r="H393" s="59"/>
      <c r="I393" s="59"/>
      <c r="AC393" s="59"/>
      <c r="AE393" s="59"/>
      <c r="AF393" s="59"/>
      <c r="AK393" s="59"/>
    </row>
    <row r="394" customFormat="false" ht="15.75" hidden="false" customHeight="true" outlineLevel="0" collapsed="false">
      <c r="H394" s="59"/>
      <c r="I394" s="59"/>
      <c r="AC394" s="59"/>
      <c r="AE394" s="59"/>
      <c r="AF394" s="59"/>
      <c r="AK394" s="59"/>
    </row>
    <row r="395" customFormat="false" ht="15.75" hidden="false" customHeight="true" outlineLevel="0" collapsed="false">
      <c r="H395" s="59"/>
      <c r="I395" s="59"/>
      <c r="AC395" s="59"/>
      <c r="AE395" s="59"/>
      <c r="AF395" s="59"/>
      <c r="AK395" s="59"/>
    </row>
    <row r="396" customFormat="false" ht="15.75" hidden="false" customHeight="true" outlineLevel="0" collapsed="false">
      <c r="H396" s="59"/>
      <c r="I396" s="59"/>
      <c r="AC396" s="59"/>
      <c r="AE396" s="59"/>
      <c r="AF396" s="59"/>
      <c r="AK396" s="59"/>
    </row>
    <row r="397" customFormat="false" ht="15.75" hidden="false" customHeight="true" outlineLevel="0" collapsed="false">
      <c r="H397" s="59"/>
      <c r="I397" s="59"/>
      <c r="AC397" s="59"/>
      <c r="AE397" s="59"/>
      <c r="AF397" s="59"/>
      <c r="AK397" s="59"/>
    </row>
    <row r="398" customFormat="false" ht="15.75" hidden="false" customHeight="true" outlineLevel="0" collapsed="false">
      <c r="H398" s="59"/>
      <c r="I398" s="59"/>
      <c r="AC398" s="59"/>
      <c r="AE398" s="59"/>
      <c r="AF398" s="59"/>
      <c r="AK398" s="59"/>
    </row>
    <row r="399" customFormat="false" ht="15.75" hidden="false" customHeight="true" outlineLevel="0" collapsed="false">
      <c r="H399" s="59"/>
      <c r="I399" s="59"/>
      <c r="AC399" s="59"/>
      <c r="AE399" s="59"/>
      <c r="AF399" s="59"/>
      <c r="AK399" s="59"/>
    </row>
    <row r="400" customFormat="false" ht="15.75" hidden="false" customHeight="true" outlineLevel="0" collapsed="false">
      <c r="H400" s="59"/>
      <c r="I400" s="59"/>
      <c r="AC400" s="59"/>
      <c r="AE400" s="59"/>
      <c r="AF400" s="59"/>
      <c r="AK400" s="59"/>
    </row>
    <row r="401" customFormat="false" ht="15.75" hidden="false" customHeight="true" outlineLevel="0" collapsed="false">
      <c r="H401" s="59"/>
      <c r="I401" s="59"/>
      <c r="AC401" s="59"/>
      <c r="AE401" s="59"/>
      <c r="AF401" s="59"/>
      <c r="AK401" s="59"/>
    </row>
    <row r="402" customFormat="false" ht="15.75" hidden="false" customHeight="true" outlineLevel="0" collapsed="false">
      <c r="H402" s="59"/>
      <c r="I402" s="59"/>
      <c r="AC402" s="59"/>
      <c r="AE402" s="59"/>
      <c r="AF402" s="59"/>
      <c r="AK402" s="59"/>
    </row>
    <row r="403" customFormat="false" ht="15.75" hidden="false" customHeight="true" outlineLevel="0" collapsed="false">
      <c r="H403" s="59"/>
      <c r="I403" s="59"/>
      <c r="AC403" s="59"/>
      <c r="AE403" s="59"/>
      <c r="AF403" s="59"/>
      <c r="AK403" s="59"/>
    </row>
    <row r="404" customFormat="false" ht="15.75" hidden="false" customHeight="true" outlineLevel="0" collapsed="false">
      <c r="H404" s="59"/>
      <c r="I404" s="59"/>
      <c r="AC404" s="59"/>
      <c r="AE404" s="59"/>
      <c r="AF404" s="59"/>
      <c r="AK404" s="59"/>
    </row>
    <row r="405" customFormat="false" ht="15.75" hidden="false" customHeight="true" outlineLevel="0" collapsed="false">
      <c r="H405" s="59"/>
      <c r="I405" s="59"/>
      <c r="AC405" s="59"/>
      <c r="AE405" s="59"/>
      <c r="AF405" s="59"/>
      <c r="AK405" s="59"/>
    </row>
    <row r="406" customFormat="false" ht="15.75" hidden="false" customHeight="true" outlineLevel="0" collapsed="false">
      <c r="H406" s="59"/>
      <c r="I406" s="59"/>
      <c r="AC406" s="59"/>
      <c r="AE406" s="59"/>
      <c r="AF406" s="59"/>
      <c r="AK406" s="59"/>
    </row>
    <row r="407" customFormat="false" ht="15.75" hidden="false" customHeight="true" outlineLevel="0" collapsed="false">
      <c r="H407" s="59"/>
      <c r="I407" s="59"/>
      <c r="AC407" s="59"/>
      <c r="AE407" s="59"/>
      <c r="AF407" s="59"/>
      <c r="AK407" s="59"/>
    </row>
    <row r="408" customFormat="false" ht="15.75" hidden="false" customHeight="true" outlineLevel="0" collapsed="false">
      <c r="H408" s="59"/>
      <c r="I408" s="59"/>
      <c r="AC408" s="59"/>
      <c r="AE408" s="59"/>
      <c r="AF408" s="59"/>
      <c r="AK408" s="59"/>
    </row>
    <row r="409" customFormat="false" ht="15.75" hidden="false" customHeight="true" outlineLevel="0" collapsed="false">
      <c r="H409" s="59"/>
      <c r="I409" s="59"/>
      <c r="AC409" s="59"/>
      <c r="AE409" s="59"/>
      <c r="AF409" s="59"/>
      <c r="AK409" s="59"/>
    </row>
    <row r="410" customFormat="false" ht="15.75" hidden="false" customHeight="true" outlineLevel="0" collapsed="false">
      <c r="H410" s="59"/>
      <c r="I410" s="59"/>
      <c r="AC410" s="59"/>
      <c r="AE410" s="59"/>
      <c r="AF410" s="59"/>
      <c r="AK410" s="59"/>
    </row>
    <row r="411" customFormat="false" ht="15.75" hidden="false" customHeight="true" outlineLevel="0" collapsed="false">
      <c r="H411" s="59"/>
      <c r="I411" s="59"/>
      <c r="AC411" s="59"/>
      <c r="AE411" s="59"/>
      <c r="AF411" s="59"/>
      <c r="AK411" s="59"/>
    </row>
    <row r="412" customFormat="false" ht="15.75" hidden="false" customHeight="true" outlineLevel="0" collapsed="false">
      <c r="H412" s="59"/>
      <c r="I412" s="59"/>
      <c r="AC412" s="59"/>
      <c r="AE412" s="59"/>
      <c r="AF412" s="59"/>
      <c r="AK412" s="59"/>
    </row>
    <row r="413" customFormat="false" ht="15.75" hidden="false" customHeight="true" outlineLevel="0" collapsed="false">
      <c r="H413" s="59"/>
      <c r="I413" s="59"/>
      <c r="AC413" s="59"/>
      <c r="AE413" s="59"/>
      <c r="AF413" s="59"/>
      <c r="AK413" s="59"/>
    </row>
    <row r="414" customFormat="false" ht="15.75" hidden="false" customHeight="true" outlineLevel="0" collapsed="false">
      <c r="H414" s="59"/>
      <c r="I414" s="59"/>
      <c r="AC414" s="59"/>
      <c r="AE414" s="59"/>
      <c r="AF414" s="59"/>
      <c r="AK414" s="59"/>
    </row>
    <row r="415" customFormat="false" ht="15.75" hidden="false" customHeight="true" outlineLevel="0" collapsed="false">
      <c r="H415" s="59"/>
      <c r="I415" s="59"/>
      <c r="AC415" s="59"/>
      <c r="AE415" s="59"/>
      <c r="AF415" s="59"/>
      <c r="AK415" s="59"/>
    </row>
    <row r="416" customFormat="false" ht="15.75" hidden="false" customHeight="true" outlineLevel="0" collapsed="false">
      <c r="H416" s="59"/>
      <c r="I416" s="59"/>
      <c r="AC416" s="59"/>
      <c r="AE416" s="59"/>
      <c r="AF416" s="59"/>
      <c r="AK416" s="59"/>
    </row>
    <row r="417" customFormat="false" ht="15.75" hidden="false" customHeight="true" outlineLevel="0" collapsed="false">
      <c r="H417" s="59"/>
      <c r="I417" s="59"/>
      <c r="AC417" s="59"/>
      <c r="AE417" s="59"/>
      <c r="AF417" s="59"/>
      <c r="AK417" s="59"/>
    </row>
    <row r="418" customFormat="false" ht="15.75" hidden="false" customHeight="true" outlineLevel="0" collapsed="false">
      <c r="H418" s="59"/>
      <c r="I418" s="59"/>
      <c r="AC418" s="59"/>
      <c r="AE418" s="59"/>
      <c r="AF418" s="59"/>
      <c r="AK418" s="59"/>
    </row>
    <row r="419" customFormat="false" ht="15.75" hidden="false" customHeight="true" outlineLevel="0" collapsed="false">
      <c r="H419" s="59"/>
      <c r="I419" s="59"/>
      <c r="AC419" s="59"/>
      <c r="AE419" s="59"/>
      <c r="AF419" s="59"/>
      <c r="AK419" s="59"/>
    </row>
    <row r="420" customFormat="false" ht="15.75" hidden="false" customHeight="true" outlineLevel="0" collapsed="false">
      <c r="H420" s="59"/>
      <c r="I420" s="59"/>
      <c r="AC420" s="59"/>
      <c r="AE420" s="59"/>
      <c r="AF420" s="59"/>
      <c r="AK420" s="59"/>
    </row>
    <row r="421" customFormat="false" ht="15.75" hidden="false" customHeight="true" outlineLevel="0" collapsed="false">
      <c r="H421" s="59"/>
      <c r="I421" s="59"/>
      <c r="AC421" s="59"/>
      <c r="AE421" s="59"/>
      <c r="AF421" s="59"/>
      <c r="AK421" s="59"/>
    </row>
    <row r="422" customFormat="false" ht="15.75" hidden="false" customHeight="true" outlineLevel="0" collapsed="false">
      <c r="H422" s="59"/>
      <c r="I422" s="59"/>
      <c r="AC422" s="59"/>
      <c r="AE422" s="59"/>
      <c r="AF422" s="59"/>
      <c r="AK422" s="59"/>
    </row>
    <row r="423" customFormat="false" ht="15.75" hidden="false" customHeight="true" outlineLevel="0" collapsed="false">
      <c r="H423" s="59"/>
      <c r="I423" s="59"/>
      <c r="AC423" s="59"/>
      <c r="AE423" s="59"/>
      <c r="AF423" s="59"/>
      <c r="AK423" s="59"/>
    </row>
    <row r="424" customFormat="false" ht="15.75" hidden="false" customHeight="true" outlineLevel="0" collapsed="false">
      <c r="H424" s="59"/>
      <c r="I424" s="59"/>
      <c r="AC424" s="59"/>
      <c r="AE424" s="59"/>
      <c r="AF424" s="59"/>
      <c r="AK424" s="59"/>
    </row>
    <row r="425" customFormat="false" ht="15.75" hidden="false" customHeight="true" outlineLevel="0" collapsed="false">
      <c r="H425" s="59"/>
      <c r="I425" s="59"/>
      <c r="AC425" s="59"/>
      <c r="AE425" s="59"/>
      <c r="AF425" s="59"/>
      <c r="AK425" s="59"/>
    </row>
    <row r="426" customFormat="false" ht="15.75" hidden="false" customHeight="true" outlineLevel="0" collapsed="false">
      <c r="H426" s="59"/>
      <c r="I426" s="59"/>
      <c r="AC426" s="59"/>
      <c r="AE426" s="59"/>
      <c r="AF426" s="59"/>
      <c r="AK426" s="59"/>
    </row>
    <row r="427" customFormat="false" ht="15.75" hidden="false" customHeight="true" outlineLevel="0" collapsed="false">
      <c r="H427" s="59"/>
      <c r="I427" s="59"/>
      <c r="AC427" s="59"/>
      <c r="AE427" s="59"/>
      <c r="AF427" s="59"/>
      <c r="AK427" s="59"/>
    </row>
    <row r="428" customFormat="false" ht="15.75" hidden="false" customHeight="true" outlineLevel="0" collapsed="false">
      <c r="H428" s="59"/>
      <c r="I428" s="59"/>
      <c r="AC428" s="59"/>
      <c r="AE428" s="59"/>
      <c r="AF428" s="59"/>
      <c r="AK428" s="59"/>
    </row>
    <row r="429" customFormat="false" ht="15.75" hidden="false" customHeight="true" outlineLevel="0" collapsed="false">
      <c r="H429" s="59"/>
      <c r="I429" s="59"/>
      <c r="AC429" s="59"/>
      <c r="AE429" s="59"/>
      <c r="AF429" s="59"/>
      <c r="AK429" s="59"/>
    </row>
    <row r="430" customFormat="false" ht="15.75" hidden="false" customHeight="true" outlineLevel="0" collapsed="false">
      <c r="H430" s="59"/>
      <c r="I430" s="59"/>
      <c r="AC430" s="59"/>
      <c r="AE430" s="59"/>
      <c r="AF430" s="59"/>
      <c r="AK430" s="59"/>
    </row>
    <row r="431" customFormat="false" ht="15.75" hidden="false" customHeight="true" outlineLevel="0" collapsed="false">
      <c r="H431" s="59"/>
      <c r="I431" s="59"/>
      <c r="AC431" s="59"/>
      <c r="AE431" s="59"/>
      <c r="AF431" s="59"/>
      <c r="AK431" s="59"/>
    </row>
    <row r="432" customFormat="false" ht="15.75" hidden="false" customHeight="true" outlineLevel="0" collapsed="false">
      <c r="H432" s="59"/>
      <c r="I432" s="59"/>
      <c r="AC432" s="59"/>
      <c r="AE432" s="59"/>
      <c r="AF432" s="59"/>
      <c r="AK432" s="59"/>
    </row>
    <row r="433" customFormat="false" ht="15.75" hidden="false" customHeight="true" outlineLevel="0" collapsed="false">
      <c r="H433" s="59"/>
      <c r="I433" s="59"/>
      <c r="AC433" s="59"/>
      <c r="AE433" s="59"/>
      <c r="AF433" s="59"/>
      <c r="AK433" s="59"/>
    </row>
    <row r="434" customFormat="false" ht="15.75" hidden="false" customHeight="true" outlineLevel="0" collapsed="false">
      <c r="H434" s="59"/>
      <c r="I434" s="59"/>
      <c r="AC434" s="59"/>
      <c r="AE434" s="59"/>
      <c r="AF434" s="59"/>
      <c r="AK434" s="59"/>
    </row>
    <row r="435" customFormat="false" ht="15.75" hidden="false" customHeight="true" outlineLevel="0" collapsed="false">
      <c r="H435" s="59"/>
      <c r="I435" s="59"/>
      <c r="AC435" s="59"/>
      <c r="AE435" s="59"/>
      <c r="AF435" s="59"/>
      <c r="AK435" s="59"/>
    </row>
    <row r="436" customFormat="false" ht="15.75" hidden="false" customHeight="true" outlineLevel="0" collapsed="false">
      <c r="H436" s="59"/>
      <c r="I436" s="59"/>
      <c r="AC436" s="59"/>
      <c r="AE436" s="59"/>
      <c r="AF436" s="59"/>
      <c r="AK436" s="59"/>
    </row>
    <row r="437" customFormat="false" ht="15.75" hidden="false" customHeight="true" outlineLevel="0" collapsed="false">
      <c r="H437" s="59"/>
      <c r="I437" s="59"/>
      <c r="AC437" s="59"/>
      <c r="AE437" s="59"/>
      <c r="AF437" s="59"/>
      <c r="AK437" s="59"/>
    </row>
    <row r="438" customFormat="false" ht="15.75" hidden="false" customHeight="true" outlineLevel="0" collapsed="false">
      <c r="H438" s="59"/>
      <c r="I438" s="59"/>
      <c r="AC438" s="59"/>
      <c r="AE438" s="59"/>
      <c r="AF438" s="59"/>
      <c r="AK438" s="59"/>
    </row>
    <row r="439" customFormat="false" ht="15.75" hidden="false" customHeight="true" outlineLevel="0" collapsed="false">
      <c r="H439" s="59"/>
      <c r="I439" s="59"/>
      <c r="AC439" s="59"/>
      <c r="AE439" s="59"/>
      <c r="AF439" s="59"/>
      <c r="AK439" s="59"/>
    </row>
    <row r="440" customFormat="false" ht="15.75" hidden="false" customHeight="true" outlineLevel="0" collapsed="false">
      <c r="H440" s="59"/>
      <c r="I440" s="59"/>
      <c r="AC440" s="59"/>
      <c r="AE440" s="59"/>
      <c r="AF440" s="59"/>
      <c r="AK440" s="59"/>
    </row>
    <row r="441" customFormat="false" ht="15.75" hidden="false" customHeight="true" outlineLevel="0" collapsed="false">
      <c r="H441" s="59"/>
      <c r="I441" s="59"/>
      <c r="AC441" s="59"/>
      <c r="AE441" s="59"/>
      <c r="AF441" s="59"/>
      <c r="AK441" s="59"/>
    </row>
    <row r="442" customFormat="false" ht="15.75" hidden="false" customHeight="true" outlineLevel="0" collapsed="false">
      <c r="H442" s="59"/>
      <c r="I442" s="59"/>
      <c r="AC442" s="59"/>
      <c r="AE442" s="59"/>
      <c r="AF442" s="59"/>
      <c r="AK442" s="59"/>
    </row>
    <row r="443" customFormat="false" ht="15.75" hidden="false" customHeight="true" outlineLevel="0" collapsed="false">
      <c r="H443" s="59"/>
      <c r="I443" s="59"/>
      <c r="AC443" s="59"/>
      <c r="AE443" s="59"/>
      <c r="AF443" s="59"/>
      <c r="AK443" s="59"/>
    </row>
    <row r="444" customFormat="false" ht="15.75" hidden="false" customHeight="true" outlineLevel="0" collapsed="false">
      <c r="H444" s="59"/>
      <c r="I444" s="59"/>
      <c r="AC444" s="59"/>
      <c r="AE444" s="59"/>
      <c r="AF444" s="59"/>
      <c r="AK444" s="59"/>
    </row>
    <row r="445" customFormat="false" ht="15.75" hidden="false" customHeight="true" outlineLevel="0" collapsed="false">
      <c r="H445" s="59"/>
      <c r="I445" s="59"/>
      <c r="AC445" s="59"/>
      <c r="AE445" s="59"/>
      <c r="AF445" s="59"/>
      <c r="AK445" s="59"/>
    </row>
    <row r="446" customFormat="false" ht="15.75" hidden="false" customHeight="true" outlineLevel="0" collapsed="false">
      <c r="H446" s="59"/>
      <c r="I446" s="59"/>
      <c r="AC446" s="59"/>
      <c r="AE446" s="59"/>
      <c r="AF446" s="59"/>
      <c r="AK446" s="59"/>
    </row>
    <row r="447" customFormat="false" ht="15.75" hidden="false" customHeight="true" outlineLevel="0" collapsed="false">
      <c r="H447" s="59"/>
      <c r="I447" s="59"/>
      <c r="AC447" s="59"/>
      <c r="AE447" s="59"/>
      <c r="AF447" s="59"/>
      <c r="AK447" s="59"/>
    </row>
    <row r="448" customFormat="false" ht="15.75" hidden="false" customHeight="true" outlineLevel="0" collapsed="false">
      <c r="H448" s="59"/>
      <c r="I448" s="59"/>
      <c r="AC448" s="59"/>
      <c r="AE448" s="59"/>
      <c r="AF448" s="59"/>
      <c r="AK448" s="59"/>
    </row>
    <row r="449" customFormat="false" ht="15.75" hidden="false" customHeight="true" outlineLevel="0" collapsed="false">
      <c r="H449" s="59"/>
      <c r="I449" s="59"/>
      <c r="AC449" s="59"/>
      <c r="AE449" s="59"/>
      <c r="AF449" s="59"/>
      <c r="AK449" s="59"/>
    </row>
    <row r="450" customFormat="false" ht="15.75" hidden="false" customHeight="true" outlineLevel="0" collapsed="false">
      <c r="H450" s="59"/>
      <c r="I450" s="59"/>
      <c r="AC450" s="59"/>
      <c r="AE450" s="59"/>
      <c r="AF450" s="59"/>
      <c r="AK450" s="59"/>
    </row>
    <row r="451" customFormat="false" ht="15.75" hidden="false" customHeight="true" outlineLevel="0" collapsed="false">
      <c r="H451" s="59"/>
      <c r="I451" s="59"/>
      <c r="AC451" s="59"/>
      <c r="AE451" s="59"/>
      <c r="AF451" s="59"/>
      <c r="AK451" s="59"/>
    </row>
    <row r="452" customFormat="false" ht="15.75" hidden="false" customHeight="true" outlineLevel="0" collapsed="false">
      <c r="H452" s="59"/>
      <c r="I452" s="59"/>
      <c r="AC452" s="59"/>
      <c r="AE452" s="59"/>
      <c r="AF452" s="59"/>
      <c r="AK452" s="59"/>
    </row>
    <row r="453" customFormat="false" ht="15.75" hidden="false" customHeight="true" outlineLevel="0" collapsed="false">
      <c r="H453" s="59"/>
      <c r="I453" s="59"/>
      <c r="AC453" s="59"/>
      <c r="AE453" s="59"/>
      <c r="AF453" s="59"/>
      <c r="AK453" s="59"/>
    </row>
    <row r="454" customFormat="false" ht="15.75" hidden="false" customHeight="true" outlineLevel="0" collapsed="false">
      <c r="H454" s="59"/>
      <c r="I454" s="59"/>
      <c r="AC454" s="59"/>
      <c r="AE454" s="59"/>
      <c r="AF454" s="59"/>
      <c r="AK454" s="59"/>
    </row>
    <row r="455" customFormat="false" ht="15.75" hidden="false" customHeight="true" outlineLevel="0" collapsed="false">
      <c r="H455" s="59"/>
      <c r="I455" s="59"/>
      <c r="AC455" s="59"/>
      <c r="AE455" s="59"/>
      <c r="AF455" s="59"/>
      <c r="AK455" s="59"/>
    </row>
    <row r="456" customFormat="false" ht="15.75" hidden="false" customHeight="true" outlineLevel="0" collapsed="false">
      <c r="H456" s="59"/>
      <c r="I456" s="59"/>
      <c r="AC456" s="59"/>
      <c r="AE456" s="59"/>
      <c r="AF456" s="59"/>
      <c r="AK456" s="59"/>
    </row>
    <row r="457" customFormat="false" ht="15.75" hidden="false" customHeight="true" outlineLevel="0" collapsed="false">
      <c r="H457" s="59"/>
      <c r="I457" s="59"/>
      <c r="AC457" s="59"/>
      <c r="AE457" s="59"/>
      <c r="AF457" s="59"/>
      <c r="AK457" s="59"/>
    </row>
    <row r="458" customFormat="false" ht="15.75" hidden="false" customHeight="true" outlineLevel="0" collapsed="false">
      <c r="H458" s="59"/>
      <c r="I458" s="59"/>
      <c r="AC458" s="59"/>
      <c r="AE458" s="59"/>
      <c r="AF458" s="59"/>
      <c r="AK458" s="59"/>
    </row>
    <row r="459" customFormat="false" ht="15.75" hidden="false" customHeight="true" outlineLevel="0" collapsed="false">
      <c r="H459" s="59"/>
      <c r="I459" s="59"/>
      <c r="AC459" s="59"/>
      <c r="AE459" s="59"/>
      <c r="AF459" s="59"/>
      <c r="AK459" s="59"/>
    </row>
    <row r="460" customFormat="false" ht="15.75" hidden="false" customHeight="true" outlineLevel="0" collapsed="false">
      <c r="H460" s="59"/>
      <c r="I460" s="59"/>
      <c r="AC460" s="59"/>
      <c r="AE460" s="59"/>
      <c r="AF460" s="59"/>
      <c r="AK460" s="59"/>
    </row>
    <row r="461" customFormat="false" ht="15.75" hidden="false" customHeight="true" outlineLevel="0" collapsed="false">
      <c r="H461" s="59"/>
      <c r="I461" s="59"/>
      <c r="AC461" s="59"/>
      <c r="AE461" s="59"/>
      <c r="AF461" s="59"/>
      <c r="AK461" s="59"/>
    </row>
    <row r="462" customFormat="false" ht="15.75" hidden="false" customHeight="true" outlineLevel="0" collapsed="false">
      <c r="H462" s="59"/>
      <c r="I462" s="59"/>
      <c r="AC462" s="59"/>
      <c r="AE462" s="59"/>
      <c r="AF462" s="59"/>
      <c r="AK462" s="59"/>
    </row>
    <row r="463" customFormat="false" ht="15.75" hidden="false" customHeight="true" outlineLevel="0" collapsed="false">
      <c r="H463" s="59"/>
      <c r="I463" s="59"/>
      <c r="AC463" s="59"/>
      <c r="AE463" s="59"/>
      <c r="AF463" s="59"/>
      <c r="AK463" s="59"/>
    </row>
    <row r="464" customFormat="false" ht="15.75" hidden="false" customHeight="true" outlineLevel="0" collapsed="false">
      <c r="H464" s="59"/>
      <c r="I464" s="59"/>
      <c r="AC464" s="59"/>
      <c r="AE464" s="59"/>
      <c r="AF464" s="59"/>
      <c r="AK464" s="59"/>
    </row>
    <row r="465" customFormat="false" ht="15.75" hidden="false" customHeight="true" outlineLevel="0" collapsed="false">
      <c r="H465" s="59"/>
      <c r="I465" s="59"/>
      <c r="AC465" s="59"/>
      <c r="AE465" s="59"/>
      <c r="AF465" s="59"/>
      <c r="AK465" s="59"/>
    </row>
    <row r="466" customFormat="false" ht="15.75" hidden="false" customHeight="true" outlineLevel="0" collapsed="false">
      <c r="H466" s="59"/>
      <c r="I466" s="59"/>
      <c r="AC466" s="59"/>
      <c r="AE466" s="59"/>
      <c r="AF466" s="59"/>
      <c r="AK466" s="59"/>
    </row>
    <row r="467" customFormat="false" ht="15.75" hidden="false" customHeight="true" outlineLevel="0" collapsed="false">
      <c r="H467" s="59"/>
      <c r="I467" s="59"/>
      <c r="AC467" s="59"/>
      <c r="AE467" s="59"/>
      <c r="AF467" s="59"/>
      <c r="AK467" s="59"/>
    </row>
    <row r="468" customFormat="false" ht="15.75" hidden="false" customHeight="true" outlineLevel="0" collapsed="false">
      <c r="H468" s="59"/>
      <c r="I468" s="59"/>
      <c r="AC468" s="59"/>
      <c r="AE468" s="59"/>
      <c r="AF468" s="59"/>
      <c r="AK468" s="59"/>
    </row>
    <row r="469" customFormat="false" ht="15.75" hidden="false" customHeight="true" outlineLevel="0" collapsed="false">
      <c r="H469" s="59"/>
      <c r="I469" s="59"/>
      <c r="AC469" s="59"/>
      <c r="AE469" s="59"/>
      <c r="AF469" s="59"/>
      <c r="AK469" s="59"/>
    </row>
    <row r="470" customFormat="false" ht="15.75" hidden="false" customHeight="true" outlineLevel="0" collapsed="false">
      <c r="H470" s="59"/>
      <c r="I470" s="59"/>
      <c r="AC470" s="59"/>
      <c r="AE470" s="59"/>
      <c r="AF470" s="59"/>
      <c r="AK470" s="59"/>
    </row>
    <row r="471" customFormat="false" ht="15.75" hidden="false" customHeight="true" outlineLevel="0" collapsed="false">
      <c r="H471" s="59"/>
      <c r="I471" s="59"/>
      <c r="AC471" s="59"/>
      <c r="AE471" s="59"/>
      <c r="AF471" s="59"/>
      <c r="AK471" s="59"/>
    </row>
    <row r="472" customFormat="false" ht="15.75" hidden="false" customHeight="true" outlineLevel="0" collapsed="false">
      <c r="H472" s="59"/>
      <c r="I472" s="59"/>
      <c r="AC472" s="59"/>
      <c r="AE472" s="59"/>
      <c r="AF472" s="59"/>
      <c r="AK472" s="59"/>
    </row>
    <row r="473" customFormat="false" ht="15.75" hidden="false" customHeight="true" outlineLevel="0" collapsed="false">
      <c r="H473" s="59"/>
      <c r="I473" s="59"/>
      <c r="AC473" s="59"/>
      <c r="AE473" s="59"/>
      <c r="AF473" s="59"/>
      <c r="AK473" s="59"/>
    </row>
    <row r="474" customFormat="false" ht="15.75" hidden="false" customHeight="true" outlineLevel="0" collapsed="false">
      <c r="H474" s="59"/>
      <c r="I474" s="59"/>
      <c r="AC474" s="59"/>
      <c r="AE474" s="59"/>
      <c r="AF474" s="59"/>
      <c r="AK474" s="59"/>
    </row>
    <row r="475" customFormat="false" ht="15.75" hidden="false" customHeight="true" outlineLevel="0" collapsed="false">
      <c r="H475" s="59"/>
      <c r="I475" s="59"/>
      <c r="AC475" s="59"/>
      <c r="AE475" s="59"/>
      <c r="AF475" s="59"/>
      <c r="AK475" s="59"/>
    </row>
    <row r="476" customFormat="false" ht="15.75" hidden="false" customHeight="true" outlineLevel="0" collapsed="false">
      <c r="H476" s="59"/>
      <c r="I476" s="59"/>
      <c r="AC476" s="59"/>
      <c r="AE476" s="59"/>
      <c r="AF476" s="59"/>
      <c r="AK476" s="59"/>
    </row>
    <row r="477" customFormat="false" ht="15.75" hidden="false" customHeight="true" outlineLevel="0" collapsed="false">
      <c r="H477" s="59"/>
      <c r="I477" s="59"/>
      <c r="AC477" s="59"/>
      <c r="AE477" s="59"/>
      <c r="AF477" s="59"/>
      <c r="AK477" s="59"/>
    </row>
    <row r="478" customFormat="false" ht="15.75" hidden="false" customHeight="true" outlineLevel="0" collapsed="false">
      <c r="H478" s="59"/>
      <c r="I478" s="59"/>
      <c r="AC478" s="59"/>
      <c r="AE478" s="59"/>
      <c r="AF478" s="59"/>
      <c r="AK478" s="59"/>
    </row>
    <row r="479" customFormat="false" ht="15.75" hidden="false" customHeight="true" outlineLevel="0" collapsed="false">
      <c r="H479" s="59"/>
      <c r="I479" s="59"/>
      <c r="AC479" s="59"/>
      <c r="AE479" s="59"/>
      <c r="AF479" s="59"/>
      <c r="AK479" s="59"/>
    </row>
    <row r="480" customFormat="false" ht="15.75" hidden="false" customHeight="true" outlineLevel="0" collapsed="false">
      <c r="H480" s="59"/>
      <c r="I480" s="59"/>
      <c r="AC480" s="59"/>
      <c r="AE480" s="59"/>
      <c r="AF480" s="59"/>
      <c r="AK480" s="59"/>
    </row>
    <row r="481" customFormat="false" ht="15.75" hidden="false" customHeight="true" outlineLevel="0" collapsed="false">
      <c r="H481" s="59"/>
      <c r="I481" s="59"/>
      <c r="AC481" s="59"/>
      <c r="AE481" s="59"/>
      <c r="AF481" s="59"/>
      <c r="AK481" s="59"/>
    </row>
    <row r="482" customFormat="false" ht="15.75" hidden="false" customHeight="true" outlineLevel="0" collapsed="false">
      <c r="H482" s="59"/>
      <c r="I482" s="59"/>
      <c r="AC482" s="59"/>
      <c r="AE482" s="59"/>
      <c r="AF482" s="59"/>
      <c r="AK482" s="59"/>
    </row>
    <row r="483" customFormat="false" ht="15.75" hidden="false" customHeight="true" outlineLevel="0" collapsed="false">
      <c r="H483" s="59"/>
      <c r="I483" s="59"/>
      <c r="AC483" s="59"/>
      <c r="AE483" s="59"/>
      <c r="AF483" s="59"/>
      <c r="AK483" s="59"/>
    </row>
    <row r="484" customFormat="false" ht="15.75" hidden="false" customHeight="true" outlineLevel="0" collapsed="false">
      <c r="H484" s="59"/>
      <c r="I484" s="59"/>
      <c r="AC484" s="59"/>
      <c r="AE484" s="59"/>
      <c r="AF484" s="59"/>
      <c r="AK484" s="59"/>
    </row>
    <row r="485" customFormat="false" ht="15.75" hidden="false" customHeight="true" outlineLevel="0" collapsed="false">
      <c r="H485" s="59"/>
      <c r="I485" s="59"/>
      <c r="AC485" s="59"/>
      <c r="AE485" s="59"/>
      <c r="AF485" s="59"/>
      <c r="AK485" s="59"/>
    </row>
    <row r="486" customFormat="false" ht="15.75" hidden="false" customHeight="true" outlineLevel="0" collapsed="false">
      <c r="H486" s="59"/>
      <c r="I486" s="59"/>
      <c r="AC486" s="59"/>
      <c r="AE486" s="59"/>
      <c r="AF486" s="59"/>
      <c r="AK486" s="59"/>
    </row>
    <row r="487" customFormat="false" ht="15.75" hidden="false" customHeight="true" outlineLevel="0" collapsed="false">
      <c r="H487" s="59"/>
      <c r="I487" s="59"/>
      <c r="AC487" s="59"/>
      <c r="AE487" s="59"/>
      <c r="AF487" s="59"/>
      <c r="AK487" s="59"/>
    </row>
    <row r="488" customFormat="false" ht="15.75" hidden="false" customHeight="true" outlineLevel="0" collapsed="false">
      <c r="H488" s="59"/>
      <c r="I488" s="59"/>
      <c r="AC488" s="59"/>
      <c r="AE488" s="59"/>
      <c r="AF488" s="59"/>
      <c r="AK488" s="59"/>
    </row>
    <row r="489" customFormat="false" ht="15.75" hidden="false" customHeight="true" outlineLevel="0" collapsed="false">
      <c r="H489" s="59"/>
      <c r="I489" s="59"/>
      <c r="AC489" s="59"/>
      <c r="AE489" s="59"/>
      <c r="AF489" s="59"/>
      <c r="AK489" s="59"/>
    </row>
    <row r="490" customFormat="false" ht="15.75" hidden="false" customHeight="true" outlineLevel="0" collapsed="false">
      <c r="H490" s="59"/>
      <c r="I490" s="59"/>
      <c r="AC490" s="59"/>
      <c r="AE490" s="59"/>
      <c r="AF490" s="59"/>
      <c r="AK490" s="59"/>
    </row>
    <row r="491" customFormat="false" ht="15.75" hidden="false" customHeight="true" outlineLevel="0" collapsed="false">
      <c r="H491" s="59"/>
      <c r="I491" s="59"/>
      <c r="AC491" s="59"/>
      <c r="AE491" s="59"/>
      <c r="AF491" s="59"/>
      <c r="AK491" s="59"/>
    </row>
    <row r="492" customFormat="false" ht="15.75" hidden="false" customHeight="true" outlineLevel="0" collapsed="false">
      <c r="H492" s="59"/>
      <c r="I492" s="59"/>
      <c r="AC492" s="59"/>
      <c r="AE492" s="59"/>
      <c r="AF492" s="59"/>
      <c r="AK492" s="59"/>
    </row>
    <row r="493" customFormat="false" ht="15.75" hidden="false" customHeight="true" outlineLevel="0" collapsed="false">
      <c r="H493" s="59"/>
      <c r="I493" s="59"/>
      <c r="AC493" s="59"/>
      <c r="AE493" s="59"/>
      <c r="AF493" s="59"/>
      <c r="AK493" s="59"/>
    </row>
    <row r="494" customFormat="false" ht="15.75" hidden="false" customHeight="true" outlineLevel="0" collapsed="false">
      <c r="H494" s="59"/>
      <c r="I494" s="59"/>
      <c r="AC494" s="59"/>
      <c r="AE494" s="59"/>
      <c r="AF494" s="59"/>
      <c r="AK494" s="59"/>
    </row>
    <row r="495" customFormat="false" ht="15.75" hidden="false" customHeight="true" outlineLevel="0" collapsed="false">
      <c r="H495" s="59"/>
      <c r="I495" s="59"/>
      <c r="AC495" s="59"/>
      <c r="AE495" s="59"/>
      <c r="AF495" s="59"/>
      <c r="AK495" s="59"/>
    </row>
    <row r="496" customFormat="false" ht="15.75" hidden="false" customHeight="true" outlineLevel="0" collapsed="false">
      <c r="H496" s="59"/>
      <c r="I496" s="59"/>
      <c r="AC496" s="59"/>
      <c r="AE496" s="59"/>
      <c r="AF496" s="59"/>
      <c r="AK496" s="59"/>
    </row>
    <row r="497" customFormat="false" ht="15.75" hidden="false" customHeight="true" outlineLevel="0" collapsed="false">
      <c r="H497" s="59"/>
      <c r="I497" s="59"/>
      <c r="AC497" s="59"/>
      <c r="AE497" s="59"/>
      <c r="AF497" s="59"/>
      <c r="AK497" s="59"/>
    </row>
    <row r="498" customFormat="false" ht="15.75" hidden="false" customHeight="true" outlineLevel="0" collapsed="false">
      <c r="H498" s="59"/>
      <c r="I498" s="59"/>
      <c r="AC498" s="59"/>
      <c r="AE498" s="59"/>
      <c r="AF498" s="59"/>
      <c r="AK498" s="59"/>
    </row>
    <row r="499" customFormat="false" ht="15.75" hidden="false" customHeight="true" outlineLevel="0" collapsed="false">
      <c r="H499" s="59"/>
      <c r="I499" s="59"/>
      <c r="AC499" s="59"/>
      <c r="AE499" s="59"/>
      <c r="AF499" s="59"/>
      <c r="AK499" s="59"/>
    </row>
    <row r="500" customFormat="false" ht="15.75" hidden="false" customHeight="true" outlineLevel="0" collapsed="false">
      <c r="H500" s="59"/>
      <c r="I500" s="59"/>
      <c r="AC500" s="59"/>
      <c r="AE500" s="59"/>
      <c r="AF500" s="59"/>
      <c r="AK500" s="59"/>
    </row>
    <row r="501" customFormat="false" ht="15.75" hidden="false" customHeight="true" outlineLevel="0" collapsed="false">
      <c r="H501" s="59"/>
      <c r="I501" s="59"/>
      <c r="AC501" s="59"/>
      <c r="AE501" s="59"/>
      <c r="AF501" s="59"/>
      <c r="AK501" s="59"/>
    </row>
    <row r="502" customFormat="false" ht="15.75" hidden="false" customHeight="true" outlineLevel="0" collapsed="false">
      <c r="H502" s="59"/>
      <c r="I502" s="59"/>
      <c r="AC502" s="59"/>
      <c r="AE502" s="59"/>
      <c r="AF502" s="59"/>
      <c r="AK502" s="59"/>
    </row>
    <row r="503" customFormat="false" ht="15.75" hidden="false" customHeight="true" outlineLevel="0" collapsed="false">
      <c r="H503" s="59"/>
      <c r="I503" s="59"/>
      <c r="AC503" s="59"/>
      <c r="AE503" s="59"/>
      <c r="AF503" s="59"/>
      <c r="AK503" s="59"/>
    </row>
    <row r="504" customFormat="false" ht="15.75" hidden="false" customHeight="true" outlineLevel="0" collapsed="false">
      <c r="H504" s="59"/>
      <c r="I504" s="59"/>
      <c r="AC504" s="59"/>
      <c r="AE504" s="59"/>
      <c r="AF504" s="59"/>
      <c r="AK504" s="59"/>
    </row>
    <row r="505" customFormat="false" ht="15.75" hidden="false" customHeight="true" outlineLevel="0" collapsed="false">
      <c r="H505" s="59"/>
      <c r="I505" s="59"/>
      <c r="AC505" s="59"/>
      <c r="AE505" s="59"/>
      <c r="AF505" s="59"/>
      <c r="AK505" s="59"/>
    </row>
    <row r="506" customFormat="false" ht="15.75" hidden="false" customHeight="true" outlineLevel="0" collapsed="false">
      <c r="H506" s="59"/>
      <c r="I506" s="59"/>
      <c r="AC506" s="59"/>
      <c r="AE506" s="59"/>
      <c r="AF506" s="59"/>
      <c r="AK506" s="59"/>
    </row>
    <row r="507" customFormat="false" ht="15.75" hidden="false" customHeight="true" outlineLevel="0" collapsed="false">
      <c r="H507" s="59"/>
      <c r="I507" s="59"/>
      <c r="AC507" s="59"/>
      <c r="AE507" s="59"/>
      <c r="AF507" s="59"/>
      <c r="AK507" s="59"/>
    </row>
    <row r="508" customFormat="false" ht="15.75" hidden="false" customHeight="true" outlineLevel="0" collapsed="false">
      <c r="H508" s="59"/>
      <c r="I508" s="59"/>
      <c r="AC508" s="59"/>
      <c r="AE508" s="59"/>
      <c r="AF508" s="59"/>
      <c r="AK508" s="59"/>
    </row>
    <row r="509" customFormat="false" ht="15.75" hidden="false" customHeight="true" outlineLevel="0" collapsed="false">
      <c r="H509" s="59"/>
      <c r="I509" s="59"/>
      <c r="AC509" s="59"/>
      <c r="AE509" s="59"/>
      <c r="AF509" s="59"/>
      <c r="AK509" s="59"/>
    </row>
    <row r="510" customFormat="false" ht="15.75" hidden="false" customHeight="true" outlineLevel="0" collapsed="false">
      <c r="H510" s="59"/>
      <c r="I510" s="59"/>
      <c r="AC510" s="59"/>
      <c r="AE510" s="59"/>
      <c r="AF510" s="59"/>
      <c r="AK510" s="59"/>
    </row>
    <row r="511" customFormat="false" ht="15.75" hidden="false" customHeight="true" outlineLevel="0" collapsed="false">
      <c r="H511" s="59"/>
      <c r="I511" s="59"/>
      <c r="AC511" s="59"/>
      <c r="AE511" s="59"/>
      <c r="AF511" s="59"/>
      <c r="AK511" s="59"/>
    </row>
    <row r="512" customFormat="false" ht="15.75" hidden="false" customHeight="true" outlineLevel="0" collapsed="false">
      <c r="H512" s="59"/>
      <c r="I512" s="59"/>
      <c r="AC512" s="59"/>
      <c r="AE512" s="59"/>
      <c r="AF512" s="59"/>
      <c r="AK512" s="59"/>
    </row>
    <row r="513" customFormat="false" ht="15.75" hidden="false" customHeight="true" outlineLevel="0" collapsed="false">
      <c r="H513" s="59"/>
      <c r="I513" s="59"/>
      <c r="AC513" s="59"/>
      <c r="AE513" s="59"/>
      <c r="AF513" s="59"/>
      <c r="AK513" s="59"/>
    </row>
    <row r="514" customFormat="false" ht="15.75" hidden="false" customHeight="true" outlineLevel="0" collapsed="false">
      <c r="H514" s="59"/>
      <c r="I514" s="59"/>
      <c r="AC514" s="59"/>
      <c r="AE514" s="59"/>
      <c r="AF514" s="59"/>
      <c r="AK514" s="59"/>
    </row>
    <row r="515" customFormat="false" ht="15.75" hidden="false" customHeight="true" outlineLevel="0" collapsed="false">
      <c r="H515" s="59"/>
      <c r="I515" s="59"/>
      <c r="AC515" s="59"/>
      <c r="AE515" s="59"/>
      <c r="AF515" s="59"/>
      <c r="AK515" s="59"/>
    </row>
    <row r="516" customFormat="false" ht="15.75" hidden="false" customHeight="true" outlineLevel="0" collapsed="false">
      <c r="H516" s="59"/>
      <c r="I516" s="59"/>
      <c r="AC516" s="59"/>
      <c r="AE516" s="59"/>
      <c r="AF516" s="59"/>
      <c r="AK516" s="59"/>
    </row>
    <row r="517" customFormat="false" ht="15.75" hidden="false" customHeight="true" outlineLevel="0" collapsed="false">
      <c r="H517" s="59"/>
      <c r="I517" s="59"/>
      <c r="AC517" s="59"/>
      <c r="AE517" s="59"/>
      <c r="AF517" s="59"/>
      <c r="AK517" s="59"/>
    </row>
    <row r="518" customFormat="false" ht="15.75" hidden="false" customHeight="true" outlineLevel="0" collapsed="false">
      <c r="H518" s="59"/>
      <c r="I518" s="59"/>
      <c r="AC518" s="59"/>
      <c r="AE518" s="59"/>
      <c r="AF518" s="59"/>
      <c r="AK518" s="59"/>
    </row>
    <row r="519" customFormat="false" ht="15.75" hidden="false" customHeight="true" outlineLevel="0" collapsed="false">
      <c r="H519" s="59"/>
      <c r="I519" s="59"/>
      <c r="AC519" s="59"/>
      <c r="AE519" s="59"/>
      <c r="AF519" s="59"/>
      <c r="AK519" s="59"/>
    </row>
    <row r="520" customFormat="false" ht="15.75" hidden="false" customHeight="true" outlineLevel="0" collapsed="false">
      <c r="H520" s="59"/>
      <c r="I520" s="59"/>
      <c r="AC520" s="59"/>
      <c r="AE520" s="59"/>
      <c r="AF520" s="59"/>
      <c r="AK520" s="59"/>
    </row>
    <row r="521" customFormat="false" ht="15.75" hidden="false" customHeight="true" outlineLevel="0" collapsed="false">
      <c r="H521" s="59"/>
      <c r="I521" s="59"/>
      <c r="AC521" s="59"/>
      <c r="AE521" s="59"/>
      <c r="AF521" s="59"/>
      <c r="AK521" s="59"/>
    </row>
    <row r="522" customFormat="false" ht="15.75" hidden="false" customHeight="true" outlineLevel="0" collapsed="false">
      <c r="H522" s="59"/>
      <c r="I522" s="59"/>
      <c r="AC522" s="59"/>
      <c r="AE522" s="59"/>
      <c r="AF522" s="59"/>
      <c r="AK522" s="59"/>
    </row>
    <row r="523" customFormat="false" ht="15.75" hidden="false" customHeight="true" outlineLevel="0" collapsed="false">
      <c r="H523" s="59"/>
      <c r="I523" s="59"/>
      <c r="AC523" s="59"/>
      <c r="AE523" s="59"/>
      <c r="AF523" s="59"/>
      <c r="AK523" s="59"/>
    </row>
    <row r="524" customFormat="false" ht="15.75" hidden="false" customHeight="true" outlineLevel="0" collapsed="false">
      <c r="H524" s="59"/>
      <c r="I524" s="59"/>
      <c r="AC524" s="59"/>
      <c r="AE524" s="59"/>
      <c r="AF524" s="59"/>
      <c r="AK524" s="59"/>
    </row>
    <row r="525" customFormat="false" ht="15.75" hidden="false" customHeight="true" outlineLevel="0" collapsed="false">
      <c r="H525" s="59"/>
      <c r="I525" s="59"/>
      <c r="AC525" s="59"/>
      <c r="AE525" s="59"/>
      <c r="AF525" s="59"/>
      <c r="AK525" s="59"/>
    </row>
    <row r="526" customFormat="false" ht="15.75" hidden="false" customHeight="true" outlineLevel="0" collapsed="false">
      <c r="H526" s="59"/>
      <c r="I526" s="59"/>
      <c r="AC526" s="59"/>
      <c r="AE526" s="59"/>
      <c r="AF526" s="59"/>
      <c r="AK526" s="59"/>
    </row>
    <row r="527" customFormat="false" ht="15.75" hidden="false" customHeight="true" outlineLevel="0" collapsed="false">
      <c r="H527" s="59"/>
      <c r="I527" s="59"/>
      <c r="AC527" s="59"/>
      <c r="AE527" s="59"/>
      <c r="AF527" s="59"/>
      <c r="AK527" s="59"/>
    </row>
    <row r="528" customFormat="false" ht="15.75" hidden="false" customHeight="true" outlineLevel="0" collapsed="false">
      <c r="H528" s="59"/>
      <c r="I528" s="59"/>
      <c r="AC528" s="59"/>
      <c r="AE528" s="59"/>
      <c r="AF528" s="59"/>
      <c r="AK528" s="59"/>
    </row>
    <row r="529" customFormat="false" ht="15.75" hidden="false" customHeight="true" outlineLevel="0" collapsed="false">
      <c r="H529" s="59"/>
      <c r="I529" s="59"/>
      <c r="AC529" s="59"/>
      <c r="AE529" s="59"/>
      <c r="AF529" s="59"/>
      <c r="AK529" s="59"/>
    </row>
    <row r="530" customFormat="false" ht="15.75" hidden="false" customHeight="true" outlineLevel="0" collapsed="false">
      <c r="H530" s="59"/>
      <c r="I530" s="59"/>
      <c r="AC530" s="59"/>
      <c r="AE530" s="59"/>
      <c r="AF530" s="59"/>
      <c r="AK530" s="59"/>
    </row>
    <row r="531" customFormat="false" ht="15.75" hidden="false" customHeight="true" outlineLevel="0" collapsed="false">
      <c r="H531" s="59"/>
      <c r="I531" s="59"/>
      <c r="AC531" s="59"/>
      <c r="AE531" s="59"/>
      <c r="AF531" s="59"/>
      <c r="AK531" s="59"/>
    </row>
    <row r="532" customFormat="false" ht="15.75" hidden="false" customHeight="true" outlineLevel="0" collapsed="false">
      <c r="H532" s="59"/>
      <c r="I532" s="59"/>
      <c r="AC532" s="59"/>
      <c r="AE532" s="59"/>
      <c r="AF532" s="59"/>
      <c r="AK532" s="59"/>
    </row>
    <row r="533" customFormat="false" ht="15.75" hidden="false" customHeight="true" outlineLevel="0" collapsed="false">
      <c r="H533" s="59"/>
      <c r="I533" s="59"/>
      <c r="AC533" s="59"/>
      <c r="AE533" s="59"/>
      <c r="AF533" s="59"/>
      <c r="AK533" s="59"/>
    </row>
    <row r="534" customFormat="false" ht="15.75" hidden="false" customHeight="true" outlineLevel="0" collapsed="false">
      <c r="H534" s="59"/>
      <c r="I534" s="59"/>
      <c r="AC534" s="59"/>
      <c r="AE534" s="59"/>
      <c r="AF534" s="59"/>
      <c r="AK534" s="59"/>
    </row>
    <row r="535" customFormat="false" ht="15.75" hidden="false" customHeight="true" outlineLevel="0" collapsed="false">
      <c r="H535" s="59"/>
      <c r="I535" s="59"/>
      <c r="AC535" s="59"/>
      <c r="AE535" s="59"/>
      <c r="AF535" s="59"/>
      <c r="AK535" s="59"/>
    </row>
    <row r="536" customFormat="false" ht="15.75" hidden="false" customHeight="true" outlineLevel="0" collapsed="false">
      <c r="H536" s="59"/>
      <c r="I536" s="59"/>
      <c r="AC536" s="59"/>
      <c r="AE536" s="59"/>
      <c r="AF536" s="59"/>
      <c r="AK536" s="59"/>
    </row>
    <row r="537" customFormat="false" ht="15.75" hidden="false" customHeight="true" outlineLevel="0" collapsed="false">
      <c r="H537" s="59"/>
      <c r="I537" s="59"/>
      <c r="AC537" s="59"/>
      <c r="AE537" s="59"/>
      <c r="AF537" s="59"/>
      <c r="AK537" s="59"/>
    </row>
    <row r="538" customFormat="false" ht="15.75" hidden="false" customHeight="true" outlineLevel="0" collapsed="false">
      <c r="H538" s="59"/>
      <c r="I538" s="59"/>
      <c r="AC538" s="59"/>
      <c r="AE538" s="59"/>
      <c r="AF538" s="59"/>
      <c r="AK538" s="59"/>
    </row>
    <row r="539" customFormat="false" ht="15.75" hidden="false" customHeight="true" outlineLevel="0" collapsed="false">
      <c r="H539" s="59"/>
      <c r="I539" s="59"/>
      <c r="AC539" s="59"/>
      <c r="AE539" s="59"/>
      <c r="AF539" s="59"/>
      <c r="AK539" s="59"/>
    </row>
    <row r="540" customFormat="false" ht="15.75" hidden="false" customHeight="true" outlineLevel="0" collapsed="false">
      <c r="H540" s="59"/>
      <c r="I540" s="59"/>
      <c r="AC540" s="59"/>
      <c r="AE540" s="59"/>
      <c r="AF540" s="59"/>
      <c r="AK540" s="59"/>
    </row>
    <row r="541" customFormat="false" ht="15.75" hidden="false" customHeight="true" outlineLevel="0" collapsed="false">
      <c r="H541" s="59"/>
      <c r="I541" s="59"/>
      <c r="AC541" s="59"/>
      <c r="AE541" s="59"/>
      <c r="AF541" s="59"/>
      <c r="AK541" s="59"/>
    </row>
    <row r="542" customFormat="false" ht="15.75" hidden="false" customHeight="true" outlineLevel="0" collapsed="false">
      <c r="H542" s="59"/>
      <c r="I542" s="59"/>
      <c r="AC542" s="59"/>
      <c r="AE542" s="59"/>
      <c r="AF542" s="59"/>
      <c r="AK542" s="59"/>
    </row>
    <row r="543" customFormat="false" ht="15.75" hidden="false" customHeight="true" outlineLevel="0" collapsed="false">
      <c r="H543" s="59"/>
      <c r="I543" s="59"/>
      <c r="AC543" s="59"/>
      <c r="AE543" s="59"/>
      <c r="AF543" s="59"/>
      <c r="AK543" s="59"/>
    </row>
    <row r="544" customFormat="false" ht="15.75" hidden="false" customHeight="true" outlineLevel="0" collapsed="false">
      <c r="H544" s="59"/>
      <c r="I544" s="59"/>
      <c r="AC544" s="59"/>
      <c r="AE544" s="59"/>
      <c r="AF544" s="59"/>
      <c r="AK544" s="59"/>
    </row>
    <row r="545" customFormat="false" ht="15.75" hidden="false" customHeight="true" outlineLevel="0" collapsed="false">
      <c r="H545" s="59"/>
      <c r="I545" s="59"/>
      <c r="AC545" s="59"/>
      <c r="AE545" s="59"/>
      <c r="AF545" s="59"/>
      <c r="AK545" s="59"/>
    </row>
    <row r="546" customFormat="false" ht="15.75" hidden="false" customHeight="true" outlineLevel="0" collapsed="false">
      <c r="H546" s="59"/>
      <c r="I546" s="59"/>
      <c r="AC546" s="59"/>
      <c r="AE546" s="59"/>
      <c r="AF546" s="59"/>
      <c r="AK546" s="59"/>
    </row>
    <row r="547" customFormat="false" ht="15.75" hidden="false" customHeight="true" outlineLevel="0" collapsed="false">
      <c r="H547" s="59"/>
      <c r="I547" s="59"/>
      <c r="AC547" s="59"/>
      <c r="AE547" s="59"/>
      <c r="AF547" s="59"/>
      <c r="AK547" s="59"/>
    </row>
    <row r="548" customFormat="false" ht="15.75" hidden="false" customHeight="true" outlineLevel="0" collapsed="false">
      <c r="H548" s="59"/>
      <c r="I548" s="59"/>
      <c r="AC548" s="59"/>
      <c r="AE548" s="59"/>
      <c r="AF548" s="59"/>
      <c r="AK548" s="59"/>
    </row>
    <row r="549" customFormat="false" ht="15.75" hidden="false" customHeight="true" outlineLevel="0" collapsed="false">
      <c r="H549" s="59"/>
      <c r="I549" s="59"/>
      <c r="AC549" s="59"/>
      <c r="AE549" s="59"/>
      <c r="AF549" s="59"/>
      <c r="AK549" s="59"/>
    </row>
    <row r="550" customFormat="false" ht="15.75" hidden="false" customHeight="true" outlineLevel="0" collapsed="false">
      <c r="H550" s="59"/>
      <c r="I550" s="59"/>
      <c r="AC550" s="59"/>
      <c r="AE550" s="59"/>
      <c r="AF550" s="59"/>
      <c r="AK550" s="59"/>
    </row>
    <row r="551" customFormat="false" ht="15.75" hidden="false" customHeight="true" outlineLevel="0" collapsed="false">
      <c r="H551" s="59"/>
      <c r="I551" s="59"/>
      <c r="AC551" s="59"/>
      <c r="AE551" s="59"/>
      <c r="AF551" s="59"/>
      <c r="AK551" s="59"/>
    </row>
    <row r="552" customFormat="false" ht="15.75" hidden="false" customHeight="true" outlineLevel="0" collapsed="false">
      <c r="H552" s="59"/>
      <c r="I552" s="59"/>
      <c r="AC552" s="59"/>
      <c r="AE552" s="59"/>
      <c r="AF552" s="59"/>
      <c r="AK552" s="59"/>
    </row>
    <row r="553" customFormat="false" ht="15.75" hidden="false" customHeight="true" outlineLevel="0" collapsed="false">
      <c r="H553" s="59"/>
      <c r="I553" s="59"/>
      <c r="AC553" s="59"/>
      <c r="AE553" s="59"/>
      <c r="AF553" s="59"/>
      <c r="AK553" s="59"/>
    </row>
    <row r="554" customFormat="false" ht="15.75" hidden="false" customHeight="true" outlineLevel="0" collapsed="false">
      <c r="H554" s="59"/>
      <c r="I554" s="59"/>
      <c r="AC554" s="59"/>
      <c r="AE554" s="59"/>
      <c r="AF554" s="59"/>
      <c r="AK554" s="59"/>
    </row>
    <row r="555" customFormat="false" ht="15.75" hidden="false" customHeight="true" outlineLevel="0" collapsed="false">
      <c r="H555" s="59"/>
      <c r="I555" s="59"/>
      <c r="AC555" s="59"/>
      <c r="AE555" s="59"/>
      <c r="AF555" s="59"/>
      <c r="AK555" s="59"/>
    </row>
    <row r="556" customFormat="false" ht="15.75" hidden="false" customHeight="true" outlineLevel="0" collapsed="false">
      <c r="H556" s="59"/>
      <c r="I556" s="59"/>
      <c r="AC556" s="59"/>
      <c r="AE556" s="59"/>
      <c r="AF556" s="59"/>
      <c r="AK556" s="59"/>
    </row>
    <row r="557" customFormat="false" ht="15.75" hidden="false" customHeight="true" outlineLevel="0" collapsed="false">
      <c r="H557" s="59"/>
      <c r="I557" s="59"/>
      <c r="AC557" s="59"/>
      <c r="AE557" s="59"/>
      <c r="AF557" s="59"/>
      <c r="AK557" s="59"/>
    </row>
    <row r="558" customFormat="false" ht="15.75" hidden="false" customHeight="true" outlineLevel="0" collapsed="false">
      <c r="H558" s="59"/>
      <c r="I558" s="59"/>
      <c r="AC558" s="59"/>
      <c r="AE558" s="59"/>
      <c r="AF558" s="59"/>
      <c r="AK558" s="59"/>
    </row>
    <row r="559" customFormat="false" ht="15.75" hidden="false" customHeight="true" outlineLevel="0" collapsed="false">
      <c r="H559" s="59"/>
      <c r="I559" s="59"/>
      <c r="AC559" s="59"/>
      <c r="AE559" s="59"/>
      <c r="AF559" s="59"/>
      <c r="AK559" s="59"/>
    </row>
    <row r="560" customFormat="false" ht="15.75" hidden="false" customHeight="true" outlineLevel="0" collapsed="false">
      <c r="H560" s="59"/>
      <c r="I560" s="59"/>
      <c r="AC560" s="59"/>
      <c r="AE560" s="59"/>
      <c r="AF560" s="59"/>
      <c r="AK560" s="59"/>
    </row>
    <row r="561" customFormat="false" ht="15.75" hidden="false" customHeight="true" outlineLevel="0" collapsed="false">
      <c r="H561" s="59"/>
      <c r="I561" s="59"/>
      <c r="AC561" s="59"/>
      <c r="AE561" s="59"/>
      <c r="AF561" s="59"/>
      <c r="AK561" s="59"/>
    </row>
    <row r="562" customFormat="false" ht="15.75" hidden="false" customHeight="true" outlineLevel="0" collapsed="false">
      <c r="H562" s="59"/>
      <c r="I562" s="59"/>
      <c r="AC562" s="59"/>
      <c r="AE562" s="59"/>
      <c r="AF562" s="59"/>
      <c r="AK562" s="59"/>
    </row>
    <row r="563" customFormat="false" ht="15.75" hidden="false" customHeight="true" outlineLevel="0" collapsed="false">
      <c r="H563" s="59"/>
      <c r="I563" s="59"/>
      <c r="AC563" s="59"/>
      <c r="AE563" s="59"/>
      <c r="AF563" s="59"/>
      <c r="AK563" s="59"/>
    </row>
    <row r="564" customFormat="false" ht="15.75" hidden="false" customHeight="true" outlineLevel="0" collapsed="false">
      <c r="H564" s="59"/>
      <c r="I564" s="59"/>
      <c r="AC564" s="59"/>
      <c r="AE564" s="59"/>
      <c r="AF564" s="59"/>
      <c r="AK564" s="59"/>
    </row>
    <row r="565" customFormat="false" ht="15.75" hidden="false" customHeight="true" outlineLevel="0" collapsed="false">
      <c r="H565" s="59"/>
      <c r="I565" s="59"/>
      <c r="AC565" s="59"/>
      <c r="AE565" s="59"/>
      <c r="AF565" s="59"/>
      <c r="AK565" s="59"/>
    </row>
    <row r="566" customFormat="false" ht="15.75" hidden="false" customHeight="true" outlineLevel="0" collapsed="false">
      <c r="H566" s="59"/>
      <c r="I566" s="59"/>
      <c r="AC566" s="59"/>
      <c r="AE566" s="59"/>
      <c r="AF566" s="59"/>
      <c r="AK566" s="59"/>
    </row>
    <row r="567" customFormat="false" ht="15.75" hidden="false" customHeight="true" outlineLevel="0" collapsed="false">
      <c r="H567" s="59"/>
      <c r="I567" s="59"/>
      <c r="AC567" s="59"/>
      <c r="AE567" s="59"/>
      <c r="AF567" s="59"/>
      <c r="AK567" s="59"/>
    </row>
    <row r="568" customFormat="false" ht="15.75" hidden="false" customHeight="true" outlineLevel="0" collapsed="false">
      <c r="H568" s="59"/>
      <c r="I568" s="59"/>
      <c r="AC568" s="59"/>
      <c r="AE568" s="59"/>
      <c r="AF568" s="59"/>
      <c r="AK568" s="59"/>
    </row>
    <row r="569" customFormat="false" ht="15.75" hidden="false" customHeight="true" outlineLevel="0" collapsed="false">
      <c r="H569" s="59"/>
      <c r="I569" s="59"/>
      <c r="AC569" s="59"/>
      <c r="AE569" s="59"/>
      <c r="AF569" s="59"/>
      <c r="AK569" s="59"/>
    </row>
    <row r="570" customFormat="false" ht="15.75" hidden="false" customHeight="true" outlineLevel="0" collapsed="false">
      <c r="H570" s="59"/>
      <c r="I570" s="59"/>
      <c r="AC570" s="59"/>
      <c r="AE570" s="59"/>
      <c r="AF570" s="59"/>
      <c r="AK570" s="59"/>
    </row>
    <row r="571" customFormat="false" ht="15.75" hidden="false" customHeight="true" outlineLevel="0" collapsed="false">
      <c r="H571" s="59"/>
      <c r="I571" s="59"/>
      <c r="AC571" s="59"/>
      <c r="AE571" s="59"/>
      <c r="AF571" s="59"/>
      <c r="AK571" s="59"/>
    </row>
    <row r="572" customFormat="false" ht="15.75" hidden="false" customHeight="true" outlineLevel="0" collapsed="false">
      <c r="H572" s="59"/>
      <c r="I572" s="59"/>
      <c r="AC572" s="59"/>
      <c r="AE572" s="59"/>
      <c r="AF572" s="59"/>
      <c r="AK572" s="59"/>
    </row>
    <row r="573" customFormat="false" ht="15.75" hidden="false" customHeight="true" outlineLevel="0" collapsed="false">
      <c r="H573" s="59"/>
      <c r="I573" s="59"/>
      <c r="AC573" s="59"/>
      <c r="AE573" s="59"/>
      <c r="AF573" s="59"/>
      <c r="AK573" s="59"/>
    </row>
    <row r="574" customFormat="false" ht="15.75" hidden="false" customHeight="true" outlineLevel="0" collapsed="false">
      <c r="H574" s="59"/>
      <c r="I574" s="59"/>
      <c r="AC574" s="59"/>
      <c r="AE574" s="59"/>
      <c r="AF574" s="59"/>
      <c r="AK574" s="59"/>
    </row>
    <row r="575" customFormat="false" ht="15.75" hidden="false" customHeight="true" outlineLevel="0" collapsed="false">
      <c r="H575" s="59"/>
      <c r="I575" s="59"/>
      <c r="AC575" s="59"/>
      <c r="AE575" s="59"/>
      <c r="AF575" s="59"/>
      <c r="AK575" s="59"/>
    </row>
    <row r="576" customFormat="false" ht="15.75" hidden="false" customHeight="true" outlineLevel="0" collapsed="false">
      <c r="H576" s="59"/>
      <c r="I576" s="59"/>
      <c r="AC576" s="59"/>
      <c r="AE576" s="59"/>
      <c r="AF576" s="59"/>
      <c r="AK576" s="59"/>
    </row>
    <row r="577" customFormat="false" ht="15.75" hidden="false" customHeight="true" outlineLevel="0" collapsed="false">
      <c r="H577" s="59"/>
      <c r="I577" s="59"/>
      <c r="AC577" s="59"/>
      <c r="AE577" s="59"/>
      <c r="AF577" s="59"/>
      <c r="AK577" s="59"/>
    </row>
    <row r="578" customFormat="false" ht="15.75" hidden="false" customHeight="true" outlineLevel="0" collapsed="false">
      <c r="H578" s="59"/>
      <c r="I578" s="59"/>
      <c r="AC578" s="59"/>
      <c r="AE578" s="59"/>
      <c r="AF578" s="59"/>
      <c r="AK578" s="59"/>
    </row>
    <row r="579" customFormat="false" ht="15.75" hidden="false" customHeight="true" outlineLevel="0" collapsed="false">
      <c r="H579" s="59"/>
      <c r="I579" s="59"/>
      <c r="AC579" s="59"/>
      <c r="AE579" s="59"/>
      <c r="AF579" s="59"/>
      <c r="AK579" s="59"/>
    </row>
    <row r="580" customFormat="false" ht="15.75" hidden="false" customHeight="true" outlineLevel="0" collapsed="false">
      <c r="H580" s="59"/>
      <c r="I580" s="59"/>
      <c r="AC580" s="59"/>
      <c r="AE580" s="59"/>
      <c r="AF580" s="59"/>
      <c r="AK580" s="59"/>
    </row>
    <row r="581" customFormat="false" ht="15.75" hidden="false" customHeight="true" outlineLevel="0" collapsed="false">
      <c r="H581" s="59"/>
      <c r="I581" s="59"/>
      <c r="AC581" s="59"/>
      <c r="AE581" s="59"/>
      <c r="AF581" s="59"/>
      <c r="AK581" s="59"/>
    </row>
    <row r="582" customFormat="false" ht="15.75" hidden="false" customHeight="true" outlineLevel="0" collapsed="false">
      <c r="H582" s="59"/>
      <c r="I582" s="59"/>
      <c r="AC582" s="59"/>
      <c r="AE582" s="59"/>
      <c r="AF582" s="59"/>
      <c r="AK582" s="59"/>
    </row>
    <row r="583" customFormat="false" ht="15.75" hidden="false" customHeight="true" outlineLevel="0" collapsed="false">
      <c r="H583" s="59"/>
      <c r="I583" s="59"/>
      <c r="AC583" s="59"/>
      <c r="AE583" s="59"/>
      <c r="AF583" s="59"/>
      <c r="AK583" s="59"/>
    </row>
    <row r="584" customFormat="false" ht="15.75" hidden="false" customHeight="true" outlineLevel="0" collapsed="false">
      <c r="H584" s="59"/>
      <c r="I584" s="59"/>
      <c r="AC584" s="59"/>
      <c r="AE584" s="59"/>
      <c r="AF584" s="59"/>
      <c r="AK584" s="59"/>
    </row>
    <row r="585" customFormat="false" ht="15.75" hidden="false" customHeight="true" outlineLevel="0" collapsed="false">
      <c r="H585" s="59"/>
      <c r="I585" s="59"/>
      <c r="AC585" s="59"/>
      <c r="AE585" s="59"/>
      <c r="AF585" s="59"/>
      <c r="AK585" s="59"/>
    </row>
    <row r="586" customFormat="false" ht="15.75" hidden="false" customHeight="true" outlineLevel="0" collapsed="false">
      <c r="H586" s="59"/>
      <c r="I586" s="59"/>
      <c r="AC586" s="59"/>
      <c r="AE586" s="59"/>
      <c r="AF586" s="59"/>
      <c r="AK586" s="59"/>
    </row>
    <row r="587" customFormat="false" ht="15.75" hidden="false" customHeight="true" outlineLevel="0" collapsed="false">
      <c r="H587" s="59"/>
      <c r="I587" s="59"/>
      <c r="AC587" s="59"/>
      <c r="AE587" s="59"/>
      <c r="AF587" s="59"/>
      <c r="AK587" s="59"/>
    </row>
    <row r="588" customFormat="false" ht="15.75" hidden="false" customHeight="true" outlineLevel="0" collapsed="false">
      <c r="H588" s="59"/>
      <c r="I588" s="59"/>
      <c r="AC588" s="59"/>
      <c r="AE588" s="59"/>
      <c r="AF588" s="59"/>
      <c r="AK588" s="59"/>
    </row>
    <row r="589" customFormat="false" ht="15.75" hidden="false" customHeight="true" outlineLevel="0" collapsed="false">
      <c r="H589" s="59"/>
      <c r="I589" s="59"/>
      <c r="AC589" s="59"/>
      <c r="AE589" s="59"/>
      <c r="AF589" s="59"/>
      <c r="AK589" s="59"/>
    </row>
    <row r="590" customFormat="false" ht="15.75" hidden="false" customHeight="true" outlineLevel="0" collapsed="false">
      <c r="H590" s="59"/>
      <c r="I590" s="59"/>
      <c r="AC590" s="59"/>
      <c r="AE590" s="59"/>
      <c r="AF590" s="59"/>
      <c r="AK590" s="59"/>
    </row>
    <row r="591" customFormat="false" ht="15.75" hidden="false" customHeight="true" outlineLevel="0" collapsed="false">
      <c r="H591" s="59"/>
      <c r="I591" s="59"/>
      <c r="AC591" s="59"/>
      <c r="AE591" s="59"/>
      <c r="AF591" s="59"/>
      <c r="AK591" s="59"/>
    </row>
    <row r="592" customFormat="false" ht="15.75" hidden="false" customHeight="true" outlineLevel="0" collapsed="false">
      <c r="H592" s="59"/>
      <c r="I592" s="59"/>
      <c r="AC592" s="59"/>
      <c r="AE592" s="59"/>
      <c r="AF592" s="59"/>
      <c r="AK592" s="59"/>
    </row>
    <row r="593" customFormat="false" ht="15.75" hidden="false" customHeight="true" outlineLevel="0" collapsed="false">
      <c r="H593" s="59"/>
      <c r="I593" s="59"/>
      <c r="AC593" s="59"/>
      <c r="AE593" s="59"/>
      <c r="AF593" s="59"/>
      <c r="AK593" s="59"/>
    </row>
    <row r="594" customFormat="false" ht="15.75" hidden="false" customHeight="true" outlineLevel="0" collapsed="false">
      <c r="H594" s="59"/>
      <c r="I594" s="59"/>
      <c r="AC594" s="59"/>
      <c r="AE594" s="59"/>
      <c r="AF594" s="59"/>
      <c r="AK594" s="59"/>
    </row>
    <row r="595" customFormat="false" ht="15.75" hidden="false" customHeight="true" outlineLevel="0" collapsed="false">
      <c r="H595" s="59"/>
      <c r="I595" s="59"/>
      <c r="AC595" s="59"/>
      <c r="AE595" s="59"/>
      <c r="AF595" s="59"/>
      <c r="AK595" s="59"/>
    </row>
    <row r="596" customFormat="false" ht="15.75" hidden="false" customHeight="true" outlineLevel="0" collapsed="false">
      <c r="H596" s="59"/>
      <c r="I596" s="59"/>
      <c r="AC596" s="59"/>
      <c r="AE596" s="59"/>
      <c r="AF596" s="59"/>
      <c r="AK596" s="59"/>
    </row>
    <row r="597" customFormat="false" ht="15.75" hidden="false" customHeight="true" outlineLevel="0" collapsed="false">
      <c r="H597" s="59"/>
      <c r="I597" s="59"/>
      <c r="AC597" s="59"/>
      <c r="AE597" s="59"/>
      <c r="AF597" s="59"/>
      <c r="AK597" s="59"/>
    </row>
    <row r="598" customFormat="false" ht="15.75" hidden="false" customHeight="true" outlineLevel="0" collapsed="false">
      <c r="H598" s="59"/>
      <c r="I598" s="59"/>
      <c r="AC598" s="59"/>
      <c r="AE598" s="59"/>
      <c r="AF598" s="59"/>
      <c r="AK598" s="59"/>
    </row>
    <row r="599" customFormat="false" ht="15.75" hidden="false" customHeight="true" outlineLevel="0" collapsed="false">
      <c r="H599" s="59"/>
      <c r="I599" s="59"/>
      <c r="AC599" s="59"/>
      <c r="AE599" s="59"/>
      <c r="AF599" s="59"/>
      <c r="AK599" s="59"/>
    </row>
    <row r="600" customFormat="false" ht="15.75" hidden="false" customHeight="true" outlineLevel="0" collapsed="false">
      <c r="H600" s="59"/>
      <c r="I600" s="59"/>
      <c r="AC600" s="59"/>
      <c r="AE600" s="59"/>
      <c r="AF600" s="59"/>
      <c r="AK600" s="59"/>
    </row>
    <row r="601" customFormat="false" ht="15.75" hidden="false" customHeight="true" outlineLevel="0" collapsed="false">
      <c r="H601" s="59"/>
      <c r="I601" s="59"/>
      <c r="AC601" s="59"/>
      <c r="AE601" s="59"/>
      <c r="AF601" s="59"/>
      <c r="AK601" s="59"/>
    </row>
    <row r="602" customFormat="false" ht="15.75" hidden="false" customHeight="true" outlineLevel="0" collapsed="false">
      <c r="H602" s="59"/>
      <c r="I602" s="59"/>
      <c r="AC602" s="59"/>
      <c r="AE602" s="59"/>
      <c r="AF602" s="59"/>
      <c r="AK602" s="59"/>
    </row>
    <row r="603" customFormat="false" ht="15.75" hidden="false" customHeight="true" outlineLevel="0" collapsed="false">
      <c r="H603" s="59"/>
      <c r="I603" s="59"/>
      <c r="AC603" s="59"/>
      <c r="AE603" s="59"/>
      <c r="AF603" s="59"/>
      <c r="AK603" s="59"/>
    </row>
    <row r="604" customFormat="false" ht="15.75" hidden="false" customHeight="true" outlineLevel="0" collapsed="false">
      <c r="H604" s="59"/>
      <c r="I604" s="59"/>
      <c r="AC604" s="59"/>
      <c r="AE604" s="59"/>
      <c r="AF604" s="59"/>
      <c r="AK604" s="59"/>
    </row>
    <row r="605" customFormat="false" ht="15.75" hidden="false" customHeight="true" outlineLevel="0" collapsed="false">
      <c r="H605" s="59"/>
      <c r="I605" s="59"/>
      <c r="AC605" s="59"/>
      <c r="AE605" s="59"/>
      <c r="AF605" s="59"/>
      <c r="AK605" s="59"/>
    </row>
    <row r="606" customFormat="false" ht="15.75" hidden="false" customHeight="true" outlineLevel="0" collapsed="false">
      <c r="H606" s="59"/>
      <c r="I606" s="59"/>
      <c r="AC606" s="59"/>
      <c r="AE606" s="59"/>
      <c r="AF606" s="59"/>
      <c r="AK606" s="59"/>
    </row>
    <row r="607" customFormat="false" ht="15.75" hidden="false" customHeight="true" outlineLevel="0" collapsed="false">
      <c r="H607" s="59"/>
      <c r="I607" s="59"/>
      <c r="AC607" s="59"/>
      <c r="AE607" s="59"/>
      <c r="AF607" s="59"/>
      <c r="AK607" s="59"/>
    </row>
    <row r="608" customFormat="false" ht="15.75" hidden="false" customHeight="true" outlineLevel="0" collapsed="false">
      <c r="H608" s="59"/>
      <c r="I608" s="59"/>
      <c r="AC608" s="59"/>
      <c r="AE608" s="59"/>
      <c r="AF608" s="59"/>
      <c r="AK608" s="59"/>
    </row>
    <row r="609" customFormat="false" ht="15.75" hidden="false" customHeight="true" outlineLevel="0" collapsed="false">
      <c r="H609" s="59"/>
      <c r="I609" s="59"/>
      <c r="AC609" s="59"/>
      <c r="AE609" s="59"/>
      <c r="AF609" s="59"/>
      <c r="AK609" s="59"/>
    </row>
    <row r="610" customFormat="false" ht="15.75" hidden="false" customHeight="true" outlineLevel="0" collapsed="false">
      <c r="H610" s="59"/>
      <c r="I610" s="59"/>
      <c r="AC610" s="59"/>
      <c r="AE610" s="59"/>
      <c r="AF610" s="59"/>
      <c r="AK610" s="59"/>
    </row>
    <row r="611" customFormat="false" ht="15.75" hidden="false" customHeight="true" outlineLevel="0" collapsed="false">
      <c r="H611" s="59"/>
      <c r="I611" s="59"/>
      <c r="AC611" s="59"/>
      <c r="AE611" s="59"/>
      <c r="AF611" s="59"/>
      <c r="AK611" s="59"/>
    </row>
    <row r="612" customFormat="false" ht="15.75" hidden="false" customHeight="true" outlineLevel="0" collapsed="false">
      <c r="H612" s="59"/>
      <c r="I612" s="59"/>
      <c r="AC612" s="59"/>
      <c r="AE612" s="59"/>
      <c r="AF612" s="59"/>
      <c r="AK612" s="59"/>
    </row>
    <row r="613" customFormat="false" ht="15.75" hidden="false" customHeight="true" outlineLevel="0" collapsed="false">
      <c r="H613" s="59"/>
      <c r="I613" s="59"/>
      <c r="AC613" s="59"/>
      <c r="AE613" s="59"/>
      <c r="AF613" s="59"/>
      <c r="AK613" s="59"/>
    </row>
    <row r="614" customFormat="false" ht="15.75" hidden="false" customHeight="true" outlineLevel="0" collapsed="false">
      <c r="H614" s="59"/>
      <c r="I614" s="59"/>
      <c r="AC614" s="59"/>
      <c r="AE614" s="59"/>
      <c r="AF614" s="59"/>
      <c r="AK614" s="59"/>
    </row>
    <row r="615" customFormat="false" ht="15.75" hidden="false" customHeight="true" outlineLevel="0" collapsed="false">
      <c r="H615" s="59"/>
      <c r="I615" s="59"/>
      <c r="AC615" s="59"/>
      <c r="AE615" s="59"/>
      <c r="AF615" s="59"/>
      <c r="AK615" s="59"/>
    </row>
    <row r="616" customFormat="false" ht="15.75" hidden="false" customHeight="true" outlineLevel="0" collapsed="false">
      <c r="H616" s="59"/>
      <c r="I616" s="59"/>
      <c r="AC616" s="59"/>
      <c r="AE616" s="59"/>
      <c r="AF616" s="59"/>
      <c r="AK616" s="59"/>
    </row>
    <row r="617" customFormat="false" ht="15.75" hidden="false" customHeight="true" outlineLevel="0" collapsed="false">
      <c r="H617" s="59"/>
      <c r="I617" s="59"/>
      <c r="AC617" s="59"/>
      <c r="AE617" s="59"/>
      <c r="AF617" s="59"/>
      <c r="AK617" s="59"/>
    </row>
    <row r="618" customFormat="false" ht="15.75" hidden="false" customHeight="true" outlineLevel="0" collapsed="false">
      <c r="H618" s="59"/>
      <c r="I618" s="59"/>
      <c r="AC618" s="59"/>
      <c r="AE618" s="59"/>
      <c r="AF618" s="59"/>
      <c r="AK618" s="59"/>
    </row>
    <row r="619" customFormat="false" ht="15.75" hidden="false" customHeight="true" outlineLevel="0" collapsed="false">
      <c r="H619" s="59"/>
      <c r="I619" s="59"/>
      <c r="AC619" s="59"/>
      <c r="AE619" s="59"/>
      <c r="AF619" s="59"/>
      <c r="AK619" s="59"/>
    </row>
    <row r="620" customFormat="false" ht="15.75" hidden="false" customHeight="true" outlineLevel="0" collapsed="false">
      <c r="H620" s="59"/>
      <c r="I620" s="59"/>
      <c r="AC620" s="59"/>
      <c r="AE620" s="59"/>
      <c r="AF620" s="59"/>
      <c r="AK620" s="59"/>
    </row>
    <row r="621" customFormat="false" ht="15.75" hidden="false" customHeight="true" outlineLevel="0" collapsed="false">
      <c r="H621" s="59"/>
      <c r="I621" s="59"/>
      <c r="AC621" s="59"/>
      <c r="AE621" s="59"/>
      <c r="AF621" s="59"/>
      <c r="AK621" s="59"/>
    </row>
    <row r="622" customFormat="false" ht="15.75" hidden="false" customHeight="true" outlineLevel="0" collapsed="false">
      <c r="H622" s="59"/>
      <c r="I622" s="59"/>
      <c r="AC622" s="59"/>
      <c r="AE622" s="59"/>
      <c r="AF622" s="59"/>
      <c r="AK622" s="59"/>
    </row>
    <row r="623" customFormat="false" ht="15.75" hidden="false" customHeight="true" outlineLevel="0" collapsed="false">
      <c r="H623" s="59"/>
      <c r="I623" s="59"/>
      <c r="AC623" s="59"/>
      <c r="AE623" s="59"/>
      <c r="AF623" s="59"/>
      <c r="AK623" s="59"/>
    </row>
    <row r="624" customFormat="false" ht="15.75" hidden="false" customHeight="true" outlineLevel="0" collapsed="false">
      <c r="H624" s="59"/>
      <c r="I624" s="59"/>
      <c r="AC624" s="59"/>
      <c r="AE624" s="59"/>
      <c r="AF624" s="59"/>
      <c r="AK624" s="59"/>
    </row>
    <row r="625" customFormat="false" ht="15.75" hidden="false" customHeight="true" outlineLevel="0" collapsed="false">
      <c r="H625" s="59"/>
      <c r="I625" s="59"/>
      <c r="AC625" s="59"/>
      <c r="AE625" s="59"/>
      <c r="AF625" s="59"/>
      <c r="AK625" s="59"/>
    </row>
    <row r="626" customFormat="false" ht="15.75" hidden="false" customHeight="true" outlineLevel="0" collapsed="false">
      <c r="H626" s="59"/>
      <c r="I626" s="59"/>
      <c r="AC626" s="59"/>
      <c r="AE626" s="59"/>
      <c r="AF626" s="59"/>
      <c r="AK626" s="59"/>
    </row>
    <row r="627" customFormat="false" ht="15.75" hidden="false" customHeight="true" outlineLevel="0" collapsed="false">
      <c r="H627" s="59"/>
      <c r="I627" s="59"/>
      <c r="AC627" s="59"/>
      <c r="AE627" s="59"/>
      <c r="AF627" s="59"/>
      <c r="AK627" s="59"/>
    </row>
    <row r="628" customFormat="false" ht="15.75" hidden="false" customHeight="true" outlineLevel="0" collapsed="false">
      <c r="H628" s="59"/>
      <c r="I628" s="59"/>
      <c r="AC628" s="59"/>
      <c r="AE628" s="59"/>
      <c r="AF628" s="59"/>
      <c r="AK628" s="59"/>
    </row>
    <row r="629" customFormat="false" ht="15.75" hidden="false" customHeight="true" outlineLevel="0" collapsed="false">
      <c r="H629" s="59"/>
      <c r="I629" s="59"/>
      <c r="AC629" s="59"/>
      <c r="AE629" s="59"/>
      <c r="AF629" s="59"/>
      <c r="AK629" s="59"/>
    </row>
    <row r="630" customFormat="false" ht="15.75" hidden="false" customHeight="true" outlineLevel="0" collapsed="false">
      <c r="H630" s="59"/>
      <c r="I630" s="59"/>
      <c r="AC630" s="59"/>
      <c r="AE630" s="59"/>
      <c r="AF630" s="59"/>
      <c r="AK630" s="59"/>
    </row>
    <row r="631" customFormat="false" ht="15.75" hidden="false" customHeight="true" outlineLevel="0" collapsed="false">
      <c r="H631" s="59"/>
      <c r="I631" s="59"/>
      <c r="AC631" s="59"/>
      <c r="AE631" s="59"/>
      <c r="AF631" s="59"/>
      <c r="AK631" s="59"/>
    </row>
    <row r="632" customFormat="false" ht="15.75" hidden="false" customHeight="true" outlineLevel="0" collapsed="false">
      <c r="H632" s="59"/>
      <c r="I632" s="59"/>
      <c r="AC632" s="59"/>
      <c r="AE632" s="59"/>
      <c r="AF632" s="59"/>
      <c r="AK632" s="59"/>
    </row>
    <row r="633" customFormat="false" ht="15.75" hidden="false" customHeight="true" outlineLevel="0" collapsed="false">
      <c r="H633" s="59"/>
      <c r="I633" s="59"/>
      <c r="AC633" s="59"/>
      <c r="AE633" s="59"/>
      <c r="AF633" s="59"/>
      <c r="AK633" s="59"/>
    </row>
    <row r="634" customFormat="false" ht="15.75" hidden="false" customHeight="true" outlineLevel="0" collapsed="false">
      <c r="H634" s="59"/>
      <c r="I634" s="59"/>
      <c r="AC634" s="59"/>
      <c r="AE634" s="59"/>
      <c r="AF634" s="59"/>
      <c r="AK634" s="59"/>
    </row>
    <row r="635" customFormat="false" ht="15.75" hidden="false" customHeight="true" outlineLevel="0" collapsed="false">
      <c r="H635" s="59"/>
      <c r="I635" s="59"/>
      <c r="AC635" s="59"/>
      <c r="AE635" s="59"/>
      <c r="AF635" s="59"/>
      <c r="AK635" s="59"/>
    </row>
    <row r="636" customFormat="false" ht="15.75" hidden="false" customHeight="true" outlineLevel="0" collapsed="false">
      <c r="H636" s="59"/>
      <c r="I636" s="59"/>
      <c r="AC636" s="59"/>
      <c r="AE636" s="59"/>
      <c r="AF636" s="59"/>
      <c r="AK636" s="59"/>
    </row>
    <row r="637" customFormat="false" ht="15.75" hidden="false" customHeight="true" outlineLevel="0" collapsed="false">
      <c r="H637" s="59"/>
      <c r="I637" s="59"/>
      <c r="AC637" s="59"/>
      <c r="AE637" s="59"/>
      <c r="AF637" s="59"/>
      <c r="AK637" s="59"/>
    </row>
    <row r="638" customFormat="false" ht="15.75" hidden="false" customHeight="true" outlineLevel="0" collapsed="false">
      <c r="H638" s="59"/>
      <c r="I638" s="59"/>
      <c r="AC638" s="59"/>
      <c r="AE638" s="59"/>
      <c r="AF638" s="59"/>
      <c r="AK638" s="59"/>
    </row>
    <row r="639" customFormat="false" ht="15.75" hidden="false" customHeight="true" outlineLevel="0" collapsed="false">
      <c r="H639" s="59"/>
      <c r="I639" s="59"/>
      <c r="AC639" s="59"/>
      <c r="AE639" s="59"/>
      <c r="AF639" s="59"/>
      <c r="AK639" s="59"/>
    </row>
    <row r="640" customFormat="false" ht="15.75" hidden="false" customHeight="true" outlineLevel="0" collapsed="false">
      <c r="H640" s="59"/>
      <c r="I640" s="59"/>
      <c r="AC640" s="59"/>
      <c r="AE640" s="59"/>
      <c r="AF640" s="59"/>
      <c r="AK640" s="59"/>
    </row>
    <row r="641" customFormat="false" ht="15.75" hidden="false" customHeight="true" outlineLevel="0" collapsed="false">
      <c r="H641" s="59"/>
      <c r="I641" s="59"/>
      <c r="AC641" s="59"/>
      <c r="AE641" s="59"/>
      <c r="AF641" s="59"/>
      <c r="AK641" s="59"/>
    </row>
    <row r="642" customFormat="false" ht="15.75" hidden="false" customHeight="true" outlineLevel="0" collapsed="false">
      <c r="H642" s="59"/>
      <c r="I642" s="59"/>
      <c r="AC642" s="59"/>
      <c r="AE642" s="59"/>
      <c r="AF642" s="59"/>
      <c r="AK642" s="59"/>
    </row>
    <row r="643" customFormat="false" ht="15.75" hidden="false" customHeight="true" outlineLevel="0" collapsed="false">
      <c r="H643" s="59"/>
      <c r="I643" s="59"/>
      <c r="AC643" s="59"/>
      <c r="AE643" s="59"/>
      <c r="AF643" s="59"/>
      <c r="AK643" s="59"/>
    </row>
    <row r="644" customFormat="false" ht="15.75" hidden="false" customHeight="true" outlineLevel="0" collapsed="false">
      <c r="H644" s="59"/>
      <c r="I644" s="59"/>
      <c r="AC644" s="59"/>
      <c r="AE644" s="59"/>
      <c r="AF644" s="59"/>
      <c r="AK644" s="59"/>
    </row>
    <row r="645" customFormat="false" ht="15.75" hidden="false" customHeight="true" outlineLevel="0" collapsed="false">
      <c r="H645" s="59"/>
      <c r="I645" s="59"/>
      <c r="AC645" s="59"/>
      <c r="AE645" s="59"/>
      <c r="AF645" s="59"/>
      <c r="AK645" s="59"/>
    </row>
    <row r="646" customFormat="false" ht="15.75" hidden="false" customHeight="true" outlineLevel="0" collapsed="false">
      <c r="H646" s="59"/>
      <c r="I646" s="59"/>
      <c r="AC646" s="59"/>
      <c r="AE646" s="59"/>
      <c r="AF646" s="59"/>
      <c r="AK646" s="59"/>
    </row>
    <row r="647" customFormat="false" ht="15.75" hidden="false" customHeight="true" outlineLevel="0" collapsed="false">
      <c r="H647" s="59"/>
      <c r="I647" s="59"/>
      <c r="AC647" s="59"/>
      <c r="AE647" s="59"/>
      <c r="AF647" s="59"/>
      <c r="AK647" s="59"/>
    </row>
    <row r="648" customFormat="false" ht="15.75" hidden="false" customHeight="true" outlineLevel="0" collapsed="false">
      <c r="H648" s="59"/>
      <c r="I648" s="59"/>
      <c r="AC648" s="59"/>
      <c r="AE648" s="59"/>
      <c r="AF648" s="59"/>
      <c r="AK648" s="59"/>
    </row>
    <row r="649" customFormat="false" ht="15.75" hidden="false" customHeight="true" outlineLevel="0" collapsed="false">
      <c r="H649" s="59"/>
      <c r="I649" s="59"/>
      <c r="AC649" s="59"/>
      <c r="AE649" s="59"/>
      <c r="AF649" s="59"/>
      <c r="AK649" s="59"/>
    </row>
    <row r="650" customFormat="false" ht="15.75" hidden="false" customHeight="true" outlineLevel="0" collapsed="false">
      <c r="H650" s="59"/>
      <c r="I650" s="59"/>
      <c r="AC650" s="59"/>
      <c r="AE650" s="59"/>
      <c r="AF650" s="59"/>
      <c r="AK650" s="59"/>
    </row>
    <row r="651" customFormat="false" ht="15.75" hidden="false" customHeight="true" outlineLevel="0" collapsed="false">
      <c r="H651" s="59"/>
      <c r="I651" s="59"/>
      <c r="AC651" s="59"/>
      <c r="AE651" s="59"/>
      <c r="AF651" s="59"/>
      <c r="AK651" s="59"/>
    </row>
    <row r="652" customFormat="false" ht="15.75" hidden="false" customHeight="true" outlineLevel="0" collapsed="false">
      <c r="H652" s="59"/>
      <c r="I652" s="59"/>
      <c r="AC652" s="59"/>
      <c r="AE652" s="59"/>
      <c r="AF652" s="59"/>
      <c r="AK652" s="59"/>
    </row>
    <row r="653" customFormat="false" ht="15.75" hidden="false" customHeight="true" outlineLevel="0" collapsed="false">
      <c r="H653" s="59"/>
      <c r="I653" s="59"/>
      <c r="AC653" s="59"/>
      <c r="AE653" s="59"/>
      <c r="AF653" s="59"/>
      <c r="AK653" s="59"/>
    </row>
    <row r="654" customFormat="false" ht="15.75" hidden="false" customHeight="true" outlineLevel="0" collapsed="false">
      <c r="H654" s="59"/>
      <c r="I654" s="59"/>
      <c r="AC654" s="59"/>
      <c r="AE654" s="59"/>
      <c r="AF654" s="59"/>
      <c r="AK654" s="59"/>
    </row>
    <row r="655" customFormat="false" ht="15.75" hidden="false" customHeight="true" outlineLevel="0" collapsed="false">
      <c r="H655" s="59"/>
      <c r="I655" s="59"/>
      <c r="AC655" s="59"/>
      <c r="AE655" s="59"/>
      <c r="AF655" s="59"/>
      <c r="AK655" s="59"/>
    </row>
    <row r="656" customFormat="false" ht="15.75" hidden="false" customHeight="true" outlineLevel="0" collapsed="false">
      <c r="H656" s="59"/>
      <c r="I656" s="59"/>
      <c r="AC656" s="59"/>
      <c r="AE656" s="59"/>
      <c r="AF656" s="59"/>
      <c r="AK656" s="59"/>
    </row>
    <row r="657" customFormat="false" ht="15.75" hidden="false" customHeight="true" outlineLevel="0" collapsed="false">
      <c r="H657" s="59"/>
      <c r="I657" s="59"/>
      <c r="AC657" s="59"/>
      <c r="AE657" s="59"/>
      <c r="AF657" s="59"/>
      <c r="AK657" s="59"/>
    </row>
    <row r="658" customFormat="false" ht="15.75" hidden="false" customHeight="true" outlineLevel="0" collapsed="false">
      <c r="H658" s="59"/>
      <c r="I658" s="59"/>
      <c r="AC658" s="59"/>
      <c r="AE658" s="59"/>
      <c r="AF658" s="59"/>
      <c r="AK658" s="59"/>
    </row>
    <row r="659" customFormat="false" ht="15.75" hidden="false" customHeight="true" outlineLevel="0" collapsed="false">
      <c r="H659" s="59"/>
      <c r="I659" s="59"/>
      <c r="AC659" s="59"/>
      <c r="AE659" s="59"/>
      <c r="AF659" s="59"/>
      <c r="AK659" s="59"/>
    </row>
    <row r="660" customFormat="false" ht="15.75" hidden="false" customHeight="true" outlineLevel="0" collapsed="false">
      <c r="H660" s="59"/>
      <c r="I660" s="59"/>
      <c r="AC660" s="59"/>
      <c r="AE660" s="59"/>
      <c r="AF660" s="59"/>
      <c r="AK660" s="59"/>
    </row>
    <row r="661" customFormat="false" ht="15.75" hidden="false" customHeight="true" outlineLevel="0" collapsed="false">
      <c r="H661" s="59"/>
      <c r="I661" s="59"/>
      <c r="AC661" s="59"/>
      <c r="AE661" s="59"/>
      <c r="AF661" s="59"/>
      <c r="AK661" s="59"/>
    </row>
    <row r="662" customFormat="false" ht="15.75" hidden="false" customHeight="true" outlineLevel="0" collapsed="false">
      <c r="H662" s="59"/>
      <c r="I662" s="59"/>
      <c r="AC662" s="59"/>
      <c r="AE662" s="59"/>
      <c r="AF662" s="59"/>
      <c r="AK662" s="59"/>
    </row>
    <row r="663" customFormat="false" ht="15.75" hidden="false" customHeight="true" outlineLevel="0" collapsed="false">
      <c r="H663" s="59"/>
      <c r="I663" s="59"/>
      <c r="AC663" s="59"/>
      <c r="AE663" s="59"/>
      <c r="AF663" s="59"/>
      <c r="AK663" s="59"/>
    </row>
    <row r="664" customFormat="false" ht="15.75" hidden="false" customHeight="true" outlineLevel="0" collapsed="false">
      <c r="H664" s="59"/>
      <c r="I664" s="59"/>
      <c r="AC664" s="59"/>
      <c r="AE664" s="59"/>
      <c r="AF664" s="59"/>
      <c r="AK664" s="59"/>
    </row>
    <row r="665" customFormat="false" ht="15.75" hidden="false" customHeight="true" outlineLevel="0" collapsed="false">
      <c r="H665" s="59"/>
      <c r="I665" s="59"/>
      <c r="AC665" s="59"/>
      <c r="AE665" s="59"/>
      <c r="AF665" s="59"/>
      <c r="AK665" s="59"/>
    </row>
    <row r="666" customFormat="false" ht="15.75" hidden="false" customHeight="true" outlineLevel="0" collapsed="false">
      <c r="H666" s="59"/>
      <c r="I666" s="59"/>
      <c r="AC666" s="59"/>
      <c r="AE666" s="59"/>
      <c r="AF666" s="59"/>
      <c r="AK666" s="59"/>
    </row>
    <row r="667" customFormat="false" ht="15.75" hidden="false" customHeight="true" outlineLevel="0" collapsed="false">
      <c r="H667" s="59"/>
      <c r="I667" s="59"/>
      <c r="AC667" s="59"/>
      <c r="AE667" s="59"/>
      <c r="AF667" s="59"/>
      <c r="AK667" s="59"/>
    </row>
    <row r="668" customFormat="false" ht="15.75" hidden="false" customHeight="true" outlineLevel="0" collapsed="false">
      <c r="H668" s="59"/>
      <c r="I668" s="59"/>
      <c r="AC668" s="59"/>
      <c r="AE668" s="59"/>
      <c r="AF668" s="59"/>
      <c r="AK668" s="59"/>
    </row>
    <row r="669" customFormat="false" ht="15.75" hidden="false" customHeight="true" outlineLevel="0" collapsed="false">
      <c r="H669" s="59"/>
      <c r="I669" s="59"/>
      <c r="AC669" s="59"/>
      <c r="AE669" s="59"/>
      <c r="AF669" s="59"/>
      <c r="AK669" s="59"/>
    </row>
    <row r="670" customFormat="false" ht="15.75" hidden="false" customHeight="true" outlineLevel="0" collapsed="false">
      <c r="H670" s="59"/>
      <c r="I670" s="59"/>
      <c r="AC670" s="59"/>
      <c r="AE670" s="59"/>
      <c r="AF670" s="59"/>
      <c r="AK670" s="59"/>
    </row>
    <row r="671" customFormat="false" ht="15.75" hidden="false" customHeight="true" outlineLevel="0" collapsed="false">
      <c r="H671" s="59"/>
      <c r="I671" s="59"/>
      <c r="AC671" s="59"/>
      <c r="AE671" s="59"/>
      <c r="AF671" s="59"/>
      <c r="AK671" s="59"/>
    </row>
    <row r="672" customFormat="false" ht="15.75" hidden="false" customHeight="true" outlineLevel="0" collapsed="false">
      <c r="H672" s="59"/>
      <c r="I672" s="59"/>
      <c r="AC672" s="59"/>
      <c r="AE672" s="59"/>
      <c r="AF672" s="59"/>
      <c r="AK672" s="59"/>
    </row>
    <row r="673" customFormat="false" ht="15.75" hidden="false" customHeight="true" outlineLevel="0" collapsed="false">
      <c r="H673" s="59"/>
      <c r="I673" s="59"/>
      <c r="AC673" s="59"/>
      <c r="AE673" s="59"/>
      <c r="AF673" s="59"/>
      <c r="AK673" s="59"/>
    </row>
    <row r="674" customFormat="false" ht="15.75" hidden="false" customHeight="true" outlineLevel="0" collapsed="false">
      <c r="H674" s="59"/>
      <c r="I674" s="59"/>
      <c r="AC674" s="59"/>
      <c r="AE674" s="59"/>
      <c r="AF674" s="59"/>
      <c r="AK674" s="59"/>
    </row>
    <row r="675" customFormat="false" ht="15.75" hidden="false" customHeight="true" outlineLevel="0" collapsed="false">
      <c r="H675" s="59"/>
      <c r="I675" s="59"/>
      <c r="AC675" s="59"/>
      <c r="AE675" s="59"/>
      <c r="AF675" s="59"/>
      <c r="AK675" s="59"/>
    </row>
    <row r="676" customFormat="false" ht="15.75" hidden="false" customHeight="true" outlineLevel="0" collapsed="false">
      <c r="H676" s="59"/>
      <c r="I676" s="59"/>
      <c r="AC676" s="59"/>
      <c r="AE676" s="59"/>
      <c r="AF676" s="59"/>
      <c r="AK676" s="59"/>
    </row>
    <row r="677" customFormat="false" ht="15.75" hidden="false" customHeight="true" outlineLevel="0" collapsed="false">
      <c r="H677" s="59"/>
      <c r="I677" s="59"/>
      <c r="AC677" s="59"/>
      <c r="AE677" s="59"/>
      <c r="AF677" s="59"/>
      <c r="AK677" s="59"/>
    </row>
    <row r="678" customFormat="false" ht="15.75" hidden="false" customHeight="true" outlineLevel="0" collapsed="false">
      <c r="H678" s="59"/>
      <c r="I678" s="59"/>
      <c r="AC678" s="59"/>
      <c r="AE678" s="59"/>
      <c r="AF678" s="59"/>
      <c r="AK678" s="59"/>
    </row>
    <row r="679" customFormat="false" ht="15.75" hidden="false" customHeight="true" outlineLevel="0" collapsed="false">
      <c r="H679" s="59"/>
      <c r="I679" s="59"/>
      <c r="AC679" s="59"/>
      <c r="AE679" s="59"/>
      <c r="AF679" s="59"/>
      <c r="AK679" s="59"/>
    </row>
    <row r="680" customFormat="false" ht="15.75" hidden="false" customHeight="true" outlineLevel="0" collapsed="false">
      <c r="H680" s="59"/>
      <c r="I680" s="59"/>
      <c r="AC680" s="59"/>
      <c r="AE680" s="59"/>
      <c r="AF680" s="59"/>
      <c r="AK680" s="59"/>
    </row>
    <row r="681" customFormat="false" ht="15.75" hidden="false" customHeight="true" outlineLevel="0" collapsed="false">
      <c r="H681" s="59"/>
      <c r="I681" s="59"/>
      <c r="AC681" s="59"/>
      <c r="AE681" s="59"/>
      <c r="AF681" s="59"/>
      <c r="AK681" s="59"/>
    </row>
    <row r="682" customFormat="false" ht="15.75" hidden="false" customHeight="true" outlineLevel="0" collapsed="false">
      <c r="H682" s="59"/>
      <c r="I682" s="59"/>
      <c r="AC682" s="59"/>
      <c r="AE682" s="59"/>
      <c r="AF682" s="59"/>
      <c r="AK682" s="59"/>
    </row>
    <row r="683" customFormat="false" ht="15.75" hidden="false" customHeight="true" outlineLevel="0" collapsed="false">
      <c r="H683" s="59"/>
      <c r="I683" s="59"/>
      <c r="AC683" s="59"/>
      <c r="AE683" s="59"/>
      <c r="AF683" s="59"/>
      <c r="AK683" s="59"/>
    </row>
    <row r="684" customFormat="false" ht="15.75" hidden="false" customHeight="true" outlineLevel="0" collapsed="false">
      <c r="H684" s="59"/>
      <c r="I684" s="59"/>
      <c r="AC684" s="59"/>
      <c r="AE684" s="59"/>
      <c r="AF684" s="59"/>
      <c r="AK684" s="59"/>
    </row>
    <row r="685" customFormat="false" ht="15.75" hidden="false" customHeight="true" outlineLevel="0" collapsed="false">
      <c r="H685" s="59"/>
      <c r="I685" s="59"/>
      <c r="AC685" s="59"/>
      <c r="AE685" s="59"/>
      <c r="AF685" s="59"/>
      <c r="AK685" s="59"/>
    </row>
    <row r="686" customFormat="false" ht="15.75" hidden="false" customHeight="true" outlineLevel="0" collapsed="false">
      <c r="H686" s="59"/>
      <c r="I686" s="59"/>
      <c r="AC686" s="59"/>
      <c r="AE686" s="59"/>
      <c r="AF686" s="59"/>
      <c r="AK686" s="59"/>
    </row>
    <row r="687" customFormat="false" ht="15.75" hidden="false" customHeight="true" outlineLevel="0" collapsed="false">
      <c r="H687" s="59"/>
      <c r="I687" s="59"/>
      <c r="AC687" s="59"/>
      <c r="AE687" s="59"/>
      <c r="AF687" s="59"/>
      <c r="AK687" s="59"/>
    </row>
    <row r="688" customFormat="false" ht="15.75" hidden="false" customHeight="true" outlineLevel="0" collapsed="false">
      <c r="H688" s="59"/>
      <c r="I688" s="59"/>
      <c r="AC688" s="59"/>
      <c r="AE688" s="59"/>
      <c r="AF688" s="59"/>
      <c r="AK688" s="59"/>
    </row>
    <row r="689" customFormat="false" ht="15.75" hidden="false" customHeight="true" outlineLevel="0" collapsed="false">
      <c r="H689" s="59"/>
      <c r="I689" s="59"/>
      <c r="AC689" s="59"/>
      <c r="AE689" s="59"/>
      <c r="AF689" s="59"/>
      <c r="AK689" s="59"/>
    </row>
    <row r="690" customFormat="false" ht="15.75" hidden="false" customHeight="true" outlineLevel="0" collapsed="false">
      <c r="H690" s="59"/>
      <c r="I690" s="59"/>
      <c r="AC690" s="59"/>
      <c r="AE690" s="59"/>
      <c r="AF690" s="59"/>
      <c r="AK690" s="59"/>
    </row>
    <row r="691" customFormat="false" ht="15.75" hidden="false" customHeight="true" outlineLevel="0" collapsed="false">
      <c r="H691" s="59"/>
      <c r="I691" s="59"/>
      <c r="AC691" s="59"/>
      <c r="AE691" s="59"/>
      <c r="AF691" s="59"/>
      <c r="AK691" s="59"/>
    </row>
    <row r="692" customFormat="false" ht="15.75" hidden="false" customHeight="true" outlineLevel="0" collapsed="false">
      <c r="H692" s="59"/>
      <c r="I692" s="59"/>
      <c r="AC692" s="59"/>
      <c r="AE692" s="59"/>
      <c r="AF692" s="59"/>
      <c r="AK692" s="59"/>
    </row>
    <row r="693" customFormat="false" ht="15.75" hidden="false" customHeight="true" outlineLevel="0" collapsed="false">
      <c r="H693" s="59"/>
      <c r="I693" s="59"/>
      <c r="AC693" s="59"/>
      <c r="AE693" s="59"/>
      <c r="AF693" s="59"/>
      <c r="AK693" s="59"/>
    </row>
    <row r="694" customFormat="false" ht="15.75" hidden="false" customHeight="true" outlineLevel="0" collapsed="false">
      <c r="H694" s="59"/>
      <c r="I694" s="59"/>
      <c r="AC694" s="59"/>
      <c r="AE694" s="59"/>
      <c r="AF694" s="59"/>
      <c r="AK694" s="59"/>
    </row>
    <row r="695" customFormat="false" ht="15.75" hidden="false" customHeight="true" outlineLevel="0" collapsed="false">
      <c r="H695" s="59"/>
      <c r="I695" s="59"/>
      <c r="AC695" s="59"/>
      <c r="AE695" s="59"/>
      <c r="AF695" s="59"/>
      <c r="AK695" s="59"/>
    </row>
    <row r="696" customFormat="false" ht="15.75" hidden="false" customHeight="true" outlineLevel="0" collapsed="false">
      <c r="H696" s="59"/>
      <c r="I696" s="59"/>
      <c r="AC696" s="59"/>
      <c r="AE696" s="59"/>
      <c r="AF696" s="59"/>
      <c r="AK696" s="59"/>
    </row>
    <row r="697" customFormat="false" ht="15.75" hidden="false" customHeight="true" outlineLevel="0" collapsed="false">
      <c r="H697" s="59"/>
      <c r="I697" s="59"/>
      <c r="AC697" s="59"/>
      <c r="AE697" s="59"/>
      <c r="AF697" s="59"/>
      <c r="AK697" s="59"/>
    </row>
    <row r="698" customFormat="false" ht="15.75" hidden="false" customHeight="true" outlineLevel="0" collapsed="false">
      <c r="H698" s="59"/>
      <c r="I698" s="59"/>
      <c r="AC698" s="59"/>
      <c r="AE698" s="59"/>
      <c r="AF698" s="59"/>
      <c r="AK698" s="59"/>
    </row>
    <row r="699" customFormat="false" ht="15.75" hidden="false" customHeight="true" outlineLevel="0" collapsed="false">
      <c r="H699" s="59"/>
      <c r="I699" s="59"/>
      <c r="AC699" s="59"/>
      <c r="AE699" s="59"/>
      <c r="AF699" s="59"/>
      <c r="AK699" s="59"/>
    </row>
    <row r="700" customFormat="false" ht="15.75" hidden="false" customHeight="true" outlineLevel="0" collapsed="false">
      <c r="H700" s="59"/>
      <c r="I700" s="59"/>
      <c r="AC700" s="59"/>
      <c r="AE700" s="59"/>
      <c r="AF700" s="59"/>
      <c r="AK700" s="59"/>
    </row>
    <row r="701" customFormat="false" ht="15.75" hidden="false" customHeight="true" outlineLevel="0" collapsed="false">
      <c r="H701" s="59"/>
      <c r="I701" s="59"/>
      <c r="AC701" s="59"/>
      <c r="AE701" s="59"/>
      <c r="AF701" s="59"/>
      <c r="AK701" s="59"/>
    </row>
    <row r="702" customFormat="false" ht="15.75" hidden="false" customHeight="true" outlineLevel="0" collapsed="false">
      <c r="H702" s="59"/>
      <c r="I702" s="59"/>
      <c r="AC702" s="59"/>
      <c r="AE702" s="59"/>
      <c r="AF702" s="59"/>
      <c r="AK702" s="59"/>
    </row>
    <row r="703" customFormat="false" ht="15.75" hidden="false" customHeight="true" outlineLevel="0" collapsed="false">
      <c r="H703" s="59"/>
      <c r="I703" s="59"/>
      <c r="AC703" s="59"/>
      <c r="AE703" s="59"/>
      <c r="AF703" s="59"/>
      <c r="AK703" s="59"/>
    </row>
    <row r="704" customFormat="false" ht="15.75" hidden="false" customHeight="true" outlineLevel="0" collapsed="false">
      <c r="H704" s="59"/>
      <c r="I704" s="59"/>
      <c r="AC704" s="59"/>
      <c r="AE704" s="59"/>
      <c r="AF704" s="59"/>
      <c r="AK704" s="59"/>
    </row>
    <row r="705" customFormat="false" ht="15.75" hidden="false" customHeight="true" outlineLevel="0" collapsed="false">
      <c r="H705" s="59"/>
      <c r="I705" s="59"/>
      <c r="AC705" s="59"/>
      <c r="AE705" s="59"/>
      <c r="AF705" s="59"/>
      <c r="AK705" s="59"/>
    </row>
    <row r="706" customFormat="false" ht="15.75" hidden="false" customHeight="true" outlineLevel="0" collapsed="false">
      <c r="H706" s="59"/>
      <c r="I706" s="59"/>
      <c r="AC706" s="59"/>
      <c r="AE706" s="59"/>
      <c r="AF706" s="59"/>
      <c r="AK706" s="59"/>
    </row>
    <row r="707" customFormat="false" ht="15.75" hidden="false" customHeight="true" outlineLevel="0" collapsed="false">
      <c r="H707" s="59"/>
      <c r="I707" s="59"/>
      <c r="AC707" s="59"/>
      <c r="AE707" s="59"/>
      <c r="AF707" s="59"/>
      <c r="AK707" s="59"/>
    </row>
    <row r="708" customFormat="false" ht="15.75" hidden="false" customHeight="true" outlineLevel="0" collapsed="false">
      <c r="H708" s="59"/>
      <c r="I708" s="59"/>
      <c r="AC708" s="59"/>
      <c r="AE708" s="59"/>
      <c r="AF708" s="59"/>
      <c r="AK708" s="59"/>
    </row>
    <row r="709" customFormat="false" ht="15.75" hidden="false" customHeight="true" outlineLevel="0" collapsed="false">
      <c r="H709" s="59"/>
      <c r="I709" s="59"/>
      <c r="AC709" s="59"/>
      <c r="AE709" s="59"/>
      <c r="AF709" s="59"/>
      <c r="AK709" s="59"/>
    </row>
    <row r="710" customFormat="false" ht="15.75" hidden="false" customHeight="true" outlineLevel="0" collapsed="false">
      <c r="H710" s="59"/>
      <c r="I710" s="59"/>
      <c r="AC710" s="59"/>
      <c r="AE710" s="59"/>
      <c r="AF710" s="59"/>
      <c r="AK710" s="59"/>
    </row>
    <row r="711" customFormat="false" ht="15.75" hidden="false" customHeight="true" outlineLevel="0" collapsed="false">
      <c r="H711" s="59"/>
      <c r="I711" s="59"/>
      <c r="AC711" s="59"/>
      <c r="AE711" s="59"/>
      <c r="AF711" s="59"/>
      <c r="AK711" s="59"/>
    </row>
    <row r="712" customFormat="false" ht="15.75" hidden="false" customHeight="true" outlineLevel="0" collapsed="false">
      <c r="H712" s="59"/>
      <c r="I712" s="59"/>
      <c r="AC712" s="59"/>
      <c r="AE712" s="59"/>
      <c r="AF712" s="59"/>
      <c r="AK712" s="59"/>
    </row>
    <row r="713" customFormat="false" ht="15.75" hidden="false" customHeight="true" outlineLevel="0" collapsed="false">
      <c r="H713" s="59"/>
      <c r="I713" s="59"/>
      <c r="AC713" s="59"/>
      <c r="AE713" s="59"/>
      <c r="AF713" s="59"/>
      <c r="AK713" s="59"/>
    </row>
    <row r="714" customFormat="false" ht="15.75" hidden="false" customHeight="true" outlineLevel="0" collapsed="false">
      <c r="H714" s="59"/>
      <c r="I714" s="59"/>
      <c r="AC714" s="59"/>
      <c r="AE714" s="59"/>
      <c r="AF714" s="59"/>
      <c r="AK714" s="59"/>
    </row>
    <row r="715" customFormat="false" ht="15.75" hidden="false" customHeight="true" outlineLevel="0" collapsed="false">
      <c r="H715" s="59"/>
      <c r="I715" s="59"/>
      <c r="AC715" s="59"/>
      <c r="AE715" s="59"/>
      <c r="AF715" s="59"/>
      <c r="AK715" s="59"/>
    </row>
    <row r="716" customFormat="false" ht="15.75" hidden="false" customHeight="true" outlineLevel="0" collapsed="false">
      <c r="H716" s="59"/>
      <c r="I716" s="59"/>
      <c r="AC716" s="59"/>
      <c r="AE716" s="59"/>
      <c r="AF716" s="59"/>
      <c r="AK716" s="59"/>
    </row>
    <row r="717" customFormat="false" ht="15.75" hidden="false" customHeight="true" outlineLevel="0" collapsed="false">
      <c r="H717" s="59"/>
      <c r="I717" s="59"/>
      <c r="AC717" s="59"/>
      <c r="AE717" s="59"/>
      <c r="AF717" s="59"/>
      <c r="AK717" s="59"/>
    </row>
    <row r="718" customFormat="false" ht="15.75" hidden="false" customHeight="true" outlineLevel="0" collapsed="false">
      <c r="H718" s="59"/>
      <c r="I718" s="59"/>
      <c r="AC718" s="59"/>
      <c r="AE718" s="59"/>
      <c r="AF718" s="59"/>
      <c r="AK718" s="59"/>
    </row>
    <row r="719" customFormat="false" ht="15.75" hidden="false" customHeight="true" outlineLevel="0" collapsed="false">
      <c r="H719" s="59"/>
      <c r="I719" s="59"/>
      <c r="AC719" s="59"/>
      <c r="AE719" s="59"/>
      <c r="AF719" s="59"/>
      <c r="AK719" s="59"/>
    </row>
    <row r="720" customFormat="false" ht="15.75" hidden="false" customHeight="true" outlineLevel="0" collapsed="false">
      <c r="H720" s="59"/>
      <c r="I720" s="59"/>
      <c r="AC720" s="59"/>
      <c r="AE720" s="59"/>
      <c r="AF720" s="59"/>
      <c r="AK720" s="59"/>
    </row>
    <row r="721" customFormat="false" ht="15.75" hidden="false" customHeight="true" outlineLevel="0" collapsed="false">
      <c r="H721" s="59"/>
      <c r="I721" s="59"/>
      <c r="AC721" s="59"/>
      <c r="AE721" s="59"/>
      <c r="AF721" s="59"/>
      <c r="AK721" s="59"/>
    </row>
    <row r="722" customFormat="false" ht="15.75" hidden="false" customHeight="true" outlineLevel="0" collapsed="false">
      <c r="H722" s="59"/>
      <c r="I722" s="59"/>
      <c r="AC722" s="59"/>
      <c r="AE722" s="59"/>
      <c r="AF722" s="59"/>
      <c r="AK722" s="59"/>
    </row>
    <row r="723" customFormat="false" ht="15.75" hidden="false" customHeight="true" outlineLevel="0" collapsed="false">
      <c r="H723" s="59"/>
      <c r="I723" s="59"/>
      <c r="AC723" s="59"/>
      <c r="AE723" s="59"/>
      <c r="AF723" s="59"/>
      <c r="AK723" s="59"/>
    </row>
    <row r="724" customFormat="false" ht="15.75" hidden="false" customHeight="true" outlineLevel="0" collapsed="false">
      <c r="H724" s="59"/>
      <c r="I724" s="59"/>
      <c r="AC724" s="59"/>
      <c r="AE724" s="59"/>
      <c r="AF724" s="59"/>
      <c r="AK724" s="59"/>
    </row>
    <row r="725" customFormat="false" ht="15.75" hidden="false" customHeight="true" outlineLevel="0" collapsed="false">
      <c r="H725" s="59"/>
      <c r="I725" s="59"/>
      <c r="AC725" s="59"/>
      <c r="AE725" s="59"/>
      <c r="AF725" s="59"/>
      <c r="AK725" s="59"/>
    </row>
    <row r="726" customFormat="false" ht="15.75" hidden="false" customHeight="true" outlineLevel="0" collapsed="false">
      <c r="H726" s="59"/>
      <c r="I726" s="59"/>
      <c r="AC726" s="59"/>
      <c r="AE726" s="59"/>
      <c r="AF726" s="59"/>
      <c r="AK726" s="59"/>
    </row>
    <row r="727" customFormat="false" ht="15.75" hidden="false" customHeight="true" outlineLevel="0" collapsed="false">
      <c r="H727" s="59"/>
      <c r="I727" s="59"/>
      <c r="AC727" s="59"/>
      <c r="AE727" s="59"/>
      <c r="AF727" s="59"/>
      <c r="AK727" s="59"/>
    </row>
    <row r="728" customFormat="false" ht="15.75" hidden="false" customHeight="true" outlineLevel="0" collapsed="false">
      <c r="H728" s="59"/>
      <c r="I728" s="59"/>
      <c r="AC728" s="59"/>
      <c r="AE728" s="59"/>
      <c r="AF728" s="59"/>
      <c r="AK728" s="59"/>
    </row>
    <row r="729" customFormat="false" ht="15.75" hidden="false" customHeight="true" outlineLevel="0" collapsed="false">
      <c r="H729" s="59"/>
      <c r="I729" s="59"/>
      <c r="AC729" s="59"/>
      <c r="AE729" s="59"/>
      <c r="AF729" s="59"/>
      <c r="AK729" s="59"/>
    </row>
    <row r="730" customFormat="false" ht="15.75" hidden="false" customHeight="true" outlineLevel="0" collapsed="false">
      <c r="H730" s="59"/>
      <c r="I730" s="59"/>
      <c r="AC730" s="59"/>
      <c r="AE730" s="59"/>
      <c r="AF730" s="59"/>
      <c r="AK730" s="59"/>
    </row>
    <row r="731" customFormat="false" ht="15.75" hidden="false" customHeight="true" outlineLevel="0" collapsed="false">
      <c r="H731" s="59"/>
      <c r="I731" s="59"/>
      <c r="AC731" s="59"/>
      <c r="AE731" s="59"/>
      <c r="AF731" s="59"/>
      <c r="AK731" s="59"/>
    </row>
    <row r="732" customFormat="false" ht="15.75" hidden="false" customHeight="true" outlineLevel="0" collapsed="false">
      <c r="H732" s="59"/>
      <c r="I732" s="59"/>
      <c r="AC732" s="59"/>
      <c r="AE732" s="59"/>
      <c r="AF732" s="59"/>
      <c r="AK732" s="59"/>
    </row>
    <row r="733" customFormat="false" ht="15.75" hidden="false" customHeight="true" outlineLevel="0" collapsed="false">
      <c r="H733" s="59"/>
      <c r="I733" s="59"/>
      <c r="AC733" s="59"/>
      <c r="AE733" s="59"/>
      <c r="AF733" s="59"/>
      <c r="AK733" s="59"/>
    </row>
    <row r="734" customFormat="false" ht="15.75" hidden="false" customHeight="true" outlineLevel="0" collapsed="false">
      <c r="H734" s="59"/>
      <c r="I734" s="59"/>
      <c r="AC734" s="59"/>
      <c r="AE734" s="59"/>
      <c r="AF734" s="59"/>
      <c r="AK734" s="59"/>
    </row>
    <row r="735" customFormat="false" ht="15.75" hidden="false" customHeight="true" outlineLevel="0" collapsed="false">
      <c r="H735" s="59"/>
      <c r="I735" s="59"/>
      <c r="AC735" s="59"/>
      <c r="AE735" s="59"/>
      <c r="AF735" s="59"/>
      <c r="AK735" s="59"/>
    </row>
    <row r="736" customFormat="false" ht="15.75" hidden="false" customHeight="true" outlineLevel="0" collapsed="false">
      <c r="H736" s="59"/>
      <c r="I736" s="59"/>
      <c r="AC736" s="59"/>
      <c r="AE736" s="59"/>
      <c r="AF736" s="59"/>
      <c r="AK736" s="59"/>
    </row>
    <row r="737" customFormat="false" ht="15.75" hidden="false" customHeight="true" outlineLevel="0" collapsed="false">
      <c r="H737" s="59"/>
      <c r="I737" s="59"/>
      <c r="AC737" s="59"/>
      <c r="AE737" s="59"/>
      <c r="AF737" s="59"/>
      <c r="AK737" s="59"/>
    </row>
    <row r="738" customFormat="false" ht="15.75" hidden="false" customHeight="true" outlineLevel="0" collapsed="false">
      <c r="H738" s="59"/>
      <c r="I738" s="59"/>
      <c r="AC738" s="59"/>
      <c r="AE738" s="59"/>
      <c r="AF738" s="59"/>
      <c r="AK738" s="59"/>
    </row>
    <row r="739" customFormat="false" ht="15.75" hidden="false" customHeight="true" outlineLevel="0" collapsed="false">
      <c r="H739" s="59"/>
      <c r="I739" s="59"/>
      <c r="AC739" s="59"/>
      <c r="AE739" s="59"/>
      <c r="AF739" s="59"/>
      <c r="AK739" s="59"/>
    </row>
    <row r="740" customFormat="false" ht="15.75" hidden="false" customHeight="true" outlineLevel="0" collapsed="false">
      <c r="H740" s="59"/>
      <c r="I740" s="59"/>
      <c r="AC740" s="59"/>
      <c r="AE740" s="59"/>
      <c r="AF740" s="59"/>
      <c r="AK740" s="59"/>
    </row>
    <row r="741" customFormat="false" ht="15.75" hidden="false" customHeight="true" outlineLevel="0" collapsed="false">
      <c r="H741" s="59"/>
      <c r="I741" s="59"/>
      <c r="AC741" s="59"/>
      <c r="AE741" s="59"/>
      <c r="AF741" s="59"/>
      <c r="AK741" s="59"/>
    </row>
    <row r="742" customFormat="false" ht="15.75" hidden="false" customHeight="true" outlineLevel="0" collapsed="false">
      <c r="H742" s="59"/>
      <c r="I742" s="59"/>
      <c r="AC742" s="59"/>
      <c r="AE742" s="59"/>
      <c r="AF742" s="59"/>
      <c r="AK742" s="59"/>
    </row>
    <row r="743" customFormat="false" ht="15.75" hidden="false" customHeight="true" outlineLevel="0" collapsed="false">
      <c r="H743" s="59"/>
      <c r="I743" s="59"/>
      <c r="AC743" s="59"/>
      <c r="AE743" s="59"/>
      <c r="AF743" s="59"/>
      <c r="AK743" s="59"/>
    </row>
    <row r="744" customFormat="false" ht="15.75" hidden="false" customHeight="true" outlineLevel="0" collapsed="false">
      <c r="H744" s="59"/>
      <c r="I744" s="59"/>
      <c r="AC744" s="59"/>
      <c r="AE744" s="59"/>
      <c r="AF744" s="59"/>
      <c r="AK744" s="59"/>
    </row>
    <row r="745" customFormat="false" ht="15.75" hidden="false" customHeight="true" outlineLevel="0" collapsed="false">
      <c r="H745" s="59"/>
      <c r="I745" s="59"/>
      <c r="AC745" s="59"/>
      <c r="AE745" s="59"/>
      <c r="AF745" s="59"/>
      <c r="AK745" s="59"/>
    </row>
    <row r="746" customFormat="false" ht="15.75" hidden="false" customHeight="true" outlineLevel="0" collapsed="false">
      <c r="H746" s="59"/>
      <c r="I746" s="59"/>
      <c r="AC746" s="59"/>
      <c r="AE746" s="59"/>
      <c r="AF746" s="59"/>
      <c r="AK746" s="59"/>
    </row>
    <row r="747" customFormat="false" ht="15.75" hidden="false" customHeight="true" outlineLevel="0" collapsed="false">
      <c r="H747" s="59"/>
      <c r="I747" s="59"/>
      <c r="AC747" s="59"/>
      <c r="AE747" s="59"/>
      <c r="AF747" s="59"/>
      <c r="AK747" s="59"/>
    </row>
    <row r="748" customFormat="false" ht="15.75" hidden="false" customHeight="true" outlineLevel="0" collapsed="false">
      <c r="H748" s="59"/>
      <c r="I748" s="59"/>
      <c r="AC748" s="59"/>
      <c r="AE748" s="59"/>
      <c r="AF748" s="59"/>
      <c r="AK748" s="59"/>
    </row>
    <row r="749" customFormat="false" ht="15.75" hidden="false" customHeight="true" outlineLevel="0" collapsed="false">
      <c r="H749" s="59"/>
      <c r="I749" s="59"/>
      <c r="AC749" s="59"/>
      <c r="AE749" s="59"/>
      <c r="AF749" s="59"/>
      <c r="AK749" s="59"/>
    </row>
    <row r="750" customFormat="false" ht="15.75" hidden="false" customHeight="true" outlineLevel="0" collapsed="false">
      <c r="H750" s="59"/>
      <c r="I750" s="59"/>
      <c r="AC750" s="59"/>
      <c r="AE750" s="59"/>
      <c r="AF750" s="59"/>
      <c r="AK750" s="59"/>
    </row>
    <row r="751" customFormat="false" ht="15.75" hidden="false" customHeight="true" outlineLevel="0" collapsed="false">
      <c r="H751" s="59"/>
      <c r="I751" s="59"/>
      <c r="AC751" s="59"/>
      <c r="AE751" s="59"/>
      <c r="AF751" s="59"/>
      <c r="AK751" s="59"/>
    </row>
    <row r="752" customFormat="false" ht="15.75" hidden="false" customHeight="true" outlineLevel="0" collapsed="false">
      <c r="H752" s="59"/>
      <c r="I752" s="59"/>
      <c r="AC752" s="59"/>
      <c r="AE752" s="59"/>
      <c r="AF752" s="59"/>
      <c r="AK752" s="59"/>
    </row>
    <row r="753" customFormat="false" ht="15.75" hidden="false" customHeight="true" outlineLevel="0" collapsed="false">
      <c r="H753" s="59"/>
      <c r="I753" s="59"/>
      <c r="AC753" s="59"/>
      <c r="AE753" s="59"/>
      <c r="AF753" s="59"/>
      <c r="AK753" s="59"/>
    </row>
    <row r="754" customFormat="false" ht="15.75" hidden="false" customHeight="true" outlineLevel="0" collapsed="false">
      <c r="H754" s="59"/>
      <c r="I754" s="59"/>
      <c r="AC754" s="59"/>
      <c r="AE754" s="59"/>
      <c r="AF754" s="59"/>
      <c r="AK754" s="59"/>
    </row>
    <row r="755" customFormat="false" ht="15.75" hidden="false" customHeight="true" outlineLevel="0" collapsed="false">
      <c r="H755" s="59"/>
      <c r="I755" s="59"/>
      <c r="AC755" s="59"/>
      <c r="AE755" s="59"/>
      <c r="AF755" s="59"/>
      <c r="AK755" s="59"/>
    </row>
    <row r="756" customFormat="false" ht="15.75" hidden="false" customHeight="true" outlineLevel="0" collapsed="false">
      <c r="H756" s="59"/>
      <c r="I756" s="59"/>
      <c r="AC756" s="59"/>
      <c r="AE756" s="59"/>
      <c r="AF756" s="59"/>
      <c r="AK756" s="59"/>
    </row>
    <row r="757" customFormat="false" ht="15.75" hidden="false" customHeight="true" outlineLevel="0" collapsed="false">
      <c r="H757" s="59"/>
      <c r="I757" s="59"/>
      <c r="AC757" s="59"/>
      <c r="AE757" s="59"/>
      <c r="AF757" s="59"/>
      <c r="AK757" s="59"/>
    </row>
    <row r="758" customFormat="false" ht="15.75" hidden="false" customHeight="true" outlineLevel="0" collapsed="false">
      <c r="H758" s="59"/>
      <c r="I758" s="59"/>
      <c r="AC758" s="59"/>
      <c r="AE758" s="59"/>
      <c r="AF758" s="59"/>
      <c r="AK758" s="59"/>
    </row>
    <row r="759" customFormat="false" ht="15.75" hidden="false" customHeight="true" outlineLevel="0" collapsed="false">
      <c r="H759" s="59"/>
      <c r="I759" s="59"/>
      <c r="AC759" s="59"/>
      <c r="AE759" s="59"/>
      <c r="AF759" s="59"/>
      <c r="AK759" s="59"/>
    </row>
    <row r="760" customFormat="false" ht="15.75" hidden="false" customHeight="true" outlineLevel="0" collapsed="false">
      <c r="H760" s="59"/>
      <c r="I760" s="59"/>
      <c r="AC760" s="59"/>
      <c r="AE760" s="59"/>
      <c r="AF760" s="59"/>
      <c r="AK760" s="59"/>
    </row>
    <row r="761" customFormat="false" ht="15.75" hidden="false" customHeight="true" outlineLevel="0" collapsed="false">
      <c r="H761" s="59"/>
      <c r="I761" s="59"/>
      <c r="AC761" s="59"/>
      <c r="AE761" s="59"/>
      <c r="AF761" s="59"/>
      <c r="AK761" s="59"/>
    </row>
    <row r="762" customFormat="false" ht="15.75" hidden="false" customHeight="true" outlineLevel="0" collapsed="false">
      <c r="H762" s="59"/>
      <c r="I762" s="59"/>
      <c r="AC762" s="59"/>
      <c r="AE762" s="59"/>
      <c r="AF762" s="59"/>
      <c r="AK762" s="59"/>
    </row>
    <row r="763" customFormat="false" ht="15.75" hidden="false" customHeight="true" outlineLevel="0" collapsed="false">
      <c r="H763" s="59"/>
      <c r="I763" s="59"/>
      <c r="AC763" s="59"/>
      <c r="AE763" s="59"/>
      <c r="AF763" s="59"/>
      <c r="AK763" s="59"/>
    </row>
    <row r="764" customFormat="false" ht="15.75" hidden="false" customHeight="true" outlineLevel="0" collapsed="false">
      <c r="H764" s="59"/>
      <c r="I764" s="59"/>
      <c r="AC764" s="59"/>
      <c r="AE764" s="59"/>
      <c r="AF764" s="59"/>
      <c r="AK764" s="59"/>
    </row>
    <row r="765" customFormat="false" ht="15.75" hidden="false" customHeight="true" outlineLevel="0" collapsed="false">
      <c r="H765" s="59"/>
      <c r="I765" s="59"/>
      <c r="AC765" s="59"/>
      <c r="AE765" s="59"/>
      <c r="AF765" s="59"/>
      <c r="AK765" s="59"/>
    </row>
    <row r="766" customFormat="false" ht="15.75" hidden="false" customHeight="true" outlineLevel="0" collapsed="false">
      <c r="H766" s="59"/>
      <c r="I766" s="59"/>
      <c r="AC766" s="59"/>
      <c r="AE766" s="59"/>
      <c r="AF766" s="59"/>
      <c r="AK766" s="59"/>
    </row>
    <row r="767" customFormat="false" ht="15.75" hidden="false" customHeight="true" outlineLevel="0" collapsed="false">
      <c r="H767" s="59"/>
      <c r="I767" s="59"/>
      <c r="AC767" s="59"/>
      <c r="AE767" s="59"/>
      <c r="AF767" s="59"/>
      <c r="AK767" s="59"/>
    </row>
    <row r="768" customFormat="false" ht="15.75" hidden="false" customHeight="true" outlineLevel="0" collapsed="false">
      <c r="H768" s="59"/>
      <c r="I768" s="59"/>
      <c r="AC768" s="59"/>
      <c r="AE768" s="59"/>
      <c r="AF768" s="59"/>
      <c r="AK768" s="59"/>
    </row>
    <row r="769" customFormat="false" ht="15.75" hidden="false" customHeight="true" outlineLevel="0" collapsed="false">
      <c r="H769" s="59"/>
      <c r="I769" s="59"/>
      <c r="AC769" s="59"/>
      <c r="AE769" s="59"/>
      <c r="AF769" s="59"/>
      <c r="AK769" s="59"/>
    </row>
    <row r="770" customFormat="false" ht="15.75" hidden="false" customHeight="true" outlineLevel="0" collapsed="false">
      <c r="H770" s="59"/>
      <c r="I770" s="59"/>
      <c r="AC770" s="59"/>
      <c r="AE770" s="59"/>
      <c r="AF770" s="59"/>
      <c r="AK770" s="59"/>
    </row>
    <row r="771" customFormat="false" ht="15.75" hidden="false" customHeight="true" outlineLevel="0" collapsed="false">
      <c r="H771" s="59"/>
      <c r="I771" s="59"/>
      <c r="AC771" s="59"/>
      <c r="AE771" s="59"/>
      <c r="AF771" s="59"/>
      <c r="AK771" s="59"/>
    </row>
    <row r="772" customFormat="false" ht="15.75" hidden="false" customHeight="true" outlineLevel="0" collapsed="false">
      <c r="H772" s="59"/>
      <c r="I772" s="59"/>
      <c r="AC772" s="59"/>
      <c r="AE772" s="59"/>
      <c r="AF772" s="59"/>
      <c r="AK772" s="59"/>
    </row>
    <row r="773" customFormat="false" ht="15.75" hidden="false" customHeight="true" outlineLevel="0" collapsed="false">
      <c r="H773" s="59"/>
      <c r="I773" s="59"/>
      <c r="AC773" s="59"/>
      <c r="AE773" s="59"/>
      <c r="AF773" s="59"/>
      <c r="AK773" s="59"/>
    </row>
    <row r="774" customFormat="false" ht="15.75" hidden="false" customHeight="true" outlineLevel="0" collapsed="false">
      <c r="H774" s="59"/>
      <c r="I774" s="59"/>
      <c r="AC774" s="59"/>
      <c r="AE774" s="59"/>
      <c r="AF774" s="59"/>
      <c r="AK774" s="59"/>
    </row>
    <row r="775" customFormat="false" ht="15.75" hidden="false" customHeight="true" outlineLevel="0" collapsed="false">
      <c r="H775" s="59"/>
      <c r="I775" s="59"/>
      <c r="AC775" s="59"/>
      <c r="AE775" s="59"/>
      <c r="AF775" s="59"/>
      <c r="AK775" s="59"/>
    </row>
    <row r="776" customFormat="false" ht="15.75" hidden="false" customHeight="true" outlineLevel="0" collapsed="false">
      <c r="H776" s="59"/>
      <c r="I776" s="59"/>
      <c r="AC776" s="59"/>
      <c r="AE776" s="59"/>
      <c r="AF776" s="59"/>
      <c r="AK776" s="59"/>
    </row>
    <row r="777" customFormat="false" ht="15.75" hidden="false" customHeight="true" outlineLevel="0" collapsed="false">
      <c r="H777" s="59"/>
      <c r="I777" s="59"/>
      <c r="AC777" s="59"/>
      <c r="AE777" s="59"/>
      <c r="AF777" s="59"/>
      <c r="AK777" s="59"/>
    </row>
    <row r="778" customFormat="false" ht="15.75" hidden="false" customHeight="true" outlineLevel="0" collapsed="false">
      <c r="H778" s="59"/>
      <c r="I778" s="59"/>
      <c r="AC778" s="59"/>
      <c r="AE778" s="59"/>
      <c r="AF778" s="59"/>
      <c r="AK778" s="59"/>
    </row>
    <row r="779" customFormat="false" ht="15.75" hidden="false" customHeight="true" outlineLevel="0" collapsed="false">
      <c r="H779" s="59"/>
      <c r="I779" s="59"/>
      <c r="AC779" s="59"/>
      <c r="AE779" s="59"/>
      <c r="AF779" s="59"/>
      <c r="AK779" s="59"/>
    </row>
    <row r="780" customFormat="false" ht="15.75" hidden="false" customHeight="true" outlineLevel="0" collapsed="false">
      <c r="H780" s="59"/>
      <c r="I780" s="59"/>
      <c r="AC780" s="59"/>
      <c r="AE780" s="59"/>
      <c r="AF780" s="59"/>
      <c r="AK780" s="59"/>
    </row>
    <row r="781" customFormat="false" ht="15.75" hidden="false" customHeight="true" outlineLevel="0" collapsed="false">
      <c r="H781" s="59"/>
      <c r="I781" s="59"/>
      <c r="AC781" s="59"/>
      <c r="AE781" s="59"/>
      <c r="AF781" s="59"/>
      <c r="AK781" s="59"/>
    </row>
    <row r="782" customFormat="false" ht="15.75" hidden="false" customHeight="true" outlineLevel="0" collapsed="false">
      <c r="H782" s="59"/>
      <c r="I782" s="59"/>
      <c r="AC782" s="59"/>
      <c r="AE782" s="59"/>
      <c r="AF782" s="59"/>
      <c r="AK782" s="59"/>
    </row>
    <row r="783" customFormat="false" ht="15.75" hidden="false" customHeight="true" outlineLevel="0" collapsed="false">
      <c r="H783" s="59"/>
      <c r="I783" s="59"/>
      <c r="AC783" s="59"/>
      <c r="AE783" s="59"/>
      <c r="AF783" s="59"/>
      <c r="AK783" s="59"/>
    </row>
    <row r="784" customFormat="false" ht="15.75" hidden="false" customHeight="true" outlineLevel="0" collapsed="false">
      <c r="H784" s="59"/>
      <c r="I784" s="59"/>
      <c r="AC784" s="59"/>
      <c r="AE784" s="59"/>
      <c r="AF784" s="59"/>
      <c r="AK784" s="59"/>
    </row>
    <row r="785" customFormat="false" ht="15.75" hidden="false" customHeight="true" outlineLevel="0" collapsed="false">
      <c r="H785" s="59"/>
      <c r="I785" s="59"/>
      <c r="AC785" s="59"/>
      <c r="AE785" s="59"/>
      <c r="AF785" s="59"/>
      <c r="AK785" s="59"/>
    </row>
    <row r="786" customFormat="false" ht="15.75" hidden="false" customHeight="true" outlineLevel="0" collapsed="false">
      <c r="H786" s="59"/>
      <c r="I786" s="59"/>
      <c r="AC786" s="59"/>
      <c r="AE786" s="59"/>
      <c r="AF786" s="59"/>
      <c r="AK786" s="59"/>
    </row>
    <row r="787" customFormat="false" ht="15.75" hidden="false" customHeight="true" outlineLevel="0" collapsed="false">
      <c r="H787" s="59"/>
      <c r="I787" s="59"/>
      <c r="AC787" s="59"/>
      <c r="AE787" s="59"/>
      <c r="AF787" s="59"/>
      <c r="AK787" s="59"/>
    </row>
    <row r="788" customFormat="false" ht="15.75" hidden="false" customHeight="true" outlineLevel="0" collapsed="false">
      <c r="H788" s="59"/>
      <c r="I788" s="59"/>
      <c r="AC788" s="59"/>
      <c r="AE788" s="59"/>
      <c r="AF788" s="59"/>
      <c r="AK788" s="59"/>
    </row>
    <row r="789" customFormat="false" ht="15.75" hidden="false" customHeight="true" outlineLevel="0" collapsed="false">
      <c r="H789" s="59"/>
      <c r="I789" s="59"/>
      <c r="AC789" s="59"/>
      <c r="AE789" s="59"/>
      <c r="AF789" s="59"/>
      <c r="AK789" s="59"/>
    </row>
    <row r="790" customFormat="false" ht="15.75" hidden="false" customHeight="true" outlineLevel="0" collapsed="false">
      <c r="H790" s="59"/>
      <c r="I790" s="59"/>
      <c r="AC790" s="59"/>
      <c r="AE790" s="59"/>
      <c r="AF790" s="59"/>
      <c r="AK790" s="59"/>
    </row>
    <row r="791" customFormat="false" ht="15.75" hidden="false" customHeight="true" outlineLevel="0" collapsed="false">
      <c r="H791" s="59"/>
      <c r="I791" s="59"/>
      <c r="AC791" s="59"/>
      <c r="AE791" s="59"/>
      <c r="AF791" s="59"/>
      <c r="AK791" s="59"/>
    </row>
    <row r="792" customFormat="false" ht="15.75" hidden="false" customHeight="true" outlineLevel="0" collapsed="false">
      <c r="H792" s="59"/>
      <c r="I792" s="59"/>
      <c r="AC792" s="59"/>
      <c r="AE792" s="59"/>
      <c r="AF792" s="59"/>
      <c r="AK792" s="59"/>
    </row>
    <row r="793" customFormat="false" ht="15.75" hidden="false" customHeight="true" outlineLevel="0" collapsed="false">
      <c r="H793" s="59"/>
      <c r="I793" s="59"/>
      <c r="AC793" s="59"/>
      <c r="AE793" s="59"/>
      <c r="AF793" s="59"/>
      <c r="AK793" s="59"/>
    </row>
    <row r="794" customFormat="false" ht="15.75" hidden="false" customHeight="true" outlineLevel="0" collapsed="false">
      <c r="H794" s="59"/>
      <c r="I794" s="59"/>
      <c r="AC794" s="59"/>
      <c r="AE794" s="59"/>
      <c r="AF794" s="59"/>
      <c r="AK794" s="59"/>
    </row>
    <row r="795" customFormat="false" ht="15.75" hidden="false" customHeight="true" outlineLevel="0" collapsed="false">
      <c r="H795" s="59"/>
      <c r="I795" s="59"/>
      <c r="AC795" s="59"/>
      <c r="AE795" s="59"/>
      <c r="AF795" s="59"/>
      <c r="AK795" s="59"/>
    </row>
    <row r="796" customFormat="false" ht="15.75" hidden="false" customHeight="true" outlineLevel="0" collapsed="false">
      <c r="H796" s="59"/>
      <c r="I796" s="59"/>
      <c r="AC796" s="59"/>
      <c r="AE796" s="59"/>
      <c r="AF796" s="59"/>
      <c r="AK796" s="59"/>
    </row>
    <row r="797" customFormat="false" ht="15.75" hidden="false" customHeight="true" outlineLevel="0" collapsed="false">
      <c r="H797" s="59"/>
      <c r="I797" s="59"/>
      <c r="AC797" s="59"/>
      <c r="AE797" s="59"/>
      <c r="AF797" s="59"/>
      <c r="AK797" s="59"/>
    </row>
    <row r="798" customFormat="false" ht="15.75" hidden="false" customHeight="true" outlineLevel="0" collapsed="false">
      <c r="H798" s="59"/>
      <c r="I798" s="59"/>
      <c r="AC798" s="59"/>
      <c r="AE798" s="59"/>
      <c r="AF798" s="59"/>
      <c r="AK798" s="59"/>
    </row>
    <row r="799" customFormat="false" ht="15.75" hidden="false" customHeight="true" outlineLevel="0" collapsed="false">
      <c r="H799" s="59"/>
      <c r="I799" s="59"/>
      <c r="AC799" s="59"/>
      <c r="AE799" s="59"/>
      <c r="AF799" s="59"/>
      <c r="AK799" s="59"/>
    </row>
    <row r="800" customFormat="false" ht="15.75" hidden="false" customHeight="true" outlineLevel="0" collapsed="false">
      <c r="H800" s="59"/>
      <c r="I800" s="59"/>
      <c r="AC800" s="59"/>
      <c r="AE800" s="59"/>
      <c r="AF800" s="59"/>
      <c r="AK800" s="59"/>
    </row>
    <row r="801" customFormat="false" ht="15.75" hidden="false" customHeight="true" outlineLevel="0" collapsed="false">
      <c r="H801" s="59"/>
      <c r="I801" s="59"/>
      <c r="AC801" s="59"/>
      <c r="AE801" s="59"/>
      <c r="AF801" s="59"/>
      <c r="AK801" s="59"/>
    </row>
    <row r="802" customFormat="false" ht="15.75" hidden="false" customHeight="true" outlineLevel="0" collapsed="false">
      <c r="H802" s="59"/>
      <c r="I802" s="59"/>
      <c r="AC802" s="59"/>
      <c r="AE802" s="59"/>
      <c r="AF802" s="59"/>
      <c r="AK802" s="59"/>
    </row>
    <row r="803" customFormat="false" ht="15.75" hidden="false" customHeight="true" outlineLevel="0" collapsed="false">
      <c r="H803" s="59"/>
      <c r="I803" s="59"/>
      <c r="AC803" s="59"/>
      <c r="AE803" s="59"/>
      <c r="AF803" s="59"/>
      <c r="AK803" s="59"/>
    </row>
    <row r="804" customFormat="false" ht="15.75" hidden="false" customHeight="true" outlineLevel="0" collapsed="false">
      <c r="H804" s="59"/>
      <c r="I804" s="59"/>
      <c r="AC804" s="59"/>
      <c r="AE804" s="59"/>
      <c r="AF804" s="59"/>
      <c r="AK804" s="59"/>
    </row>
    <row r="805" customFormat="false" ht="15.75" hidden="false" customHeight="true" outlineLevel="0" collapsed="false">
      <c r="H805" s="59"/>
      <c r="I805" s="59"/>
      <c r="AC805" s="59"/>
      <c r="AE805" s="59"/>
      <c r="AF805" s="59"/>
      <c r="AK805" s="59"/>
    </row>
    <row r="806" customFormat="false" ht="15.75" hidden="false" customHeight="true" outlineLevel="0" collapsed="false">
      <c r="H806" s="59"/>
      <c r="I806" s="59"/>
      <c r="AC806" s="59"/>
      <c r="AE806" s="59"/>
      <c r="AF806" s="59"/>
      <c r="AK806" s="59"/>
    </row>
    <row r="807" customFormat="false" ht="15.75" hidden="false" customHeight="true" outlineLevel="0" collapsed="false">
      <c r="H807" s="59"/>
      <c r="I807" s="59"/>
      <c r="AC807" s="59"/>
      <c r="AE807" s="59"/>
      <c r="AF807" s="59"/>
      <c r="AK807" s="59"/>
    </row>
    <row r="808" customFormat="false" ht="15.75" hidden="false" customHeight="true" outlineLevel="0" collapsed="false">
      <c r="H808" s="59"/>
      <c r="I808" s="59"/>
      <c r="AC808" s="59"/>
      <c r="AE808" s="59"/>
      <c r="AF808" s="59"/>
      <c r="AK808" s="59"/>
    </row>
    <row r="809" customFormat="false" ht="15.75" hidden="false" customHeight="true" outlineLevel="0" collapsed="false">
      <c r="H809" s="59"/>
      <c r="I809" s="59"/>
      <c r="AC809" s="59"/>
      <c r="AE809" s="59"/>
      <c r="AF809" s="59"/>
      <c r="AK809" s="59"/>
    </row>
    <row r="810" customFormat="false" ht="15.75" hidden="false" customHeight="true" outlineLevel="0" collapsed="false">
      <c r="H810" s="59"/>
      <c r="I810" s="59"/>
      <c r="AC810" s="59"/>
      <c r="AE810" s="59"/>
      <c r="AF810" s="59"/>
      <c r="AK810" s="59"/>
    </row>
    <row r="811" customFormat="false" ht="15.75" hidden="false" customHeight="true" outlineLevel="0" collapsed="false">
      <c r="H811" s="59"/>
      <c r="I811" s="59"/>
      <c r="AC811" s="59"/>
      <c r="AE811" s="59"/>
      <c r="AF811" s="59"/>
      <c r="AK811" s="59"/>
    </row>
    <row r="812" customFormat="false" ht="15.75" hidden="false" customHeight="true" outlineLevel="0" collapsed="false">
      <c r="H812" s="59"/>
      <c r="I812" s="59"/>
      <c r="AC812" s="59"/>
      <c r="AE812" s="59"/>
      <c r="AF812" s="59"/>
      <c r="AK812" s="59"/>
    </row>
    <row r="813" customFormat="false" ht="15.75" hidden="false" customHeight="true" outlineLevel="0" collapsed="false">
      <c r="H813" s="59"/>
      <c r="I813" s="59"/>
      <c r="AC813" s="59"/>
      <c r="AE813" s="59"/>
      <c r="AF813" s="59"/>
      <c r="AK813" s="59"/>
    </row>
    <row r="814" customFormat="false" ht="15.75" hidden="false" customHeight="true" outlineLevel="0" collapsed="false">
      <c r="H814" s="59"/>
      <c r="I814" s="59"/>
      <c r="AC814" s="59"/>
      <c r="AE814" s="59"/>
      <c r="AF814" s="59"/>
      <c r="AK814" s="59"/>
    </row>
    <row r="815" customFormat="false" ht="15.75" hidden="false" customHeight="true" outlineLevel="0" collapsed="false">
      <c r="H815" s="59"/>
      <c r="I815" s="59"/>
      <c r="AC815" s="59"/>
      <c r="AE815" s="59"/>
      <c r="AF815" s="59"/>
      <c r="AK815" s="59"/>
    </row>
    <row r="816" customFormat="false" ht="15.75" hidden="false" customHeight="true" outlineLevel="0" collapsed="false">
      <c r="H816" s="59"/>
      <c r="I816" s="59"/>
      <c r="AC816" s="59"/>
      <c r="AE816" s="59"/>
      <c r="AF816" s="59"/>
      <c r="AK816" s="59"/>
    </row>
    <row r="817" customFormat="false" ht="15.75" hidden="false" customHeight="true" outlineLevel="0" collapsed="false">
      <c r="H817" s="59"/>
      <c r="I817" s="59"/>
      <c r="AC817" s="59"/>
      <c r="AE817" s="59"/>
      <c r="AF817" s="59"/>
      <c r="AK817" s="59"/>
    </row>
    <row r="818" customFormat="false" ht="15.75" hidden="false" customHeight="true" outlineLevel="0" collapsed="false">
      <c r="H818" s="59"/>
      <c r="I818" s="59"/>
      <c r="AC818" s="59"/>
      <c r="AE818" s="59"/>
      <c r="AF818" s="59"/>
      <c r="AK818" s="59"/>
    </row>
    <row r="819" customFormat="false" ht="15.75" hidden="false" customHeight="true" outlineLevel="0" collapsed="false">
      <c r="H819" s="59"/>
      <c r="I819" s="59"/>
      <c r="AC819" s="59"/>
      <c r="AE819" s="59"/>
      <c r="AF819" s="59"/>
      <c r="AK819" s="59"/>
    </row>
    <row r="820" customFormat="false" ht="15.75" hidden="false" customHeight="true" outlineLevel="0" collapsed="false">
      <c r="H820" s="59"/>
      <c r="I820" s="59"/>
      <c r="AC820" s="59"/>
      <c r="AE820" s="59"/>
      <c r="AF820" s="59"/>
      <c r="AK820" s="59"/>
    </row>
    <row r="821" customFormat="false" ht="15.75" hidden="false" customHeight="true" outlineLevel="0" collapsed="false">
      <c r="H821" s="59"/>
      <c r="I821" s="59"/>
      <c r="AC821" s="59"/>
      <c r="AE821" s="59"/>
      <c r="AF821" s="59"/>
      <c r="AK821" s="59"/>
    </row>
    <row r="822" customFormat="false" ht="15.75" hidden="false" customHeight="true" outlineLevel="0" collapsed="false">
      <c r="H822" s="59"/>
      <c r="I822" s="59"/>
      <c r="AC822" s="59"/>
      <c r="AE822" s="59"/>
      <c r="AF822" s="59"/>
      <c r="AK822" s="59"/>
    </row>
    <row r="823" customFormat="false" ht="15.75" hidden="false" customHeight="true" outlineLevel="0" collapsed="false">
      <c r="H823" s="59"/>
      <c r="I823" s="59"/>
      <c r="AC823" s="59"/>
      <c r="AE823" s="59"/>
      <c r="AF823" s="59"/>
      <c r="AK823" s="59"/>
    </row>
    <row r="824" customFormat="false" ht="15.75" hidden="false" customHeight="true" outlineLevel="0" collapsed="false">
      <c r="H824" s="59"/>
      <c r="I824" s="59"/>
      <c r="AC824" s="59"/>
      <c r="AE824" s="59"/>
      <c r="AF824" s="59"/>
      <c r="AK824" s="59"/>
    </row>
    <row r="825" customFormat="false" ht="15.75" hidden="false" customHeight="true" outlineLevel="0" collapsed="false">
      <c r="H825" s="59"/>
      <c r="I825" s="59"/>
      <c r="AC825" s="59"/>
      <c r="AE825" s="59"/>
      <c r="AF825" s="59"/>
      <c r="AK825" s="59"/>
    </row>
    <row r="826" customFormat="false" ht="15.75" hidden="false" customHeight="true" outlineLevel="0" collapsed="false">
      <c r="H826" s="59"/>
      <c r="I826" s="59"/>
      <c r="AC826" s="59"/>
      <c r="AE826" s="59"/>
      <c r="AF826" s="59"/>
      <c r="AK826" s="59"/>
    </row>
    <row r="827" customFormat="false" ht="15.75" hidden="false" customHeight="true" outlineLevel="0" collapsed="false">
      <c r="H827" s="59"/>
      <c r="I827" s="59"/>
      <c r="AC827" s="59"/>
      <c r="AE827" s="59"/>
      <c r="AF827" s="59"/>
      <c r="AK827" s="59"/>
    </row>
    <row r="828" customFormat="false" ht="15.75" hidden="false" customHeight="true" outlineLevel="0" collapsed="false">
      <c r="H828" s="59"/>
      <c r="I828" s="59"/>
      <c r="AC828" s="59"/>
      <c r="AE828" s="59"/>
      <c r="AF828" s="59"/>
      <c r="AK828" s="59"/>
    </row>
    <row r="829" customFormat="false" ht="15.75" hidden="false" customHeight="true" outlineLevel="0" collapsed="false">
      <c r="H829" s="59"/>
      <c r="I829" s="59"/>
      <c r="AC829" s="59"/>
      <c r="AE829" s="59"/>
      <c r="AF829" s="59"/>
      <c r="AK829" s="59"/>
    </row>
    <row r="830" customFormat="false" ht="15.75" hidden="false" customHeight="true" outlineLevel="0" collapsed="false">
      <c r="H830" s="59"/>
      <c r="I830" s="59"/>
      <c r="AC830" s="59"/>
      <c r="AE830" s="59"/>
      <c r="AF830" s="59"/>
      <c r="AK830" s="59"/>
    </row>
    <row r="831" customFormat="false" ht="15.75" hidden="false" customHeight="true" outlineLevel="0" collapsed="false">
      <c r="H831" s="59"/>
      <c r="I831" s="59"/>
      <c r="AC831" s="59"/>
      <c r="AE831" s="59"/>
      <c r="AF831" s="59"/>
      <c r="AK831" s="59"/>
    </row>
    <row r="832" customFormat="false" ht="15.75" hidden="false" customHeight="true" outlineLevel="0" collapsed="false">
      <c r="H832" s="59"/>
      <c r="I832" s="59"/>
      <c r="AC832" s="59"/>
      <c r="AE832" s="59"/>
      <c r="AF832" s="59"/>
      <c r="AK832" s="59"/>
    </row>
    <row r="833" customFormat="false" ht="15.75" hidden="false" customHeight="true" outlineLevel="0" collapsed="false">
      <c r="H833" s="59"/>
      <c r="I833" s="59"/>
      <c r="AC833" s="59"/>
      <c r="AE833" s="59"/>
      <c r="AF833" s="59"/>
      <c r="AK833" s="59"/>
    </row>
    <row r="834" customFormat="false" ht="15.75" hidden="false" customHeight="true" outlineLevel="0" collapsed="false">
      <c r="H834" s="59"/>
      <c r="I834" s="59"/>
      <c r="AC834" s="59"/>
      <c r="AE834" s="59"/>
      <c r="AF834" s="59"/>
      <c r="AK834" s="59"/>
    </row>
    <row r="835" customFormat="false" ht="15.75" hidden="false" customHeight="true" outlineLevel="0" collapsed="false">
      <c r="H835" s="59"/>
      <c r="I835" s="59"/>
      <c r="AC835" s="59"/>
      <c r="AE835" s="59"/>
      <c r="AF835" s="59"/>
      <c r="AK835" s="59"/>
    </row>
    <row r="836" customFormat="false" ht="15.75" hidden="false" customHeight="true" outlineLevel="0" collapsed="false">
      <c r="H836" s="59"/>
      <c r="I836" s="59"/>
      <c r="AC836" s="59"/>
      <c r="AE836" s="59"/>
      <c r="AF836" s="59"/>
      <c r="AK836" s="59"/>
    </row>
    <row r="837" customFormat="false" ht="15.75" hidden="false" customHeight="true" outlineLevel="0" collapsed="false">
      <c r="H837" s="59"/>
      <c r="I837" s="59"/>
      <c r="AC837" s="59"/>
      <c r="AE837" s="59"/>
      <c r="AF837" s="59"/>
      <c r="AK837" s="59"/>
    </row>
    <row r="838" customFormat="false" ht="15.75" hidden="false" customHeight="true" outlineLevel="0" collapsed="false">
      <c r="H838" s="59"/>
      <c r="I838" s="59"/>
      <c r="AC838" s="59"/>
      <c r="AE838" s="59"/>
      <c r="AF838" s="59"/>
      <c r="AK838" s="59"/>
    </row>
    <row r="839" customFormat="false" ht="15.75" hidden="false" customHeight="true" outlineLevel="0" collapsed="false">
      <c r="H839" s="59"/>
      <c r="I839" s="59"/>
      <c r="AC839" s="59"/>
      <c r="AE839" s="59"/>
      <c r="AF839" s="59"/>
      <c r="AK839" s="59"/>
    </row>
    <row r="840" customFormat="false" ht="15.75" hidden="false" customHeight="true" outlineLevel="0" collapsed="false">
      <c r="H840" s="59"/>
      <c r="I840" s="59"/>
      <c r="AC840" s="59"/>
      <c r="AE840" s="59"/>
      <c r="AF840" s="59"/>
      <c r="AK840" s="59"/>
    </row>
    <row r="841" customFormat="false" ht="15.75" hidden="false" customHeight="true" outlineLevel="0" collapsed="false">
      <c r="H841" s="59"/>
      <c r="I841" s="59"/>
      <c r="AC841" s="59"/>
      <c r="AE841" s="59"/>
      <c r="AF841" s="59"/>
      <c r="AK841" s="59"/>
    </row>
    <row r="842" customFormat="false" ht="15.75" hidden="false" customHeight="true" outlineLevel="0" collapsed="false">
      <c r="H842" s="59"/>
      <c r="I842" s="59"/>
      <c r="AC842" s="59"/>
      <c r="AE842" s="59"/>
      <c r="AF842" s="59"/>
      <c r="AK842" s="59"/>
    </row>
    <row r="843" customFormat="false" ht="15.75" hidden="false" customHeight="true" outlineLevel="0" collapsed="false">
      <c r="H843" s="59"/>
      <c r="I843" s="59"/>
      <c r="AC843" s="59"/>
      <c r="AE843" s="59"/>
      <c r="AF843" s="59"/>
      <c r="AK843" s="59"/>
    </row>
    <row r="844" customFormat="false" ht="15.75" hidden="false" customHeight="true" outlineLevel="0" collapsed="false">
      <c r="H844" s="59"/>
      <c r="I844" s="59"/>
      <c r="AC844" s="59"/>
      <c r="AE844" s="59"/>
      <c r="AF844" s="59"/>
      <c r="AK844" s="59"/>
    </row>
    <row r="845" customFormat="false" ht="15.75" hidden="false" customHeight="true" outlineLevel="0" collapsed="false">
      <c r="H845" s="59"/>
      <c r="I845" s="59"/>
      <c r="AC845" s="59"/>
      <c r="AE845" s="59"/>
      <c r="AF845" s="59"/>
      <c r="AK845" s="59"/>
    </row>
    <row r="846" customFormat="false" ht="15.75" hidden="false" customHeight="true" outlineLevel="0" collapsed="false">
      <c r="H846" s="59"/>
      <c r="I846" s="59"/>
      <c r="AC846" s="59"/>
      <c r="AE846" s="59"/>
      <c r="AF846" s="59"/>
      <c r="AK846" s="59"/>
    </row>
    <row r="847" customFormat="false" ht="15.75" hidden="false" customHeight="true" outlineLevel="0" collapsed="false">
      <c r="H847" s="59"/>
      <c r="I847" s="59"/>
      <c r="AC847" s="59"/>
      <c r="AE847" s="59"/>
      <c r="AF847" s="59"/>
      <c r="AK847" s="59"/>
    </row>
    <row r="848" customFormat="false" ht="15.75" hidden="false" customHeight="true" outlineLevel="0" collapsed="false">
      <c r="H848" s="59"/>
      <c r="I848" s="59"/>
      <c r="AC848" s="59"/>
      <c r="AE848" s="59"/>
      <c r="AF848" s="59"/>
      <c r="AK848" s="59"/>
    </row>
    <row r="849" customFormat="false" ht="15.75" hidden="false" customHeight="true" outlineLevel="0" collapsed="false">
      <c r="H849" s="59"/>
      <c r="I849" s="59"/>
      <c r="AC849" s="59"/>
      <c r="AE849" s="59"/>
      <c r="AF849" s="59"/>
      <c r="AK849" s="59"/>
    </row>
    <row r="850" customFormat="false" ht="15.75" hidden="false" customHeight="true" outlineLevel="0" collapsed="false">
      <c r="H850" s="59"/>
      <c r="I850" s="59"/>
      <c r="AC850" s="59"/>
      <c r="AE850" s="59"/>
      <c r="AF850" s="59"/>
      <c r="AK850" s="59"/>
    </row>
    <row r="851" customFormat="false" ht="15.75" hidden="false" customHeight="true" outlineLevel="0" collapsed="false">
      <c r="H851" s="59"/>
      <c r="I851" s="59"/>
      <c r="AC851" s="59"/>
      <c r="AE851" s="59"/>
      <c r="AF851" s="59"/>
      <c r="AK851" s="59"/>
    </row>
    <row r="852" customFormat="false" ht="15.75" hidden="false" customHeight="true" outlineLevel="0" collapsed="false">
      <c r="H852" s="59"/>
      <c r="I852" s="59"/>
      <c r="AC852" s="59"/>
      <c r="AE852" s="59"/>
      <c r="AF852" s="59"/>
      <c r="AK852" s="59"/>
    </row>
    <row r="853" customFormat="false" ht="15.75" hidden="false" customHeight="true" outlineLevel="0" collapsed="false">
      <c r="H853" s="59"/>
      <c r="I853" s="59"/>
      <c r="AC853" s="59"/>
      <c r="AE853" s="59"/>
      <c r="AF853" s="59"/>
      <c r="AK853" s="59"/>
    </row>
    <row r="854" customFormat="false" ht="15.75" hidden="false" customHeight="true" outlineLevel="0" collapsed="false">
      <c r="H854" s="59"/>
      <c r="I854" s="59"/>
      <c r="AC854" s="59"/>
      <c r="AE854" s="59"/>
      <c r="AF854" s="59"/>
      <c r="AK854" s="59"/>
    </row>
    <row r="855" customFormat="false" ht="15.75" hidden="false" customHeight="true" outlineLevel="0" collapsed="false">
      <c r="H855" s="59"/>
      <c r="I855" s="59"/>
      <c r="AC855" s="59"/>
      <c r="AE855" s="59"/>
      <c r="AF855" s="59"/>
      <c r="AK855" s="59"/>
    </row>
    <row r="856" customFormat="false" ht="15.75" hidden="false" customHeight="true" outlineLevel="0" collapsed="false">
      <c r="H856" s="59"/>
      <c r="I856" s="59"/>
      <c r="AC856" s="59"/>
      <c r="AE856" s="59"/>
      <c r="AF856" s="59"/>
      <c r="AK856" s="59"/>
    </row>
    <row r="857" customFormat="false" ht="15.75" hidden="false" customHeight="true" outlineLevel="0" collapsed="false">
      <c r="H857" s="59"/>
      <c r="I857" s="59"/>
      <c r="AC857" s="59"/>
      <c r="AE857" s="59"/>
      <c r="AF857" s="59"/>
      <c r="AK857" s="59"/>
    </row>
    <row r="858" customFormat="false" ht="15.75" hidden="false" customHeight="true" outlineLevel="0" collapsed="false">
      <c r="H858" s="59"/>
      <c r="I858" s="59"/>
      <c r="AC858" s="59"/>
      <c r="AE858" s="59"/>
      <c r="AF858" s="59"/>
      <c r="AK858" s="59"/>
    </row>
    <row r="859" customFormat="false" ht="15.75" hidden="false" customHeight="true" outlineLevel="0" collapsed="false">
      <c r="H859" s="59"/>
      <c r="I859" s="59"/>
      <c r="AC859" s="59"/>
      <c r="AE859" s="59"/>
      <c r="AF859" s="59"/>
      <c r="AK859" s="59"/>
    </row>
    <row r="860" customFormat="false" ht="15.75" hidden="false" customHeight="true" outlineLevel="0" collapsed="false">
      <c r="H860" s="59"/>
      <c r="I860" s="59"/>
      <c r="AC860" s="59"/>
      <c r="AE860" s="59"/>
      <c r="AF860" s="59"/>
      <c r="AK860" s="59"/>
    </row>
    <row r="861" customFormat="false" ht="15.75" hidden="false" customHeight="true" outlineLevel="0" collapsed="false">
      <c r="H861" s="59"/>
      <c r="I861" s="59"/>
      <c r="AC861" s="59"/>
      <c r="AE861" s="59"/>
      <c r="AF861" s="59"/>
      <c r="AK861" s="59"/>
    </row>
    <row r="862" customFormat="false" ht="15.75" hidden="false" customHeight="true" outlineLevel="0" collapsed="false">
      <c r="H862" s="59"/>
      <c r="I862" s="59"/>
      <c r="AC862" s="59"/>
      <c r="AE862" s="59"/>
      <c r="AF862" s="59"/>
      <c r="AK862" s="59"/>
    </row>
    <row r="863" customFormat="false" ht="15.75" hidden="false" customHeight="true" outlineLevel="0" collapsed="false">
      <c r="H863" s="59"/>
      <c r="I863" s="59"/>
      <c r="AC863" s="59"/>
      <c r="AE863" s="59"/>
      <c r="AF863" s="59"/>
      <c r="AK863" s="59"/>
    </row>
    <row r="864" customFormat="false" ht="15.75" hidden="false" customHeight="true" outlineLevel="0" collapsed="false">
      <c r="H864" s="59"/>
      <c r="I864" s="59"/>
      <c r="AC864" s="59"/>
      <c r="AE864" s="59"/>
      <c r="AF864" s="59"/>
      <c r="AK864" s="59"/>
    </row>
    <row r="865" customFormat="false" ht="15.75" hidden="false" customHeight="true" outlineLevel="0" collapsed="false">
      <c r="H865" s="59"/>
      <c r="I865" s="59"/>
      <c r="AC865" s="59"/>
      <c r="AE865" s="59"/>
      <c r="AF865" s="59"/>
      <c r="AK865" s="59"/>
    </row>
    <row r="866" customFormat="false" ht="15.75" hidden="false" customHeight="true" outlineLevel="0" collapsed="false">
      <c r="H866" s="59"/>
      <c r="I866" s="59"/>
      <c r="AC866" s="59"/>
      <c r="AE866" s="59"/>
      <c r="AF866" s="59"/>
      <c r="AK866" s="59"/>
    </row>
    <row r="867" customFormat="false" ht="15.75" hidden="false" customHeight="true" outlineLevel="0" collapsed="false">
      <c r="H867" s="59"/>
      <c r="I867" s="59"/>
      <c r="AC867" s="59"/>
      <c r="AE867" s="59"/>
      <c r="AF867" s="59"/>
      <c r="AK867" s="59"/>
    </row>
    <row r="868" customFormat="false" ht="15.75" hidden="false" customHeight="true" outlineLevel="0" collapsed="false">
      <c r="H868" s="59"/>
      <c r="I868" s="59"/>
      <c r="AC868" s="59"/>
      <c r="AE868" s="59"/>
      <c r="AF868" s="59"/>
      <c r="AK868" s="59"/>
    </row>
    <row r="869" customFormat="false" ht="15.75" hidden="false" customHeight="true" outlineLevel="0" collapsed="false">
      <c r="H869" s="59"/>
      <c r="I869" s="59"/>
      <c r="AC869" s="59"/>
      <c r="AE869" s="59"/>
      <c r="AF869" s="59"/>
      <c r="AK869" s="59"/>
    </row>
    <row r="870" customFormat="false" ht="15.75" hidden="false" customHeight="true" outlineLevel="0" collapsed="false">
      <c r="H870" s="59"/>
      <c r="I870" s="59"/>
      <c r="AC870" s="59"/>
      <c r="AE870" s="59"/>
      <c r="AF870" s="59"/>
      <c r="AK870" s="59"/>
    </row>
    <row r="871" customFormat="false" ht="15.75" hidden="false" customHeight="true" outlineLevel="0" collapsed="false">
      <c r="H871" s="59"/>
      <c r="I871" s="59"/>
      <c r="AC871" s="59"/>
      <c r="AE871" s="59"/>
      <c r="AF871" s="59"/>
      <c r="AK871" s="59"/>
    </row>
    <row r="872" customFormat="false" ht="15.75" hidden="false" customHeight="true" outlineLevel="0" collapsed="false">
      <c r="H872" s="59"/>
      <c r="I872" s="59"/>
      <c r="AC872" s="59"/>
      <c r="AE872" s="59"/>
      <c r="AF872" s="59"/>
      <c r="AK872" s="59"/>
    </row>
    <row r="873" customFormat="false" ht="15.75" hidden="false" customHeight="true" outlineLevel="0" collapsed="false">
      <c r="H873" s="59"/>
      <c r="I873" s="59"/>
      <c r="AC873" s="59"/>
      <c r="AE873" s="59"/>
      <c r="AF873" s="59"/>
      <c r="AK873" s="59"/>
    </row>
    <row r="874" customFormat="false" ht="15.75" hidden="false" customHeight="true" outlineLevel="0" collapsed="false">
      <c r="H874" s="59"/>
      <c r="I874" s="59"/>
      <c r="AC874" s="59"/>
      <c r="AE874" s="59"/>
      <c r="AF874" s="59"/>
      <c r="AK874" s="59"/>
    </row>
    <row r="875" customFormat="false" ht="15.75" hidden="false" customHeight="true" outlineLevel="0" collapsed="false">
      <c r="H875" s="59"/>
      <c r="I875" s="59"/>
      <c r="AC875" s="59"/>
      <c r="AE875" s="59"/>
      <c r="AF875" s="59"/>
      <c r="AK875" s="59"/>
    </row>
    <row r="876" customFormat="false" ht="15.75" hidden="false" customHeight="true" outlineLevel="0" collapsed="false">
      <c r="H876" s="59"/>
      <c r="I876" s="59"/>
      <c r="AC876" s="59"/>
      <c r="AE876" s="59"/>
      <c r="AF876" s="59"/>
      <c r="AK876" s="59"/>
    </row>
    <row r="877" customFormat="false" ht="15.75" hidden="false" customHeight="true" outlineLevel="0" collapsed="false">
      <c r="H877" s="59"/>
      <c r="I877" s="59"/>
      <c r="AC877" s="59"/>
      <c r="AE877" s="59"/>
      <c r="AF877" s="59"/>
      <c r="AK877" s="59"/>
    </row>
    <row r="878" customFormat="false" ht="15.75" hidden="false" customHeight="true" outlineLevel="0" collapsed="false">
      <c r="H878" s="59"/>
      <c r="I878" s="59"/>
      <c r="AC878" s="59"/>
      <c r="AE878" s="59"/>
      <c r="AF878" s="59"/>
      <c r="AK878" s="59"/>
    </row>
    <row r="879" customFormat="false" ht="15.75" hidden="false" customHeight="true" outlineLevel="0" collapsed="false">
      <c r="H879" s="59"/>
      <c r="I879" s="59"/>
      <c r="AC879" s="59"/>
      <c r="AE879" s="59"/>
      <c r="AF879" s="59"/>
      <c r="AK879" s="59"/>
    </row>
    <row r="880" customFormat="false" ht="15.75" hidden="false" customHeight="true" outlineLevel="0" collapsed="false">
      <c r="H880" s="59"/>
      <c r="I880" s="59"/>
      <c r="AC880" s="59"/>
      <c r="AE880" s="59"/>
      <c r="AF880" s="59"/>
      <c r="AK880" s="59"/>
    </row>
    <row r="881" customFormat="false" ht="15.75" hidden="false" customHeight="true" outlineLevel="0" collapsed="false">
      <c r="H881" s="59"/>
      <c r="I881" s="59"/>
      <c r="AC881" s="59"/>
      <c r="AE881" s="59"/>
      <c r="AF881" s="59"/>
      <c r="AK881" s="59"/>
    </row>
    <row r="882" customFormat="false" ht="15.75" hidden="false" customHeight="true" outlineLevel="0" collapsed="false">
      <c r="H882" s="59"/>
      <c r="I882" s="59"/>
      <c r="AC882" s="59"/>
      <c r="AE882" s="59"/>
      <c r="AF882" s="59"/>
      <c r="AK882" s="59"/>
    </row>
    <row r="883" customFormat="false" ht="15.75" hidden="false" customHeight="true" outlineLevel="0" collapsed="false">
      <c r="H883" s="59"/>
      <c r="I883" s="59"/>
      <c r="AC883" s="59"/>
      <c r="AE883" s="59"/>
      <c r="AF883" s="59"/>
      <c r="AK883" s="59"/>
    </row>
    <row r="884" customFormat="false" ht="15.75" hidden="false" customHeight="true" outlineLevel="0" collapsed="false">
      <c r="H884" s="59"/>
      <c r="I884" s="59"/>
      <c r="AC884" s="59"/>
      <c r="AE884" s="59"/>
      <c r="AF884" s="59"/>
      <c r="AK884" s="59"/>
    </row>
    <row r="885" customFormat="false" ht="15.75" hidden="false" customHeight="true" outlineLevel="0" collapsed="false">
      <c r="H885" s="59"/>
      <c r="I885" s="59"/>
      <c r="AC885" s="59"/>
      <c r="AE885" s="59"/>
      <c r="AF885" s="59"/>
      <c r="AK885" s="59"/>
    </row>
    <row r="886" customFormat="false" ht="15.75" hidden="false" customHeight="true" outlineLevel="0" collapsed="false">
      <c r="H886" s="59"/>
      <c r="I886" s="59"/>
      <c r="AC886" s="59"/>
      <c r="AE886" s="59"/>
      <c r="AF886" s="59"/>
      <c r="AK886" s="59"/>
    </row>
    <row r="887" customFormat="false" ht="15.75" hidden="false" customHeight="true" outlineLevel="0" collapsed="false">
      <c r="H887" s="59"/>
      <c r="I887" s="59"/>
      <c r="AC887" s="59"/>
      <c r="AE887" s="59"/>
      <c r="AF887" s="59"/>
      <c r="AK887" s="59"/>
    </row>
    <row r="888" customFormat="false" ht="15.75" hidden="false" customHeight="true" outlineLevel="0" collapsed="false">
      <c r="H888" s="59"/>
      <c r="I888" s="59"/>
      <c r="AC888" s="59"/>
      <c r="AE888" s="59"/>
      <c r="AF888" s="59"/>
      <c r="AK888" s="59"/>
    </row>
    <row r="889" customFormat="false" ht="15.75" hidden="false" customHeight="true" outlineLevel="0" collapsed="false">
      <c r="H889" s="59"/>
      <c r="I889" s="59"/>
      <c r="AC889" s="59"/>
      <c r="AE889" s="59"/>
      <c r="AF889" s="59"/>
      <c r="AK889" s="59"/>
    </row>
    <row r="890" customFormat="false" ht="15.75" hidden="false" customHeight="true" outlineLevel="0" collapsed="false">
      <c r="H890" s="59"/>
      <c r="I890" s="59"/>
      <c r="AC890" s="59"/>
      <c r="AE890" s="59"/>
      <c r="AF890" s="59"/>
      <c r="AK890" s="59"/>
    </row>
    <row r="891" customFormat="false" ht="15.75" hidden="false" customHeight="true" outlineLevel="0" collapsed="false">
      <c r="H891" s="59"/>
      <c r="I891" s="59"/>
      <c r="AC891" s="59"/>
      <c r="AE891" s="59"/>
      <c r="AF891" s="59"/>
      <c r="AK891" s="59"/>
    </row>
    <row r="892" customFormat="false" ht="15.75" hidden="false" customHeight="true" outlineLevel="0" collapsed="false">
      <c r="H892" s="59"/>
      <c r="I892" s="59"/>
      <c r="AC892" s="59"/>
      <c r="AE892" s="59"/>
      <c r="AF892" s="59"/>
      <c r="AK892" s="59"/>
    </row>
    <row r="893" customFormat="false" ht="15.75" hidden="false" customHeight="true" outlineLevel="0" collapsed="false">
      <c r="H893" s="59"/>
      <c r="I893" s="59"/>
      <c r="AC893" s="59"/>
      <c r="AE893" s="59"/>
      <c r="AF893" s="59"/>
      <c r="AK893" s="59"/>
    </row>
    <row r="894" customFormat="false" ht="15.75" hidden="false" customHeight="true" outlineLevel="0" collapsed="false">
      <c r="H894" s="59"/>
      <c r="I894" s="59"/>
      <c r="AC894" s="59"/>
      <c r="AE894" s="59"/>
      <c r="AF894" s="59"/>
      <c r="AK894" s="59"/>
    </row>
    <row r="895" customFormat="false" ht="15.75" hidden="false" customHeight="true" outlineLevel="0" collapsed="false">
      <c r="H895" s="59"/>
      <c r="I895" s="59"/>
      <c r="AC895" s="59"/>
      <c r="AE895" s="59"/>
      <c r="AF895" s="59"/>
      <c r="AK895" s="59"/>
    </row>
    <row r="896" customFormat="false" ht="15.75" hidden="false" customHeight="true" outlineLevel="0" collapsed="false">
      <c r="H896" s="59"/>
      <c r="I896" s="59"/>
      <c r="AC896" s="59"/>
      <c r="AE896" s="59"/>
      <c r="AF896" s="59"/>
      <c r="AK896" s="59"/>
    </row>
    <row r="897" customFormat="false" ht="15.75" hidden="false" customHeight="true" outlineLevel="0" collapsed="false">
      <c r="H897" s="59"/>
      <c r="I897" s="59"/>
      <c r="AC897" s="59"/>
      <c r="AE897" s="59"/>
      <c r="AF897" s="59"/>
      <c r="AK897" s="59"/>
    </row>
    <row r="898" customFormat="false" ht="15.75" hidden="false" customHeight="true" outlineLevel="0" collapsed="false">
      <c r="H898" s="59"/>
      <c r="I898" s="59"/>
      <c r="AC898" s="59"/>
      <c r="AE898" s="59"/>
      <c r="AF898" s="59"/>
      <c r="AK898" s="59"/>
    </row>
    <row r="899" customFormat="false" ht="15.75" hidden="false" customHeight="true" outlineLevel="0" collapsed="false">
      <c r="H899" s="59"/>
      <c r="I899" s="59"/>
      <c r="AC899" s="59"/>
      <c r="AE899" s="59"/>
      <c r="AF899" s="59"/>
      <c r="AK899" s="59"/>
    </row>
    <row r="900" customFormat="false" ht="15.75" hidden="false" customHeight="true" outlineLevel="0" collapsed="false">
      <c r="H900" s="59"/>
      <c r="I900" s="59"/>
      <c r="AC900" s="59"/>
      <c r="AE900" s="59"/>
      <c r="AF900" s="59"/>
      <c r="AK900" s="59"/>
    </row>
    <row r="901" customFormat="false" ht="15.75" hidden="false" customHeight="true" outlineLevel="0" collapsed="false">
      <c r="H901" s="59"/>
      <c r="I901" s="59"/>
      <c r="AC901" s="59"/>
      <c r="AE901" s="59"/>
      <c r="AF901" s="59"/>
      <c r="AK901" s="59"/>
    </row>
    <row r="902" customFormat="false" ht="15.75" hidden="false" customHeight="true" outlineLevel="0" collapsed="false">
      <c r="H902" s="59"/>
      <c r="I902" s="59"/>
      <c r="AC902" s="59"/>
      <c r="AE902" s="59"/>
      <c r="AF902" s="59"/>
      <c r="AK902" s="59"/>
    </row>
    <row r="903" customFormat="false" ht="15.75" hidden="false" customHeight="true" outlineLevel="0" collapsed="false">
      <c r="H903" s="59"/>
      <c r="I903" s="59"/>
      <c r="AC903" s="59"/>
      <c r="AE903" s="59"/>
      <c r="AF903" s="59"/>
      <c r="AK903" s="59"/>
    </row>
    <row r="904" customFormat="false" ht="15.75" hidden="false" customHeight="true" outlineLevel="0" collapsed="false">
      <c r="H904" s="59"/>
      <c r="I904" s="59"/>
      <c r="AC904" s="59"/>
      <c r="AE904" s="59"/>
      <c r="AF904" s="59"/>
      <c r="AK904" s="59"/>
    </row>
    <row r="905" customFormat="false" ht="15.75" hidden="false" customHeight="true" outlineLevel="0" collapsed="false">
      <c r="H905" s="59"/>
      <c r="I905" s="59"/>
      <c r="AC905" s="59"/>
      <c r="AE905" s="59"/>
      <c r="AF905" s="59"/>
      <c r="AK905" s="59"/>
    </row>
    <row r="906" customFormat="false" ht="15.75" hidden="false" customHeight="true" outlineLevel="0" collapsed="false">
      <c r="H906" s="59"/>
      <c r="I906" s="59"/>
      <c r="AC906" s="59"/>
      <c r="AE906" s="59"/>
      <c r="AF906" s="59"/>
      <c r="AK906" s="59"/>
    </row>
    <row r="907" customFormat="false" ht="15.75" hidden="false" customHeight="true" outlineLevel="0" collapsed="false">
      <c r="H907" s="59"/>
      <c r="I907" s="59"/>
      <c r="AC907" s="59"/>
      <c r="AE907" s="59"/>
      <c r="AF907" s="59"/>
      <c r="AK907" s="59"/>
    </row>
    <row r="908" customFormat="false" ht="15.75" hidden="false" customHeight="true" outlineLevel="0" collapsed="false">
      <c r="H908" s="59"/>
      <c r="I908" s="59"/>
      <c r="AC908" s="59"/>
      <c r="AE908" s="59"/>
      <c r="AF908" s="59"/>
      <c r="AK908" s="59"/>
    </row>
    <row r="909" customFormat="false" ht="15.75" hidden="false" customHeight="true" outlineLevel="0" collapsed="false">
      <c r="H909" s="59"/>
      <c r="I909" s="59"/>
      <c r="AC909" s="59"/>
      <c r="AE909" s="59"/>
      <c r="AF909" s="59"/>
      <c r="AK909" s="59"/>
    </row>
    <row r="910" customFormat="false" ht="15.75" hidden="false" customHeight="true" outlineLevel="0" collapsed="false">
      <c r="H910" s="59"/>
      <c r="I910" s="59"/>
      <c r="AC910" s="59"/>
      <c r="AE910" s="59"/>
      <c r="AF910" s="59"/>
      <c r="AK910" s="59"/>
    </row>
    <row r="911" customFormat="false" ht="15.75" hidden="false" customHeight="true" outlineLevel="0" collapsed="false">
      <c r="H911" s="59"/>
      <c r="I911" s="59"/>
      <c r="AC911" s="59"/>
      <c r="AE911" s="59"/>
      <c r="AF911" s="59"/>
      <c r="AK911" s="59"/>
    </row>
    <row r="912" customFormat="false" ht="15.75" hidden="false" customHeight="true" outlineLevel="0" collapsed="false">
      <c r="H912" s="59"/>
      <c r="I912" s="59"/>
      <c r="AC912" s="59"/>
      <c r="AE912" s="59"/>
      <c r="AF912" s="59"/>
      <c r="AK912" s="59"/>
    </row>
    <row r="913" customFormat="false" ht="15.75" hidden="false" customHeight="true" outlineLevel="0" collapsed="false">
      <c r="H913" s="59"/>
      <c r="I913" s="59"/>
      <c r="AC913" s="59"/>
      <c r="AE913" s="59"/>
      <c r="AF913" s="59"/>
      <c r="AK913" s="59"/>
    </row>
    <row r="914" customFormat="false" ht="15.75" hidden="false" customHeight="true" outlineLevel="0" collapsed="false">
      <c r="H914" s="59"/>
      <c r="I914" s="59"/>
      <c r="AC914" s="59"/>
      <c r="AE914" s="59"/>
      <c r="AF914" s="59"/>
      <c r="AK914" s="59"/>
    </row>
    <row r="915" customFormat="false" ht="15.75" hidden="false" customHeight="true" outlineLevel="0" collapsed="false">
      <c r="H915" s="59"/>
      <c r="I915" s="59"/>
      <c r="AC915" s="59"/>
      <c r="AE915" s="59"/>
      <c r="AF915" s="59"/>
      <c r="AK915" s="59"/>
    </row>
    <row r="916" customFormat="false" ht="15.75" hidden="false" customHeight="true" outlineLevel="0" collapsed="false">
      <c r="H916" s="59"/>
      <c r="I916" s="59"/>
      <c r="AC916" s="59"/>
      <c r="AE916" s="59"/>
      <c r="AF916" s="59"/>
      <c r="AK916" s="59"/>
    </row>
    <row r="917" customFormat="false" ht="15.75" hidden="false" customHeight="true" outlineLevel="0" collapsed="false">
      <c r="H917" s="59"/>
      <c r="I917" s="59"/>
      <c r="AC917" s="59"/>
      <c r="AE917" s="59"/>
      <c r="AF917" s="59"/>
      <c r="AK917" s="59"/>
    </row>
    <row r="918" customFormat="false" ht="15.75" hidden="false" customHeight="true" outlineLevel="0" collapsed="false">
      <c r="H918" s="59"/>
      <c r="I918" s="59"/>
      <c r="AC918" s="59"/>
      <c r="AE918" s="59"/>
      <c r="AF918" s="59"/>
      <c r="AK918" s="59"/>
    </row>
    <row r="919" customFormat="false" ht="15.75" hidden="false" customHeight="true" outlineLevel="0" collapsed="false">
      <c r="H919" s="59"/>
      <c r="I919" s="59"/>
      <c r="AC919" s="59"/>
      <c r="AE919" s="59"/>
      <c r="AF919" s="59"/>
      <c r="AK919" s="59"/>
    </row>
    <row r="920" customFormat="false" ht="15.75" hidden="false" customHeight="true" outlineLevel="0" collapsed="false">
      <c r="H920" s="59"/>
      <c r="I920" s="59"/>
      <c r="AC920" s="59"/>
      <c r="AE920" s="59"/>
      <c r="AF920" s="59"/>
      <c r="AK920" s="59"/>
    </row>
    <row r="921" customFormat="false" ht="15.75" hidden="false" customHeight="true" outlineLevel="0" collapsed="false">
      <c r="H921" s="59"/>
      <c r="I921" s="59"/>
      <c r="AC921" s="59"/>
      <c r="AE921" s="59"/>
      <c r="AF921" s="59"/>
      <c r="AK921" s="59"/>
    </row>
    <row r="922" customFormat="false" ht="15.75" hidden="false" customHeight="true" outlineLevel="0" collapsed="false">
      <c r="H922" s="59"/>
      <c r="I922" s="59"/>
      <c r="AC922" s="59"/>
      <c r="AE922" s="59"/>
      <c r="AF922" s="59"/>
      <c r="AK922" s="59"/>
    </row>
    <row r="923" customFormat="false" ht="15.75" hidden="false" customHeight="true" outlineLevel="0" collapsed="false">
      <c r="H923" s="59"/>
      <c r="I923" s="59"/>
      <c r="AC923" s="59"/>
      <c r="AE923" s="59"/>
      <c r="AF923" s="59"/>
      <c r="AK923" s="59"/>
    </row>
    <row r="924" customFormat="false" ht="15.75" hidden="false" customHeight="true" outlineLevel="0" collapsed="false">
      <c r="H924" s="59"/>
      <c r="I924" s="59"/>
      <c r="AC924" s="59"/>
      <c r="AE924" s="59"/>
      <c r="AF924" s="59"/>
      <c r="AK924" s="59"/>
    </row>
    <row r="925" customFormat="false" ht="15.75" hidden="false" customHeight="true" outlineLevel="0" collapsed="false">
      <c r="H925" s="59"/>
      <c r="I925" s="59"/>
      <c r="AC925" s="59"/>
      <c r="AE925" s="59"/>
      <c r="AF925" s="59"/>
      <c r="AK925" s="59"/>
    </row>
    <row r="926" customFormat="false" ht="15.75" hidden="false" customHeight="true" outlineLevel="0" collapsed="false">
      <c r="H926" s="59"/>
      <c r="I926" s="59"/>
      <c r="AC926" s="59"/>
      <c r="AE926" s="59"/>
      <c r="AF926" s="59"/>
      <c r="AK926" s="59"/>
    </row>
    <row r="927" customFormat="false" ht="15.75" hidden="false" customHeight="true" outlineLevel="0" collapsed="false">
      <c r="H927" s="59"/>
      <c r="I927" s="59"/>
      <c r="AC927" s="59"/>
      <c r="AE927" s="59"/>
      <c r="AF927" s="59"/>
      <c r="AK927" s="59"/>
    </row>
    <row r="928" customFormat="false" ht="15.75" hidden="false" customHeight="true" outlineLevel="0" collapsed="false">
      <c r="H928" s="59"/>
      <c r="I928" s="59"/>
      <c r="AC928" s="59"/>
      <c r="AE928" s="59"/>
      <c r="AF928" s="59"/>
      <c r="AK928" s="59"/>
    </row>
    <row r="929" customFormat="false" ht="15.75" hidden="false" customHeight="true" outlineLevel="0" collapsed="false">
      <c r="H929" s="59"/>
      <c r="I929" s="59"/>
      <c r="AC929" s="59"/>
      <c r="AE929" s="59"/>
      <c r="AF929" s="59"/>
      <c r="AK929" s="59"/>
    </row>
    <row r="930" customFormat="false" ht="15.75" hidden="false" customHeight="true" outlineLevel="0" collapsed="false">
      <c r="H930" s="59"/>
      <c r="I930" s="59"/>
      <c r="AC930" s="59"/>
      <c r="AE930" s="59"/>
      <c r="AF930" s="59"/>
      <c r="AK930" s="59"/>
    </row>
    <row r="931" customFormat="false" ht="15.75" hidden="false" customHeight="true" outlineLevel="0" collapsed="false">
      <c r="H931" s="59"/>
      <c r="I931" s="59"/>
      <c r="AC931" s="59"/>
      <c r="AE931" s="59"/>
      <c r="AF931" s="59"/>
      <c r="AK931" s="59"/>
    </row>
    <row r="932" customFormat="false" ht="15.75" hidden="false" customHeight="true" outlineLevel="0" collapsed="false">
      <c r="H932" s="59"/>
      <c r="I932" s="59"/>
      <c r="AC932" s="59"/>
      <c r="AE932" s="59"/>
      <c r="AF932" s="59"/>
      <c r="AK932" s="59"/>
    </row>
    <row r="933" customFormat="false" ht="15.75" hidden="false" customHeight="true" outlineLevel="0" collapsed="false">
      <c r="H933" s="59"/>
      <c r="I933" s="59"/>
      <c r="AC933" s="59"/>
      <c r="AE933" s="59"/>
      <c r="AF933" s="59"/>
      <c r="AK933" s="59"/>
    </row>
    <row r="934" customFormat="false" ht="15.75" hidden="false" customHeight="true" outlineLevel="0" collapsed="false">
      <c r="H934" s="59"/>
      <c r="I934" s="59"/>
      <c r="AC934" s="59"/>
      <c r="AE934" s="59"/>
      <c r="AF934" s="59"/>
      <c r="AK934" s="59"/>
    </row>
    <row r="935" customFormat="false" ht="15.75" hidden="false" customHeight="true" outlineLevel="0" collapsed="false">
      <c r="H935" s="59"/>
      <c r="I935" s="59"/>
      <c r="AC935" s="59"/>
      <c r="AE935" s="59"/>
      <c r="AF935" s="59"/>
      <c r="AK935" s="59"/>
    </row>
    <row r="936" customFormat="false" ht="15.75" hidden="false" customHeight="true" outlineLevel="0" collapsed="false">
      <c r="H936" s="59"/>
      <c r="I936" s="59"/>
      <c r="AC936" s="59"/>
      <c r="AE936" s="59"/>
      <c r="AF936" s="59"/>
      <c r="AK936" s="59"/>
    </row>
    <row r="937" customFormat="false" ht="15.75" hidden="false" customHeight="true" outlineLevel="0" collapsed="false">
      <c r="H937" s="59"/>
      <c r="I937" s="59"/>
      <c r="AC937" s="59"/>
      <c r="AE937" s="59"/>
      <c r="AF937" s="59"/>
      <c r="AK937" s="59"/>
    </row>
    <row r="938" customFormat="false" ht="15.75" hidden="false" customHeight="true" outlineLevel="0" collapsed="false">
      <c r="H938" s="59"/>
      <c r="I938" s="59"/>
      <c r="AC938" s="59"/>
      <c r="AE938" s="59"/>
      <c r="AF938" s="59"/>
      <c r="AK938" s="59"/>
    </row>
    <row r="939" customFormat="false" ht="15.75" hidden="false" customHeight="true" outlineLevel="0" collapsed="false">
      <c r="H939" s="59"/>
      <c r="I939" s="59"/>
      <c r="AC939" s="59"/>
      <c r="AE939" s="59"/>
      <c r="AF939" s="59"/>
      <c r="AK939" s="59"/>
    </row>
    <row r="940" customFormat="false" ht="15.75" hidden="false" customHeight="true" outlineLevel="0" collapsed="false">
      <c r="H940" s="59"/>
      <c r="I940" s="59"/>
      <c r="AC940" s="59"/>
      <c r="AE940" s="59"/>
      <c r="AF940" s="59"/>
      <c r="AK940" s="59"/>
    </row>
    <row r="941" customFormat="false" ht="15.75" hidden="false" customHeight="true" outlineLevel="0" collapsed="false">
      <c r="H941" s="59"/>
      <c r="I941" s="59"/>
      <c r="AC941" s="59"/>
      <c r="AE941" s="59"/>
      <c r="AF941" s="59"/>
      <c r="AK941" s="59"/>
    </row>
    <row r="942" customFormat="false" ht="15.75" hidden="false" customHeight="true" outlineLevel="0" collapsed="false">
      <c r="H942" s="59"/>
      <c r="I942" s="59"/>
      <c r="AC942" s="59"/>
      <c r="AE942" s="59"/>
      <c r="AF942" s="59"/>
      <c r="AK942" s="59"/>
    </row>
    <row r="943" customFormat="false" ht="15.75" hidden="false" customHeight="true" outlineLevel="0" collapsed="false">
      <c r="H943" s="59"/>
      <c r="I943" s="59"/>
      <c r="AC943" s="59"/>
      <c r="AE943" s="59"/>
      <c r="AF943" s="59"/>
      <c r="AK943" s="59"/>
    </row>
    <row r="944" customFormat="false" ht="15.75" hidden="false" customHeight="true" outlineLevel="0" collapsed="false">
      <c r="H944" s="59"/>
      <c r="I944" s="59"/>
      <c r="AC944" s="59"/>
      <c r="AE944" s="59"/>
      <c r="AF944" s="59"/>
      <c r="AK944" s="59"/>
    </row>
    <row r="945" customFormat="false" ht="15.75" hidden="false" customHeight="true" outlineLevel="0" collapsed="false">
      <c r="H945" s="59"/>
      <c r="I945" s="59"/>
      <c r="AC945" s="59"/>
      <c r="AE945" s="59"/>
      <c r="AF945" s="59"/>
      <c r="AK945" s="59"/>
    </row>
    <row r="946" customFormat="false" ht="15.75" hidden="false" customHeight="true" outlineLevel="0" collapsed="false">
      <c r="H946" s="59"/>
      <c r="I946" s="59"/>
      <c r="AC946" s="59"/>
      <c r="AE946" s="59"/>
      <c r="AF946" s="59"/>
      <c r="AK946" s="59"/>
    </row>
    <row r="947" customFormat="false" ht="15.75" hidden="false" customHeight="true" outlineLevel="0" collapsed="false">
      <c r="H947" s="59"/>
      <c r="I947" s="59"/>
      <c r="AC947" s="59"/>
      <c r="AE947" s="59"/>
      <c r="AF947" s="59"/>
      <c r="AK947" s="59"/>
    </row>
    <row r="948" customFormat="false" ht="15.75" hidden="false" customHeight="true" outlineLevel="0" collapsed="false">
      <c r="H948" s="59"/>
      <c r="I948" s="59"/>
      <c r="AC948" s="59"/>
      <c r="AE948" s="59"/>
      <c r="AF948" s="59"/>
      <c r="AK948" s="59"/>
    </row>
    <row r="949" customFormat="false" ht="15.75" hidden="false" customHeight="true" outlineLevel="0" collapsed="false">
      <c r="H949" s="59"/>
      <c r="I949" s="59"/>
      <c r="AC949" s="59"/>
      <c r="AE949" s="59"/>
      <c r="AF949" s="59"/>
      <c r="AK949" s="59"/>
    </row>
    <row r="950" customFormat="false" ht="15.75" hidden="false" customHeight="true" outlineLevel="0" collapsed="false">
      <c r="H950" s="59"/>
      <c r="I950" s="59"/>
      <c r="AC950" s="59"/>
      <c r="AE950" s="59"/>
      <c r="AF950" s="59"/>
      <c r="AK950" s="59"/>
    </row>
    <row r="951" customFormat="false" ht="15.75" hidden="false" customHeight="true" outlineLevel="0" collapsed="false">
      <c r="H951" s="59"/>
      <c r="I951" s="59"/>
      <c r="AC951" s="59"/>
      <c r="AE951" s="59"/>
      <c r="AF951" s="59"/>
      <c r="AK951" s="59"/>
    </row>
    <row r="952" customFormat="false" ht="15.75" hidden="false" customHeight="true" outlineLevel="0" collapsed="false">
      <c r="H952" s="59"/>
      <c r="I952" s="59"/>
      <c r="AC952" s="59"/>
      <c r="AE952" s="59"/>
      <c r="AF952" s="59"/>
      <c r="AK952" s="59"/>
    </row>
    <row r="953" customFormat="false" ht="15.75" hidden="false" customHeight="true" outlineLevel="0" collapsed="false">
      <c r="H953" s="59"/>
      <c r="I953" s="59"/>
      <c r="AC953" s="59"/>
      <c r="AE953" s="59"/>
      <c r="AF953" s="59"/>
      <c r="AK953" s="59"/>
    </row>
    <row r="954" customFormat="false" ht="15.75" hidden="false" customHeight="true" outlineLevel="0" collapsed="false">
      <c r="H954" s="59"/>
      <c r="I954" s="59"/>
      <c r="AC954" s="59"/>
      <c r="AE954" s="59"/>
      <c r="AF954" s="59"/>
      <c r="AK954" s="59"/>
    </row>
    <row r="955" customFormat="false" ht="15.75" hidden="false" customHeight="true" outlineLevel="0" collapsed="false">
      <c r="H955" s="59"/>
      <c r="I955" s="59"/>
      <c r="AC955" s="59"/>
      <c r="AE955" s="59"/>
      <c r="AF955" s="59"/>
      <c r="AK955" s="59"/>
    </row>
    <row r="956" customFormat="false" ht="15.75" hidden="false" customHeight="true" outlineLevel="0" collapsed="false">
      <c r="H956" s="59"/>
      <c r="I956" s="59"/>
      <c r="AC956" s="59"/>
      <c r="AE956" s="59"/>
      <c r="AF956" s="59"/>
      <c r="AK956" s="59"/>
    </row>
    <row r="957" customFormat="false" ht="15.75" hidden="false" customHeight="true" outlineLevel="0" collapsed="false">
      <c r="H957" s="59"/>
      <c r="I957" s="59"/>
      <c r="AC957" s="59"/>
      <c r="AE957" s="59"/>
      <c r="AF957" s="59"/>
      <c r="AK957" s="59"/>
    </row>
    <row r="958" customFormat="false" ht="15.75" hidden="false" customHeight="true" outlineLevel="0" collapsed="false">
      <c r="H958" s="59"/>
      <c r="I958" s="59"/>
      <c r="AC958" s="59"/>
      <c r="AE958" s="59"/>
      <c r="AF958" s="59"/>
      <c r="AK958" s="59"/>
    </row>
    <row r="959" customFormat="false" ht="15.75" hidden="false" customHeight="true" outlineLevel="0" collapsed="false">
      <c r="H959" s="59"/>
      <c r="I959" s="59"/>
      <c r="AC959" s="59"/>
      <c r="AE959" s="59"/>
      <c r="AF959" s="59"/>
      <c r="AK959" s="59"/>
    </row>
    <row r="960" customFormat="false" ht="15.75" hidden="false" customHeight="true" outlineLevel="0" collapsed="false">
      <c r="H960" s="59"/>
      <c r="I960" s="59"/>
      <c r="AC960" s="59"/>
      <c r="AE960" s="59"/>
      <c r="AF960" s="59"/>
      <c r="AK960" s="59"/>
    </row>
    <row r="961" customFormat="false" ht="15.75" hidden="false" customHeight="true" outlineLevel="0" collapsed="false">
      <c r="H961" s="59"/>
      <c r="I961" s="59"/>
      <c r="AC961" s="59"/>
      <c r="AE961" s="59"/>
      <c r="AF961" s="59"/>
      <c r="AK961" s="59"/>
    </row>
    <row r="962" customFormat="false" ht="15.75" hidden="false" customHeight="true" outlineLevel="0" collapsed="false">
      <c r="H962" s="59"/>
      <c r="I962" s="59"/>
      <c r="AC962" s="59"/>
      <c r="AE962" s="59"/>
      <c r="AF962" s="59"/>
      <c r="AK962" s="59"/>
    </row>
    <row r="963" customFormat="false" ht="15.75" hidden="false" customHeight="true" outlineLevel="0" collapsed="false">
      <c r="H963" s="59"/>
      <c r="I963" s="59"/>
      <c r="AC963" s="59"/>
      <c r="AE963" s="59"/>
      <c r="AF963" s="59"/>
      <c r="AK963" s="59"/>
    </row>
    <row r="964" customFormat="false" ht="15.75" hidden="false" customHeight="true" outlineLevel="0" collapsed="false">
      <c r="H964" s="59"/>
      <c r="I964" s="59"/>
      <c r="AC964" s="59"/>
      <c r="AE964" s="59"/>
      <c r="AF964" s="59"/>
      <c r="AK964" s="59"/>
    </row>
    <row r="965" customFormat="false" ht="15.75" hidden="false" customHeight="true" outlineLevel="0" collapsed="false">
      <c r="H965" s="59"/>
      <c r="I965" s="59"/>
      <c r="AC965" s="59"/>
      <c r="AE965" s="59"/>
      <c r="AF965" s="59"/>
      <c r="AK965" s="59"/>
    </row>
    <row r="966" customFormat="false" ht="15.75" hidden="false" customHeight="true" outlineLevel="0" collapsed="false">
      <c r="H966" s="59"/>
      <c r="I966" s="59"/>
      <c r="AC966" s="59"/>
      <c r="AE966" s="59"/>
      <c r="AF966" s="59"/>
      <c r="AK966" s="59"/>
    </row>
    <row r="967" customFormat="false" ht="15.75" hidden="false" customHeight="true" outlineLevel="0" collapsed="false">
      <c r="H967" s="59"/>
      <c r="I967" s="59"/>
      <c r="AC967" s="59"/>
      <c r="AE967" s="59"/>
      <c r="AF967" s="59"/>
      <c r="AK967" s="59"/>
    </row>
    <row r="968" customFormat="false" ht="15.75" hidden="false" customHeight="true" outlineLevel="0" collapsed="false">
      <c r="H968" s="59"/>
      <c r="I968" s="59"/>
      <c r="AC968" s="59"/>
      <c r="AE968" s="59"/>
      <c r="AF968" s="59"/>
      <c r="AK968" s="59"/>
    </row>
    <row r="969" customFormat="false" ht="15.75" hidden="false" customHeight="true" outlineLevel="0" collapsed="false">
      <c r="H969" s="59"/>
      <c r="I969" s="59"/>
      <c r="AC969" s="59"/>
      <c r="AE969" s="59"/>
      <c r="AF969" s="59"/>
      <c r="AK969" s="59"/>
    </row>
    <row r="970" customFormat="false" ht="15.75" hidden="false" customHeight="true" outlineLevel="0" collapsed="false">
      <c r="H970" s="59"/>
      <c r="I970" s="59"/>
      <c r="AC970" s="59"/>
      <c r="AE970" s="59"/>
      <c r="AF970" s="59"/>
      <c r="AK970" s="59"/>
    </row>
    <row r="971" customFormat="false" ht="15.75" hidden="false" customHeight="true" outlineLevel="0" collapsed="false">
      <c r="H971" s="59"/>
      <c r="I971" s="59"/>
      <c r="AC971" s="59"/>
      <c r="AE971" s="59"/>
      <c r="AF971" s="59"/>
      <c r="AK971" s="59"/>
    </row>
    <row r="972" customFormat="false" ht="15.75" hidden="false" customHeight="true" outlineLevel="0" collapsed="false">
      <c r="H972" s="59"/>
      <c r="I972" s="59"/>
      <c r="AC972" s="59"/>
      <c r="AE972" s="59"/>
      <c r="AF972" s="59"/>
      <c r="AK972" s="59"/>
    </row>
    <row r="973" customFormat="false" ht="15.75" hidden="false" customHeight="true" outlineLevel="0" collapsed="false">
      <c r="H973" s="59"/>
      <c r="I973" s="59"/>
      <c r="AC973" s="59"/>
      <c r="AE973" s="59"/>
      <c r="AF973" s="59"/>
      <c r="AK973" s="59"/>
    </row>
    <row r="974" customFormat="false" ht="15.75" hidden="false" customHeight="true" outlineLevel="0" collapsed="false">
      <c r="H974" s="59"/>
      <c r="I974" s="59"/>
      <c r="AC974" s="59"/>
      <c r="AE974" s="59"/>
      <c r="AF974" s="59"/>
      <c r="AK974" s="59"/>
    </row>
    <row r="975" customFormat="false" ht="15.75" hidden="false" customHeight="true" outlineLevel="0" collapsed="false">
      <c r="H975" s="59"/>
      <c r="I975" s="59"/>
      <c r="AC975" s="59"/>
      <c r="AE975" s="59"/>
      <c r="AF975" s="59"/>
      <c r="AK975" s="59"/>
    </row>
    <row r="976" customFormat="false" ht="15.75" hidden="false" customHeight="true" outlineLevel="0" collapsed="false">
      <c r="H976" s="59"/>
      <c r="I976" s="59"/>
      <c r="AC976" s="59"/>
      <c r="AE976" s="59"/>
      <c r="AF976" s="59"/>
      <c r="AK976" s="59"/>
    </row>
    <row r="977" customFormat="false" ht="15.75" hidden="false" customHeight="true" outlineLevel="0" collapsed="false">
      <c r="H977" s="59"/>
      <c r="I977" s="59"/>
      <c r="AC977" s="59"/>
      <c r="AE977" s="59"/>
      <c r="AF977" s="59"/>
      <c r="AK977" s="59"/>
    </row>
    <row r="978" customFormat="false" ht="15.75" hidden="false" customHeight="true" outlineLevel="0" collapsed="false">
      <c r="H978" s="59"/>
      <c r="I978" s="59"/>
      <c r="AC978" s="59"/>
      <c r="AE978" s="59"/>
      <c r="AF978" s="59"/>
      <c r="AK978" s="59"/>
    </row>
    <row r="979" customFormat="false" ht="15.75" hidden="false" customHeight="true" outlineLevel="0" collapsed="false">
      <c r="H979" s="59"/>
      <c r="I979" s="59"/>
      <c r="AC979" s="59"/>
      <c r="AE979" s="59"/>
      <c r="AF979" s="59"/>
      <c r="AK979" s="59"/>
    </row>
    <row r="980" customFormat="false" ht="15.75" hidden="false" customHeight="true" outlineLevel="0" collapsed="false">
      <c r="H980" s="59"/>
      <c r="I980" s="59"/>
      <c r="AC980" s="59"/>
      <c r="AE980" s="59"/>
      <c r="AF980" s="59"/>
      <c r="AK980" s="59"/>
    </row>
    <row r="981" customFormat="false" ht="15.75" hidden="false" customHeight="true" outlineLevel="0" collapsed="false">
      <c r="H981" s="59"/>
      <c r="I981" s="59"/>
      <c r="AC981" s="59"/>
      <c r="AE981" s="59"/>
      <c r="AF981" s="59"/>
      <c r="AK981" s="59"/>
    </row>
    <row r="982" customFormat="false" ht="15.75" hidden="false" customHeight="true" outlineLevel="0" collapsed="false">
      <c r="H982" s="59"/>
      <c r="I982" s="59"/>
      <c r="AC982" s="59"/>
      <c r="AE982" s="59"/>
      <c r="AF982" s="59"/>
      <c r="AK982" s="59"/>
    </row>
    <row r="983" customFormat="false" ht="15.75" hidden="false" customHeight="true" outlineLevel="0" collapsed="false">
      <c r="H983" s="59"/>
      <c r="I983" s="59"/>
      <c r="AC983" s="59"/>
      <c r="AE983" s="59"/>
      <c r="AF983" s="59"/>
      <c r="AK983" s="59"/>
    </row>
    <row r="984" customFormat="false" ht="15.75" hidden="false" customHeight="true" outlineLevel="0" collapsed="false">
      <c r="H984" s="59"/>
      <c r="I984" s="59"/>
      <c r="AC984" s="59"/>
      <c r="AE984" s="59"/>
      <c r="AF984" s="59"/>
      <c r="AK984" s="59"/>
    </row>
    <row r="985" customFormat="false" ht="15.75" hidden="false" customHeight="true" outlineLevel="0" collapsed="false">
      <c r="H985" s="59"/>
      <c r="I985" s="59"/>
      <c r="AC985" s="59"/>
      <c r="AE985" s="59"/>
      <c r="AF985" s="59"/>
      <c r="AK985" s="59"/>
    </row>
    <row r="986" customFormat="false" ht="15.75" hidden="false" customHeight="true" outlineLevel="0" collapsed="false">
      <c r="H986" s="59"/>
      <c r="I986" s="59"/>
      <c r="AC986" s="59"/>
      <c r="AE986" s="59"/>
      <c r="AF986" s="59"/>
      <c r="AK986" s="59"/>
    </row>
    <row r="987" customFormat="false" ht="15.75" hidden="false" customHeight="true" outlineLevel="0" collapsed="false">
      <c r="H987" s="59"/>
      <c r="I987" s="59"/>
      <c r="AC987" s="59"/>
      <c r="AE987" s="59"/>
      <c r="AF987" s="59"/>
      <c r="AK987" s="59"/>
    </row>
    <row r="988" customFormat="false" ht="15.75" hidden="false" customHeight="true" outlineLevel="0" collapsed="false">
      <c r="H988" s="59"/>
      <c r="I988" s="59"/>
      <c r="AC988" s="59"/>
      <c r="AE988" s="59"/>
      <c r="AF988" s="59"/>
      <c r="AK988" s="59"/>
    </row>
    <row r="989" customFormat="false" ht="15.75" hidden="false" customHeight="true" outlineLevel="0" collapsed="false">
      <c r="H989" s="59"/>
      <c r="I989" s="59"/>
      <c r="AC989" s="59"/>
      <c r="AE989" s="59"/>
      <c r="AF989" s="59"/>
      <c r="AK989" s="59"/>
    </row>
    <row r="990" customFormat="false" ht="15.75" hidden="false" customHeight="true" outlineLevel="0" collapsed="false">
      <c r="H990" s="59"/>
      <c r="I990" s="59"/>
      <c r="AC990" s="59"/>
      <c r="AE990" s="59"/>
      <c r="AF990" s="59"/>
      <c r="AK990" s="59"/>
    </row>
    <row r="991" customFormat="false" ht="15.75" hidden="false" customHeight="true" outlineLevel="0" collapsed="false">
      <c r="H991" s="59"/>
      <c r="I991" s="59"/>
      <c r="AC991" s="59"/>
      <c r="AE991" s="59"/>
      <c r="AF991" s="59"/>
      <c r="AK991" s="59"/>
    </row>
    <row r="992" customFormat="false" ht="15.75" hidden="false" customHeight="true" outlineLevel="0" collapsed="false">
      <c r="H992" s="59"/>
      <c r="I992" s="59"/>
      <c r="AC992" s="59"/>
      <c r="AE992" s="59"/>
      <c r="AF992" s="59"/>
      <c r="AK992" s="59"/>
    </row>
    <row r="993" customFormat="false" ht="15.75" hidden="false" customHeight="true" outlineLevel="0" collapsed="false">
      <c r="H993" s="59"/>
      <c r="I993" s="59"/>
      <c r="AC993" s="59"/>
      <c r="AE993" s="59"/>
      <c r="AF993" s="59"/>
      <c r="AK993" s="59"/>
    </row>
    <row r="994" customFormat="false" ht="15.75" hidden="false" customHeight="true" outlineLevel="0" collapsed="false">
      <c r="H994" s="59"/>
      <c r="I994" s="59"/>
      <c r="AC994" s="59"/>
      <c r="AE994" s="59"/>
      <c r="AF994" s="59"/>
      <c r="AK994" s="59"/>
    </row>
    <row r="995" customFormat="false" ht="15.75" hidden="false" customHeight="true" outlineLevel="0" collapsed="false">
      <c r="H995" s="59"/>
      <c r="I995" s="59"/>
      <c r="AC995" s="59"/>
      <c r="AE995" s="59"/>
      <c r="AF995" s="59"/>
      <c r="AK995" s="59"/>
    </row>
    <row r="996" customFormat="false" ht="15.75" hidden="false" customHeight="true" outlineLevel="0" collapsed="false">
      <c r="H996" s="59"/>
      <c r="I996" s="59"/>
      <c r="AC996" s="59"/>
      <c r="AE996" s="59"/>
      <c r="AF996" s="59"/>
      <c r="AK996" s="59"/>
    </row>
    <row r="997" customFormat="false" ht="15.75" hidden="false" customHeight="true" outlineLevel="0" collapsed="false">
      <c r="H997" s="59"/>
      <c r="I997" s="59"/>
      <c r="AC997" s="59"/>
      <c r="AE997" s="59"/>
      <c r="AF997" s="59"/>
      <c r="AK997" s="59"/>
    </row>
    <row r="998" customFormat="false" ht="15.75" hidden="false" customHeight="true" outlineLevel="0" collapsed="false">
      <c r="H998" s="59"/>
      <c r="I998" s="59"/>
      <c r="AC998" s="59"/>
      <c r="AE998" s="59"/>
      <c r="AF998" s="59"/>
      <c r="AK998" s="59"/>
    </row>
    <row r="999" customFormat="false" ht="15.75" hidden="false" customHeight="true" outlineLevel="0" collapsed="false">
      <c r="H999" s="59"/>
      <c r="I999" s="59"/>
      <c r="AC999" s="59"/>
      <c r="AE999" s="59"/>
      <c r="AF999" s="59"/>
      <c r="AK999" s="59"/>
    </row>
    <row r="1000" customFormat="false" ht="15.75" hidden="false" customHeight="true" outlineLevel="0" collapsed="false">
      <c r="H1000" s="59"/>
      <c r="I1000" s="59"/>
      <c r="AC1000" s="59"/>
      <c r="AE1000" s="59"/>
      <c r="AF1000" s="59"/>
      <c r="AK1000" s="59"/>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2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RowHeight="13.5" zeroHeight="false" outlineLevelRow="0" outlineLevelCol="0"/>
  <cols>
    <col collapsed="false" customWidth="true" hidden="false" outlineLevel="0" max="6" min="1" style="0" width="6.88"/>
    <col collapsed="false" customWidth="true" hidden="false" outlineLevel="0" max="26" min="7" style="0" width="11"/>
    <col collapsed="false" customWidth="true" hidden="false" outlineLevel="0" max="1025" min="27" style="0" width="12.62"/>
  </cols>
  <sheetData>
    <row r="1" customFormat="false" ht="13.5" hidden="false" customHeight="true" outlineLevel="0" collapsed="false">
      <c r="A1" s="59" t="s">
        <v>44</v>
      </c>
      <c r="B1" s="219" t="s">
        <v>4756</v>
      </c>
      <c r="C1" s="59"/>
      <c r="D1" s="59" t="s">
        <v>45</v>
      </c>
      <c r="E1" s="219" t="s">
        <v>4757</v>
      </c>
    </row>
    <row r="2" customFormat="false" ht="13.5" hidden="false" customHeight="true" outlineLevel="0" collapsed="false">
      <c r="A2" s="59" t="s">
        <v>157</v>
      </c>
      <c r="B2" s="219" t="s">
        <v>4758</v>
      </c>
      <c r="C2" s="59"/>
      <c r="D2" s="59" t="s">
        <v>107</v>
      </c>
      <c r="E2" s="219" t="s">
        <v>4759</v>
      </c>
    </row>
    <row r="3" customFormat="false" ht="13.5" hidden="false" customHeight="true" outlineLevel="0" collapsed="false">
      <c r="A3" s="59" t="s">
        <v>13</v>
      </c>
      <c r="B3" s="219" t="s">
        <v>4760</v>
      </c>
      <c r="C3" s="59"/>
      <c r="D3" s="59" t="s">
        <v>1476</v>
      </c>
      <c r="E3" s="219" t="s">
        <v>4761</v>
      </c>
    </row>
    <row r="4" customFormat="false" ht="13.5" hidden="false" customHeight="true" outlineLevel="0" collapsed="false">
      <c r="A4" s="135" t="s">
        <v>1580</v>
      </c>
      <c r="B4" s="135" t="s">
        <v>1580</v>
      </c>
      <c r="C4" s="59"/>
      <c r="D4" s="59" t="s">
        <v>133</v>
      </c>
      <c r="E4" s="219" t="s">
        <v>4762</v>
      </c>
    </row>
    <row r="5" customFormat="false" ht="13.5" hidden="false" customHeight="true" outlineLevel="0" collapsed="false">
      <c r="A5" s="74" t="s">
        <v>2932</v>
      </c>
      <c r="B5" s="74" t="s">
        <v>4763</v>
      </c>
      <c r="C5" s="59"/>
      <c r="D5" s="59" t="s">
        <v>92</v>
      </c>
      <c r="E5" s="219" t="s">
        <v>4764</v>
      </c>
    </row>
    <row r="6" customFormat="false" ht="13.5" hidden="false" customHeight="true" outlineLevel="0" collapsed="false">
      <c r="A6" s="74" t="s">
        <v>3202</v>
      </c>
      <c r="B6" s="74" t="s">
        <v>4765</v>
      </c>
      <c r="C6" s="59"/>
      <c r="D6" s="59" t="s">
        <v>120</v>
      </c>
      <c r="E6" s="219" t="s">
        <v>4766</v>
      </c>
    </row>
    <row r="7" customFormat="false" ht="13.5" hidden="false" customHeight="true" outlineLevel="0" collapsed="false">
      <c r="A7" s="74" t="s">
        <v>3711</v>
      </c>
      <c r="B7" s="74" t="s">
        <v>4767</v>
      </c>
      <c r="C7" s="59"/>
      <c r="D7" s="59"/>
      <c r="E7" s="59"/>
    </row>
    <row r="8" customFormat="false" ht="13.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C18" activePane="bottomRight" state="frozen"/>
      <selection pane="topLeft" activeCell="A1" activeCellId="0" sqref="A1"/>
      <selection pane="topRight" activeCell="AC1" activeCellId="0" sqref="AC1"/>
      <selection pane="bottomLeft" activeCell="A18" activeCellId="0" sqref="A18"/>
      <selection pane="bottomRight" activeCell="AD20" activeCellId="0" sqref="AD20"/>
    </sheetView>
  </sheetViews>
  <sheetFormatPr defaultRowHeight="13.5" zeroHeight="false" outlineLevelRow="0" outlineLevelCol="0"/>
  <cols>
    <col collapsed="false" customWidth="true" hidden="false" outlineLevel="0" max="1" min="1" style="0" width="14.62"/>
    <col collapsed="false" customWidth="true" hidden="false" outlineLevel="0" max="3" min="2" style="0" width="6.88"/>
    <col collapsed="false" customWidth="true" hidden="false" outlineLevel="0" max="4" min="4" style="0" width="11.12"/>
    <col collapsed="false" customWidth="true" hidden="false" outlineLevel="0" max="5" min="5" style="0" width="14.12"/>
    <col collapsed="false" customWidth="true" hidden="false" outlineLevel="0" max="10" min="6" style="0" width="16.38"/>
    <col collapsed="false" customWidth="true" hidden="false" outlineLevel="0" max="11" min="11" style="0" width="14.12"/>
    <col collapsed="false" customWidth="true" hidden="false" outlineLevel="0" max="12" min="12" style="0" width="16.38"/>
    <col collapsed="false" customWidth="true" hidden="false" outlineLevel="0" max="13" min="13" style="0" width="6.88"/>
    <col collapsed="false" customWidth="true" hidden="false" outlineLevel="0" max="14" min="14" style="0" width="4.87"/>
    <col collapsed="false" customWidth="true" hidden="false" outlineLevel="0" max="15" min="15" style="0" width="14.12"/>
    <col collapsed="false" customWidth="true" hidden="false" outlineLevel="0" max="16" min="16" style="0" width="14.26"/>
    <col collapsed="false" customWidth="true" hidden="false" outlineLevel="0" max="17" min="17" style="0" width="3.87"/>
    <col collapsed="false" customWidth="true" hidden="false" outlineLevel="0" max="19" min="18" style="0" width="6.88"/>
    <col collapsed="false" customWidth="true" hidden="false" outlineLevel="0" max="23" min="20" style="0" width="9.76"/>
    <col collapsed="false" customWidth="true" hidden="false" outlineLevel="0" max="27" min="24" style="0" width="6.88"/>
    <col collapsed="false" customWidth="true" hidden="false" outlineLevel="0" max="28" min="28" style="0" width="57.37"/>
    <col collapsed="false" customWidth="true" hidden="false" outlineLevel="0" max="29" min="29" style="0" width="28.51"/>
    <col collapsed="false" customWidth="true" hidden="false" outlineLevel="0" max="30" min="30" style="0" width="45.5"/>
    <col collapsed="false" customWidth="true" hidden="false" outlineLevel="0" max="31" min="31" style="0" width="23.12"/>
    <col collapsed="false" customWidth="true" hidden="false" outlineLevel="0" max="33" min="32" style="0" width="45.5"/>
    <col collapsed="false" customWidth="true" hidden="false" outlineLevel="0" max="34" min="34" style="0" width="42.88"/>
    <col collapsed="false" customWidth="true" hidden="false" outlineLevel="0" max="35" min="35" style="0" width="9.76"/>
    <col collapsed="false" customWidth="true" hidden="false" outlineLevel="0" max="39" min="36" style="0" width="18.75"/>
    <col collapsed="false" customWidth="true" hidden="false" outlineLevel="0" max="40" min="40" style="0" width="51.62"/>
    <col collapsed="false" customWidth="true" hidden="false" outlineLevel="0" max="1025" min="41" style="0" width="12.62"/>
  </cols>
  <sheetData>
    <row r="1" customFormat="false" ht="11.2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row>
    <row r="2" customFormat="false" ht="12" hidden="false" customHeight="true" outlineLevel="0" collapsed="false">
      <c r="A2" s="1" t="s">
        <v>229</v>
      </c>
      <c r="B2" s="1" t="s">
        <v>210</v>
      </c>
      <c r="C2" s="1"/>
      <c r="D2" s="1"/>
      <c r="E2" s="1" t="s">
        <v>1880</v>
      </c>
      <c r="F2" s="1" t="s">
        <v>1881</v>
      </c>
      <c r="G2" s="5" t="s">
        <v>1880</v>
      </c>
      <c r="H2" s="1" t="s">
        <v>1880</v>
      </c>
      <c r="I2" s="1"/>
      <c r="J2" s="6" t="s">
        <v>1882</v>
      </c>
      <c r="K2" s="1" t="s">
        <v>1883</v>
      </c>
      <c r="L2" s="1"/>
      <c r="M2" s="1" t="s">
        <v>44</v>
      </c>
      <c r="N2" s="1"/>
      <c r="O2" s="1"/>
      <c r="P2" s="1"/>
      <c r="Q2" s="1"/>
      <c r="R2" s="1" t="s">
        <v>45</v>
      </c>
      <c r="S2" s="1" t="s">
        <v>133</v>
      </c>
      <c r="T2" s="60" t="s">
        <v>1884</v>
      </c>
      <c r="U2" s="2"/>
      <c r="V2" s="60" t="s">
        <v>55</v>
      </c>
      <c r="W2" s="2"/>
      <c r="X2" s="1"/>
      <c r="Y2" s="1"/>
      <c r="Z2" s="1"/>
      <c r="AA2" s="1"/>
      <c r="AB2" s="3" t="s">
        <v>1885</v>
      </c>
      <c r="AC2" s="3"/>
      <c r="AD2" s="11" t="s">
        <v>1886</v>
      </c>
      <c r="AE2" s="3"/>
      <c r="AF2" s="12" t="s">
        <v>1887</v>
      </c>
      <c r="AG2" s="3" t="s">
        <v>1888</v>
      </c>
      <c r="AH2" s="3" t="s">
        <v>1889</v>
      </c>
      <c r="AI2" s="2"/>
      <c r="AJ2" s="2"/>
      <c r="AK2" s="2"/>
      <c r="AL2" s="2"/>
      <c r="AM2" s="2"/>
      <c r="AN2" s="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'02-saine-o-n-3': {megami: 'saine', name: '石突', nameEn: 'Hilt Slam', nameZh: '石突', nameZhG1: '石突', nameKo: '석돌 치기', ruby: 'いしづき', rubyEn: '', baseType: 'normal', type: 'attack', subType: 'reaction', range: '2-3', damage: '2/1', text: '【攻撃後】八相-あなたのオーラが0ならば、ダスト→間合：1', textZh: '【攻击后】八相～若自装中没有樱花结晶，则：虚→1→距', textZhG1: '【攻击后】八相-若自装中没有樱花结晶，则虚（1）→距', textKo: '【공격후】팔상-당신의 오라가 0이라면, 더스트→간격：1', textEn: 'After Attack: Idea - If you have no Sakura tokens on your Aura:\n\nShadow (1)→ Distance'}</v>
      </c>
      <c r="AO2" s="9" t="str">
        <f aca="false">IF($A2&lt;&gt;"", "    /** 《"&amp;$E2&amp;"》 */ export const "&amp;SUBSTITUTE(UPPER(IF(MID($A2, 3, 1)="-", RIGHT($A2,LEN($A2)-3), $A2)), "-", "_")&amp;": TCardId = '"&amp;$A2&amp;"';", "")</f>
        <v>    /** 《石突》 */ export const SAINE_O_N_3: TCardId = '02-saine-o-n-3';</v>
      </c>
      <c r="AP2" s="10" t="str">
        <f aca="false">IF($A2&lt;&gt;"", "    | '"&amp;$A2&amp;"'", "")</f>
        <v>    | '02-saine-o-n-3'</v>
      </c>
    </row>
    <row r="3" customFormat="false" ht="12" hidden="false" customHeight="true" outlineLevel="0" collapsed="false">
      <c r="A3" s="1" t="s">
        <v>276</v>
      </c>
      <c r="B3" s="1" t="s">
        <v>210</v>
      </c>
      <c r="C3" s="1"/>
      <c r="D3" s="1"/>
      <c r="E3" s="1" t="s">
        <v>277</v>
      </c>
      <c r="F3" s="1" t="s">
        <v>278</v>
      </c>
      <c r="G3" s="5" t="s">
        <v>279</v>
      </c>
      <c r="H3" s="1" t="s">
        <v>279</v>
      </c>
      <c r="I3" s="1"/>
      <c r="J3" s="6" t="s">
        <v>280</v>
      </c>
      <c r="K3" s="1" t="s">
        <v>281</v>
      </c>
      <c r="L3" s="1"/>
      <c r="M3" s="1" t="s">
        <v>44</v>
      </c>
      <c r="N3" s="1"/>
      <c r="O3" s="1"/>
      <c r="P3" s="1"/>
      <c r="Q3" s="1"/>
      <c r="R3" s="1" t="s">
        <v>120</v>
      </c>
      <c r="S3" s="1" t="s">
        <v>133</v>
      </c>
      <c r="T3" s="1"/>
      <c r="U3" s="2"/>
      <c r="V3" s="1"/>
      <c r="W3" s="2"/>
      <c r="X3" s="1" t="s">
        <v>282</v>
      </c>
      <c r="Y3" s="1"/>
      <c r="Z3" s="1"/>
      <c r="AA3" s="1"/>
      <c r="AB3" s="3" t="s">
        <v>1890</v>
      </c>
      <c r="AC3" s="3"/>
      <c r="AD3" s="11" t="s">
        <v>1891</v>
      </c>
      <c r="AE3" s="3"/>
      <c r="AF3" s="12" t="s">
        <v>1892</v>
      </c>
      <c r="AG3" s="3" t="s">
        <v>1893</v>
      </c>
      <c r="AH3" s="3" t="s">
        <v>1894</v>
      </c>
      <c r="AI3" s="2"/>
      <c r="AJ3" s="2"/>
      <c r="AK3" s="2"/>
      <c r="AL3" s="2"/>
      <c r="AM3" s="2"/>
      <c r="AN3" s="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true","")&amp;AN11&amp;IF(T3&lt;&gt;"",",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'02-saine-o-n-6': {megami: 'saine', name: '衝音晶', nameEn: 'Wavering Crystal', nameZh: '冲音晶', nameZhG1: '冲音晶', nameKo: '축음정', ruby: 'しょうおんしょう', rubyEn: '', baseType: 'normal',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 capacity: '1', text: '【展開時】対応した《攻撃》は-1/+0となる。\n【破棄時】攻撃『適正距離0-10、1/-、対応不可』を行い、ダスト→間合：1', textZh: '【展开时】被对应的《攻击》得-1/+0。\n【破弃时】进行一次“攻击距离0-10、伤害1/-、不可被对应”的攻击。虚→1→距', textZhG1: '【展开时】被对应的《攻击》得-1/-0 \n【破弃时】进行一次“攻击距离0-10 伤害1/- 不可被对应”的攻击。虚（1）→距', textKo: '【전개시】대응한 《공격》은 -1/+0이 된다.\n【파기시】공격『적정거리 0-10、1/-、대응불가』를 행하고, 더스트→간격：1', textEn: 'Initialize: The attack you played this card as a Reaction to gets -1/+0.\n\nDisenchant: You attack with "Range: 0-10, Damage: 1/-, No Reactions". Then:\nShadow (1)→ Distance.'}</v>
      </c>
      <c r="AO3" s="9" t="str">
        <f aca="false">IF($A3&lt;&gt;"", "    /** 《"&amp;$E3&amp;"》 */ export const "&amp;SUBSTITUTE(UPPER(IF(MID($A3, 3, 1)="-", RIGHT($A3,LEN($A3)-3), $A3)), "-", "_")&amp;": TCardId = '"&amp;$A3&amp;"';", "")</f>
        <v>    /** 《衝音晶》 */ export const SAINE_O_N_6: TCardId = '02-saine-o-n-6';</v>
      </c>
      <c r="AP3" s="10" t="str">
        <f aca="false">IF($A3&lt;&gt;"", "    | '"&amp;$A3&amp;"'", "")</f>
        <v>    | '02-saine-o-n-6'</v>
      </c>
    </row>
    <row r="4" customFormat="false" ht="12" hidden="false" customHeight="true" outlineLevel="0" collapsed="false">
      <c r="A4" s="1"/>
      <c r="B4" s="1"/>
      <c r="C4" s="1"/>
      <c r="D4" s="1"/>
      <c r="E4" s="1"/>
      <c r="F4" s="1"/>
      <c r="H4" s="6"/>
      <c r="I4" s="1"/>
      <c r="J4" s="6"/>
      <c r="K4" s="6"/>
      <c r="L4" s="1"/>
      <c r="M4" s="1"/>
      <c r="N4" s="1"/>
      <c r="O4" s="1"/>
      <c r="P4" s="1"/>
      <c r="Q4" s="1"/>
      <c r="R4" s="1"/>
      <c r="S4" s="1"/>
      <c r="T4" s="1"/>
      <c r="U4" s="2"/>
      <c r="V4" s="1"/>
      <c r="W4" s="2"/>
      <c r="X4" s="1"/>
      <c r="Y4" s="1"/>
      <c r="Z4" s="1"/>
      <c r="AA4" s="1"/>
      <c r="AB4" s="3"/>
      <c r="AC4" s="3"/>
      <c r="AD4" s="61"/>
      <c r="AE4" s="3"/>
      <c r="AF4" s="12"/>
      <c r="AG4" s="7"/>
      <c r="AH4" s="3"/>
      <c r="AI4" s="2"/>
      <c r="AJ4" s="2"/>
      <c r="AK4" s="2"/>
      <c r="AL4" s="2"/>
      <c r="AM4" s="2"/>
      <c r="AN4" s="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c>
      <c r="AO4" s="9" t="str">
        <f aca="false">IF($A4&lt;&gt;"", "    /** 《"&amp;$E4&amp;"》 */ export const "&amp;SUBSTITUTE(UPPER(IF(MID($A4, 3, 1)="-", RIGHT($A4,LEN($A4)-3), $A4)), "-", "_")&amp;": TCardId = '"&amp;$A4&amp;"';", "")</f>
        <v/>
      </c>
      <c r="AP4" s="10" t="str">
        <f aca="false">IF($A4&lt;&gt;"", "    | '"&amp;$A4&amp;"'", "")</f>
        <v/>
      </c>
    </row>
    <row r="5" customFormat="false" ht="12" hidden="false" customHeight="true" outlineLevel="0" collapsed="false">
      <c r="A5" s="14" t="s">
        <v>612</v>
      </c>
      <c r="B5" s="14" t="s">
        <v>1895</v>
      </c>
      <c r="C5" s="14"/>
      <c r="D5" s="14"/>
      <c r="E5" s="14"/>
      <c r="F5" s="14"/>
      <c r="H5" s="14"/>
      <c r="I5" s="1"/>
      <c r="J5" s="6"/>
      <c r="K5" s="14"/>
      <c r="L5" s="1"/>
      <c r="M5" s="14"/>
      <c r="N5" s="14"/>
      <c r="O5" s="14"/>
      <c r="P5" s="14"/>
      <c r="Q5" s="14"/>
      <c r="R5" s="14"/>
      <c r="S5" s="14"/>
      <c r="T5" s="14"/>
      <c r="U5" s="62"/>
      <c r="V5" s="14"/>
      <c r="W5" s="62"/>
      <c r="X5" s="14"/>
      <c r="Y5" s="14"/>
      <c r="Z5" s="14"/>
      <c r="AA5" s="14"/>
      <c r="AB5" s="63"/>
      <c r="AC5" s="3"/>
      <c r="AD5" s="61"/>
      <c r="AE5" s="3"/>
      <c r="AF5" s="64"/>
      <c r="AG5" s="63"/>
      <c r="AH5" s="63"/>
      <c r="AI5" s="62"/>
      <c r="AJ5" s="2"/>
      <c r="AK5" s="2"/>
      <c r="AL5" s="2"/>
      <c r="AM5" s="2"/>
      <c r="AN5" s="65" t="str">
        <f aca="false">", '"&amp;A5&amp;"': null"</f>
        <v>, '04-tokoyo-A1-n-7': null</v>
      </c>
      <c r="AO5" s="9" t="str">
        <f aca="false">IF($A5&lt;&gt;"", "    /** 《"&amp;$E5&amp;"》 */ export const "&amp;SUBSTITUTE(UPPER(IF(MID($A5, 3, 1)="-", RIGHT($A5,LEN($A5)-3), $A5)), "-", "_")&amp;": TCardId = '"&amp;$A5&amp;"';", "")</f>
        <v>    /** 《》 */ export const TOKOYO_A1_N_7: TCardId = '04-tokoyo-A1-n-7';</v>
      </c>
      <c r="AP5" s="10" t="str">
        <f aca="false">IF($A5&lt;&gt;"", "    | '"&amp;$A5&amp;"'", "")</f>
        <v>    | '04-tokoyo-A1-n-7'</v>
      </c>
    </row>
    <row r="6" customFormat="false" ht="12" hidden="false" customHeight="true" outlineLevel="0" collapsed="false">
      <c r="A6" s="1" t="s">
        <v>1896</v>
      </c>
      <c r="B6" s="1" t="s">
        <v>519</v>
      </c>
      <c r="C6" s="1" t="s">
        <v>49</v>
      </c>
      <c r="D6" s="60" t="s">
        <v>580</v>
      </c>
      <c r="E6" s="1" t="s">
        <v>613</v>
      </c>
      <c r="F6" s="1" t="s">
        <v>245</v>
      </c>
      <c r="G6" s="5" t="s">
        <v>614</v>
      </c>
      <c r="H6" s="1" t="s">
        <v>614</v>
      </c>
      <c r="I6" s="1"/>
      <c r="J6" s="6" t="s">
        <v>615</v>
      </c>
      <c r="K6" s="1" t="s">
        <v>616</v>
      </c>
      <c r="L6" s="1"/>
      <c r="M6" s="1" t="s">
        <v>44</v>
      </c>
      <c r="N6" s="1"/>
      <c r="O6" s="1"/>
      <c r="P6" s="1"/>
      <c r="Q6" s="1"/>
      <c r="R6" s="1" t="s">
        <v>120</v>
      </c>
      <c r="S6" s="1"/>
      <c r="T6" s="1"/>
      <c r="U6" s="2"/>
      <c r="V6" s="1"/>
      <c r="W6" s="2"/>
      <c r="X6" s="1" t="s">
        <v>54</v>
      </c>
      <c r="Y6" s="1"/>
      <c r="Z6" s="1"/>
      <c r="AA6" s="1"/>
      <c r="AB6" s="3" t="s">
        <v>1897</v>
      </c>
      <c r="AC6" s="3"/>
      <c r="AD6" s="11" t="s">
        <v>1898</v>
      </c>
      <c r="AE6" s="3"/>
      <c r="AF6" s="12" t="s">
        <v>1899</v>
      </c>
      <c r="AG6" s="3" t="s">
        <v>1900</v>
      </c>
      <c r="AH6" s="3" t="s">
        <v>1901</v>
      </c>
      <c r="AI6" s="2"/>
      <c r="AJ6" s="2"/>
      <c r="AK6" s="2"/>
      <c r="AL6" s="2"/>
      <c r="AM6" s="2"/>
      <c r="AN6" s="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'04-tokoyo-A1-n-5': {megami: 'tokoyo', anotherID: 'A1', replace: '04-tokoyo-o-n-5', name: '陽の音', nameEn: 'Sound of Sun', nameZh: '阳之音', nameZhG1: '阳之音', nameKo: '햇볕의 소리', ruby: 'ひのね', rubyEn: '', baseType: 'normal', type: 'enhance', capacity: '2', text: '【展開中】あなたが《対応》カードを使用した時、その解決後にダスト→自オーラ：1 \n【展開中】相手のターンにこのカードの上の桜花結晶は移動しない。', textZh: '【展开中】每当你使用的具《对应》副类别的牌结算完毕时：虚→1→自装_x005F_x005F_x000D_\n【展开中】对手的回合内，此牌上的樱花结晶不会移动。', textZhG1: '【展开中】每当你使用的具《对应》副类别的牌结算完毕时，虚（1）→自装\n【展开中】对手的回合内不能移除此牌上的樱花结晶。', textKo: '【전개중】당신이 《대응》카드를 사용했을 때, 그 해결 후 더스트→자신 오라：1 \n【전개중】상대 턴에 이 카드 위 벚꽃 결정은 이동하지 않는다.', textEn: 'Ongoing: Whenever you play a Reaction card, after that card resolves:\nShadow (1)→ Your Aura\n\nOngoing: Sakura tokens cannot leave this card on your opponent\'s turn.'}</v>
      </c>
      <c r="AO6" s="9" t="str">
        <f aca="false">IF($A6&lt;&gt;"", "    /** 《"&amp;$E6&amp;"》 */ export const "&amp;SUBSTITUTE(UPPER(IF(MID($A6, 3, 1)="-", RIGHT($A6,LEN($A6)-3), $A6)), "-", "_")&amp;": TCardId = '"&amp;$A6&amp;"';", "")</f>
        <v>    /** 《陽の音》 */ export const TOKOYO_A1_N_5: TCardId = '04-tokoyo-A1-n-5';</v>
      </c>
      <c r="AP6" s="10" t="str">
        <f aca="false">IF($A6&lt;&gt;"", "    | '"&amp;$A6&amp;"'", "")</f>
        <v>    | '04-tokoyo-A1-n-5'</v>
      </c>
    </row>
    <row r="7" customFormat="false" ht="12" hidden="false" customHeight="true" outlineLevel="0" collapsed="false">
      <c r="A7" s="1" t="s">
        <v>643</v>
      </c>
      <c r="B7" s="1" t="s">
        <v>519</v>
      </c>
      <c r="C7" s="1" t="s">
        <v>49</v>
      </c>
      <c r="D7" s="1" t="s">
        <v>633</v>
      </c>
      <c r="E7" s="1" t="s">
        <v>644</v>
      </c>
      <c r="F7" s="1" t="s">
        <v>645</v>
      </c>
      <c r="G7" s="5" t="s">
        <v>646</v>
      </c>
      <c r="H7" s="1" t="s">
        <v>646</v>
      </c>
      <c r="I7" s="1"/>
      <c r="J7" s="6" t="s">
        <v>647</v>
      </c>
      <c r="K7" s="24" t="s">
        <v>648</v>
      </c>
      <c r="L7" s="1"/>
      <c r="M7" s="1" t="s">
        <v>157</v>
      </c>
      <c r="N7" s="1"/>
      <c r="O7" s="1"/>
      <c r="P7" s="1"/>
      <c r="Q7" s="1"/>
      <c r="R7" s="1" t="s">
        <v>107</v>
      </c>
      <c r="S7" s="1"/>
      <c r="T7" s="1"/>
      <c r="U7" s="2"/>
      <c r="V7" s="1"/>
      <c r="W7" s="2"/>
      <c r="X7" s="1"/>
      <c r="Y7" s="1" t="s">
        <v>282</v>
      </c>
      <c r="Z7" s="1"/>
      <c r="AA7" s="1"/>
      <c r="AB7" s="3" t="s">
        <v>1902</v>
      </c>
      <c r="AC7" s="3"/>
      <c r="AD7" s="11" t="s">
        <v>1903</v>
      </c>
      <c r="AE7" s="3"/>
      <c r="AF7" s="12" t="s">
        <v>1904</v>
      </c>
      <c r="AG7" s="3" t="s">
        <v>1905</v>
      </c>
      <c r="AH7" s="3" t="s">
        <v>1906</v>
      </c>
      <c r="AI7" s="2"/>
      <c r="AJ7" s="2"/>
      <c r="AK7" s="2"/>
      <c r="AL7" s="2"/>
      <c r="AM7" s="2"/>
      <c r="AN7" s="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textZh: '【使用后】每当你的准备阶段开始时，选择一项：\n●从你的盖牌区中选择1张牌，将其置于你的牌库底；\n●从你的弃牌区中选择1张《行动》牌，将其置于你的牌库底。\n----\n【即再起】自命受到除重铸牌库以外的1点或以上的伤害。', textZhG1: '【使用后】你的准备阶段开始时，选择一项：\n1.从你的盖牌区中选择一张牌，将其置于你的牌库底；\n2.从你的弃牌区中选择一张《行动》牌，将其置于你的牌库底。\n----\n【即再起】自命受到除重铸牌库以外的1点以上的伤害。', textKo: '【사용완료】당신의 개시 페이즈 시작시에 이하에서 하나를 행해도 좋다.\n・당신의 덮임패에서 카드를 1장 골라, 패산 밑에 둔다.\n・당신의 버림패에서 《행동》카드를 1장 골라, 패산 밑에 둔다.\n----\n【즉재기】당신이 재구성 이외로 라이프에 1 이상의 대미지를 받는다.',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c r="AO7" s="9" t="str">
        <f aca="false">IF($A7&lt;&gt;"", "    /** 《"&amp;$E7&amp;"》 */ export const "&amp;SUBSTITUTE(UPPER(IF(MID($A7, 3, 1)="-", RIGHT($A7,LEN($A7)-3), $A7)), "-", "_")&amp;": TCardId = '"&amp;$A7&amp;"';", "")</f>
        <v>    /** 《二重奏:吹弾陽明》 */ export const TOKOYO_A1_S_2: TCardId = '04-tokoyo-A1-s-2';</v>
      </c>
      <c r="AP7" s="10" t="str">
        <f aca="false">IF($A7&lt;&gt;"", "    | '"&amp;$A7&amp;"'", "")</f>
        <v>    | '04-tokoyo-A1-s-2'</v>
      </c>
    </row>
    <row r="8" customFormat="false" ht="12" hidden="false" customHeight="true" outlineLevel="0" collapsed="false">
      <c r="A8" s="1"/>
      <c r="B8" s="1"/>
      <c r="C8" s="1"/>
      <c r="D8" s="1"/>
      <c r="E8" s="1"/>
      <c r="F8" s="1"/>
      <c r="G8" s="5"/>
      <c r="H8" s="6"/>
      <c r="I8" s="1"/>
      <c r="J8" s="6"/>
      <c r="K8" s="6"/>
      <c r="L8" s="1"/>
      <c r="M8" s="1"/>
      <c r="N8" s="1"/>
      <c r="O8" s="1"/>
      <c r="P8" s="1"/>
      <c r="Q8" s="1"/>
      <c r="R8" s="1"/>
      <c r="S8" s="1"/>
      <c r="T8" s="1"/>
      <c r="U8" s="2"/>
      <c r="V8" s="1"/>
      <c r="W8" s="2"/>
      <c r="X8" s="1"/>
      <c r="Y8" s="1"/>
      <c r="Z8" s="1"/>
      <c r="AA8" s="1"/>
      <c r="AB8" s="3"/>
      <c r="AC8" s="3"/>
      <c r="AD8" s="66"/>
      <c r="AE8" s="3"/>
      <c r="AF8" s="12"/>
      <c r="AG8" s="7"/>
      <c r="AH8" s="3"/>
      <c r="AI8" s="2"/>
      <c r="AJ8" s="2"/>
      <c r="AK8" s="2"/>
      <c r="AL8" s="2"/>
      <c r="AM8" s="2"/>
      <c r="AN8" s="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c>
      <c r="AO8" s="9" t="str">
        <f aca="false">IF($A8&lt;&gt;"", "    /** 《"&amp;$E8&amp;"》 */ export const "&amp;SUBSTITUTE(UPPER(IF(MID($A8, 3, 1)="-", RIGHT($A8,LEN($A8)-3), $A8)), "-", "_")&amp;": TCardId = '"&amp;$A8&amp;"';", "")</f>
        <v/>
      </c>
      <c r="AP8" s="10" t="str">
        <f aca="false">IF($A8&lt;&gt;"", "    | '"&amp;$A8&amp;"'", "")</f>
        <v/>
      </c>
    </row>
    <row r="9" customFormat="false" ht="84.75" hidden="false" customHeight="false" outlineLevel="0" collapsed="false">
      <c r="A9" s="1" t="s">
        <v>709</v>
      </c>
      <c r="B9" s="1" t="s">
        <v>678</v>
      </c>
      <c r="C9" s="1"/>
      <c r="D9" s="1"/>
      <c r="E9" s="1" t="s">
        <v>710</v>
      </c>
      <c r="F9" s="1" t="s">
        <v>711</v>
      </c>
      <c r="G9" s="5" t="s">
        <v>712</v>
      </c>
      <c r="H9" s="59" t="s">
        <v>712</v>
      </c>
      <c r="I9" s="1"/>
      <c r="J9" s="6" t="s">
        <v>713</v>
      </c>
      <c r="K9" s="24" t="s">
        <v>714</v>
      </c>
      <c r="L9" s="1"/>
      <c r="M9" s="1" t="s">
        <v>44</v>
      </c>
      <c r="N9" s="1"/>
      <c r="O9" s="1"/>
      <c r="P9" s="1"/>
      <c r="Q9" s="1"/>
      <c r="R9" s="1" t="s">
        <v>107</v>
      </c>
      <c r="S9" s="1"/>
      <c r="T9" s="1"/>
      <c r="U9" s="2"/>
      <c r="V9" s="1"/>
      <c r="W9" s="2"/>
      <c r="X9" s="1"/>
      <c r="Y9" s="1"/>
      <c r="Z9" s="1"/>
      <c r="AA9" s="1"/>
      <c r="AB9" s="3" t="s">
        <v>1907</v>
      </c>
      <c r="AC9" s="3"/>
      <c r="AD9" s="11" t="s">
        <v>1908</v>
      </c>
      <c r="AE9" s="3"/>
      <c r="AF9" s="12" t="s">
        <v>1909</v>
      </c>
      <c r="AG9" s="3" t="s">
        <v>1910</v>
      </c>
      <c r="AH9" s="67" t="s">
        <v>1911</v>
      </c>
      <c r="AI9" s="2"/>
      <c r="AJ9" s="2"/>
      <c r="AK9" s="2"/>
      <c r="AL9" s="2"/>
      <c r="AM9" s="2"/>
      <c r="AN9" s="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'05-oboro-o-n-4': {megami: 'oboro', name: '忍歩', nameEn: 'Ninpo-Walk', nameZh: '忍步', nameZhG1: '忍步', nameKo: '닌자걸음', ruby: 'にんぽ', rubyEn: '', baseType: 'normal', type: 'action', text: '設置 \nダスト→間合：1 \nこのカードを伏せ札から使用したならば、伏せ札から設置を持つカードを1枚使用してもよい。', textZh: '设置\n虚→1→距\n若你从盖牌区中使用此牌，则你可以从盖牌区中额外使用1张具设置关键字的牌。', textZhG1: '设置\n虚 (1)→距\n若你从盖牌区中使用此牌，则你可以从盖牌区中额外使用一张具设置关键字的牌。', textKo: '설치 \n더스트→간격：1 \n이 카드를 덮임패에서 사용했다면, 덮임패에서 설치를 갖는 카드를 1장 사용해도 좋다.', textEn: 'Trap\n\nShadow (1)→ Distance\n\nIf this card was played from your discard pile, you may play a card with Trap from your discard pile.'}</v>
      </c>
      <c r="AO9" s="9" t="str">
        <f aca="false">IF($A9&lt;&gt;"", "    /** 《"&amp;$E9&amp;"》 */ export const "&amp;SUBSTITUTE(UPPER(IF(MID($A9, 3, 1)="-", RIGHT($A9,LEN($A9)-3), $A9)), "-", "_")&amp;": TCardId = '"&amp;$A9&amp;"';", "")</f>
        <v>    /** 《忍歩》 */ export const OBORO_O_N_4: TCardId = '05-oboro-o-n-4';</v>
      </c>
      <c r="AP9" s="10" t="str">
        <f aca="false">IF($A9&lt;&gt;"", "    | '"&amp;$A9&amp;"'", "")</f>
        <v>    | '05-oboro-o-n-4'</v>
      </c>
    </row>
    <row r="10" customFormat="false" ht="25.5" hidden="false" customHeight="true" outlineLevel="0" collapsed="false">
      <c r="A10" s="1" t="s">
        <v>763</v>
      </c>
      <c r="B10" s="1" t="s">
        <v>678</v>
      </c>
      <c r="C10" s="1"/>
      <c r="D10" s="1"/>
      <c r="E10" s="1" t="s">
        <v>764</v>
      </c>
      <c r="F10" s="1" t="s">
        <v>765</v>
      </c>
      <c r="G10" s="5" t="s">
        <v>766</v>
      </c>
      <c r="H10" s="59" t="s">
        <v>766</v>
      </c>
      <c r="I10" s="1"/>
      <c r="J10" s="6" t="s">
        <v>767</v>
      </c>
      <c r="K10" s="24" t="s">
        <v>768</v>
      </c>
      <c r="L10" s="1"/>
      <c r="M10" s="1" t="s">
        <v>157</v>
      </c>
      <c r="N10" s="1"/>
      <c r="O10" s="1"/>
      <c r="P10" s="1"/>
      <c r="Q10" s="1"/>
      <c r="R10" s="1" t="s">
        <v>107</v>
      </c>
      <c r="S10" s="1" t="s">
        <v>133</v>
      </c>
      <c r="T10" s="1"/>
      <c r="U10" s="2"/>
      <c r="V10" s="1"/>
      <c r="W10" s="2"/>
      <c r="X10" s="1"/>
      <c r="Y10" s="1" t="s">
        <v>146</v>
      </c>
      <c r="Z10" s="1"/>
      <c r="AA10" s="1"/>
      <c r="AB10" s="3" t="s">
        <v>769</v>
      </c>
      <c r="AC10" s="3"/>
      <c r="AD10" s="66" t="s">
        <v>770</v>
      </c>
      <c r="AE10" s="3"/>
      <c r="AF10" s="36" t="s">
        <v>771</v>
      </c>
      <c r="AG10" s="3" t="s">
        <v>1912</v>
      </c>
      <c r="AH10" s="68" t="s">
        <v>773</v>
      </c>
      <c r="AI10" s="2"/>
      <c r="AJ10" s="2"/>
      <c r="AK10" s="2"/>
      <c r="AL10" s="2"/>
      <c r="AM10" s="2"/>
      <c r="AN10" s="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'05-oboro-o-s-2': {megami: 'oboro', name: '鳶影', nameEn: 'Tobi-Kage', nameZh: '鸢影', nameZhG1: '鸢影', nameKo: '토비카게', ruby: 'とびかげ', rubyEn: '', baseType: 'special', type: 'action', subType: 'reaction', cost: '4',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10" s="9" t="str">
        <f aca="false">IF($A10&lt;&gt;"", "    /** 《"&amp;$E10&amp;"》 */ export const "&amp;SUBSTITUTE(UPPER(IF(MID($A10, 3, 1)="-", RIGHT($A10,LEN($A10)-3), $A10)), "-", "_")&amp;": TCardId = '"&amp;$A10&amp;"';", "")</f>
        <v>    /** 《鳶影》 */ export const OBORO_O_S_2: TCardId = '05-oboro-o-s-2';</v>
      </c>
      <c r="AP10" s="10" t="str">
        <f aca="false">IF($A10&lt;&gt;"", "    | '"&amp;$A10&amp;"'", "")</f>
        <v>    | '05-oboro-o-s-2'</v>
      </c>
    </row>
    <row r="11" customFormat="false" ht="12" hidden="false" customHeight="true" outlineLevel="0" collapsed="false">
      <c r="A11" s="1" t="s">
        <v>785</v>
      </c>
      <c r="B11" s="1" t="s">
        <v>678</v>
      </c>
      <c r="C11" s="1"/>
      <c r="D11" s="1"/>
      <c r="E11" s="1" t="s">
        <v>786</v>
      </c>
      <c r="F11" s="1" t="s">
        <v>787</v>
      </c>
      <c r="G11" s="5" t="s">
        <v>786</v>
      </c>
      <c r="H11" s="59" t="s">
        <v>786</v>
      </c>
      <c r="I11" s="1"/>
      <c r="J11" s="6" t="s">
        <v>788</v>
      </c>
      <c r="K11" s="24" t="s">
        <v>789</v>
      </c>
      <c r="L11" s="1"/>
      <c r="M11" s="1" t="s">
        <v>157</v>
      </c>
      <c r="N11" s="1"/>
      <c r="O11" s="1"/>
      <c r="P11" s="1"/>
      <c r="Q11" s="1"/>
      <c r="R11" s="1" t="s">
        <v>45</v>
      </c>
      <c r="S11" s="1"/>
      <c r="T11" s="60" t="s">
        <v>1284</v>
      </c>
      <c r="U11" s="2"/>
      <c r="V11" s="60" t="s">
        <v>237</v>
      </c>
      <c r="W11" s="2"/>
      <c r="X11" s="1"/>
      <c r="Y11" s="1" t="s">
        <v>473</v>
      </c>
      <c r="Z11" s="1"/>
      <c r="AA11" s="1"/>
      <c r="AB11" s="3" t="s">
        <v>1913</v>
      </c>
      <c r="AC11" s="3"/>
      <c r="AD11" s="66" t="s">
        <v>1914</v>
      </c>
      <c r="AE11" s="3"/>
      <c r="AF11" s="69" t="s">
        <v>1915</v>
      </c>
      <c r="AG11" s="3" t="s">
        <v>1916</v>
      </c>
      <c r="AH11" s="19" t="s">
        <v>1917</v>
      </c>
      <c r="AI11" s="2"/>
      <c r="AJ11" s="2"/>
      <c r="AK11" s="2"/>
      <c r="AL11" s="2"/>
      <c r="AM11" s="2"/>
      <c r="AN11" s="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v>
      </c>
      <c r="AO11" s="9" t="str">
        <f aca="false">IF($A11&lt;&gt;"", "    /** 《"&amp;$E11&amp;"》 */ export const "&amp;SUBSTITUTE(UPPER(IF(MID($A11, 3, 1)="-", RIGHT($A11,LEN($A11)-3), $A11)), "-", "_")&amp;": TCardId = '"&amp;$A11&amp;"';", "")</f>
        <v>    /** 《壬蔓》 */ export const OBORO_O_S_4: TCardId = '05-oboro-o-s-4';</v>
      </c>
      <c r="AP11" s="10" t="str">
        <f aca="false">IF($A11&lt;&gt;"", "    | '"&amp;$A11&amp;"'", "")</f>
        <v>    | '05-oboro-o-s-4'</v>
      </c>
    </row>
    <row r="12" customFormat="false" ht="12" hidden="false" customHeight="true" outlineLevel="0" collapsed="false">
      <c r="A12" s="1"/>
      <c r="B12" s="1"/>
      <c r="C12" s="1"/>
      <c r="D12" s="1"/>
      <c r="E12" s="1"/>
      <c r="F12" s="1"/>
      <c r="G12" s="5"/>
      <c r="H12" s="6"/>
      <c r="I12" s="1"/>
      <c r="J12" s="6"/>
      <c r="K12" s="6"/>
      <c r="L12" s="1"/>
      <c r="M12" s="1"/>
      <c r="N12" s="1"/>
      <c r="O12" s="1"/>
      <c r="P12" s="1"/>
      <c r="Q12" s="1"/>
      <c r="R12" s="1"/>
      <c r="S12" s="1"/>
      <c r="T12" s="1"/>
      <c r="U12" s="2"/>
      <c r="V12" s="1"/>
      <c r="W12" s="2"/>
      <c r="X12" s="1"/>
      <c r="Y12" s="1"/>
      <c r="Z12" s="1"/>
      <c r="AA12" s="1"/>
      <c r="AB12" s="3"/>
      <c r="AC12" s="3"/>
      <c r="AD12" s="11"/>
      <c r="AE12" s="3"/>
      <c r="AF12" s="12"/>
      <c r="AG12" s="7"/>
      <c r="AH12" s="3"/>
      <c r="AI12" s="2"/>
      <c r="AJ12" s="2"/>
      <c r="AK12" s="2"/>
      <c r="AL12" s="2"/>
      <c r="AM12" s="2"/>
      <c r="AN12" s="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c>
      <c r="AO12" s="9" t="str">
        <f aca="false">IF($A12&lt;&gt;"", "    /** 《"&amp;$E12&amp;"》 */ export const "&amp;SUBSTITUTE(UPPER(IF(MID($A12, 3, 1)="-", RIGHT($A12,LEN($A12)-3), $A12)), "-", "_")&amp;": TCardId = '"&amp;$A12&amp;"';", "")</f>
        <v/>
      </c>
      <c r="AP12" s="10" t="str">
        <f aca="false">IF($A12&lt;&gt;"", "    | '"&amp;$A12&amp;"'", "")</f>
        <v/>
      </c>
    </row>
    <row r="13" customFormat="false" ht="12" hidden="false" customHeight="true" outlineLevel="0" collapsed="false">
      <c r="A13" s="1" t="s">
        <v>978</v>
      </c>
      <c r="B13" s="1" t="s">
        <v>920</v>
      </c>
      <c r="C13" s="1"/>
      <c r="D13" s="1"/>
      <c r="E13" s="1" t="s">
        <v>979</v>
      </c>
      <c r="F13" s="1" t="s">
        <v>980</v>
      </c>
      <c r="G13" s="5" t="s">
        <v>981</v>
      </c>
      <c r="H13" s="59" t="s">
        <v>981</v>
      </c>
      <c r="I13" s="1"/>
      <c r="J13" s="6" t="s">
        <v>982</v>
      </c>
      <c r="K13" s="24" t="s">
        <v>983</v>
      </c>
      <c r="L13" s="1"/>
      <c r="M13" s="1" t="s">
        <v>44</v>
      </c>
      <c r="N13" s="1"/>
      <c r="O13" s="1"/>
      <c r="P13" s="1"/>
      <c r="Q13" s="1"/>
      <c r="R13" s="1" t="s">
        <v>120</v>
      </c>
      <c r="S13" s="1"/>
      <c r="T13" s="1"/>
      <c r="U13" s="2"/>
      <c r="V13" s="1"/>
      <c r="W13" s="2"/>
      <c r="X13" s="1" t="s">
        <v>54</v>
      </c>
      <c r="Y13" s="1"/>
      <c r="Z13" s="1"/>
      <c r="AA13" s="1"/>
      <c r="AB13" s="70" t="s">
        <v>1918</v>
      </c>
      <c r="AC13" s="3"/>
      <c r="AD13" s="66" t="s">
        <v>1919</v>
      </c>
      <c r="AE13" s="3"/>
      <c r="AF13" s="69" t="s">
        <v>1920</v>
      </c>
      <c r="AG13" s="3" t="s">
        <v>1921</v>
      </c>
      <c r="AH13" s="26" t="s">
        <v>1922</v>
      </c>
      <c r="AI13" s="2"/>
      <c r="AJ13" s="2"/>
      <c r="AK13" s="2"/>
      <c r="AL13" s="2"/>
      <c r="AM13" s="2"/>
      <c r="AN13" s="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'07-shinra-o-n-6': {megami: 'shinra', name: '壮語', nameEn: 'Eloquence', nameZh: '壮语', nameZhG1: '壮语', nameKo: '장담', ruby: 'そうご', rubyEn: '', baseType: 'normal', type: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textZh: '【破弃时】实行当前计略，准备下个计略。\n----\n[神算] 你获得1点集中力，将此牌置于你的牌库顶。_x005F_x005F_x000D_\n----\n[鬼谋] 若对手的手牌不大于1张，则令对手畏缩，对手抓3张牌，然后弃2张牌。', textZhG1: '【破弃时】实行当前计略，准备下个计略。\n神算：你获得1点集中力，将此牌置于你的牌库顶。\n鬼谋：若对手的手牌少于1张，则对手畏缩，对手抓3张牌，然后弃2张牌。', textKo: '【파기시】계략을 실행하고, 다음 계략을 준비한다.\n [신산] 당신은 집중력을 1 얻고, 이 카드를 패산의 맨 위에 둔다.\n [귀모] 상대 손패가 1장 이하라면, 상대를 위축시키고, 상대는 카드를 3장 뽑고, 상대는 손패를 2장 버림패로 한다.', textEn: 'Disenchant: Enact your current Plan, then prepare your next one.\n\nDivine - Gain 1 Vigor. Put this card on the top of your deck.\n\nDevious - If your opponent has 1 or fewer cards in hand, flinch them, they draw 3 cards, then they put 2 cards from their hand into their played pile.'}</v>
      </c>
      <c r="AO13" s="9" t="str">
        <f aca="false">IF($A13&lt;&gt;"", "    /** 《"&amp;$E13&amp;"》 */ export const "&amp;SUBSTITUTE(UPPER(IF(MID($A13, 3, 1)="-", RIGHT($A13,LEN($A13)-3), $A13)), "-", "_")&amp;": TCardId = '"&amp;$A13&amp;"';", "")</f>
        <v>    /** 《壮語》 */ export const SHINRA_O_N_6: TCardId = '07-shinra-o-n-6';</v>
      </c>
      <c r="AP13" s="10" t="str">
        <f aca="false">IF($A13&lt;&gt;"", "    | '"&amp;$A13&amp;"'", "")</f>
        <v>    | '07-shinra-o-n-6'</v>
      </c>
    </row>
    <row r="14" customFormat="false" ht="12" hidden="false" customHeight="true" outlineLevel="0" collapsed="false">
      <c r="A14" s="1"/>
      <c r="B14" s="1"/>
      <c r="C14" s="1"/>
      <c r="D14" s="1"/>
      <c r="E14" s="1"/>
      <c r="F14" s="1"/>
      <c r="H14" s="6"/>
      <c r="I14" s="1"/>
      <c r="J14" s="6"/>
      <c r="K14" s="6"/>
      <c r="L14" s="1"/>
      <c r="M14" s="1"/>
      <c r="N14" s="1"/>
      <c r="O14" s="1"/>
      <c r="P14" s="1"/>
      <c r="Q14" s="1"/>
      <c r="R14" s="1"/>
      <c r="S14" s="1"/>
      <c r="T14" s="1"/>
      <c r="U14" s="2"/>
      <c r="V14" s="1"/>
      <c r="W14" s="2"/>
      <c r="X14" s="1"/>
      <c r="Y14" s="1"/>
      <c r="Z14" s="1"/>
      <c r="AA14" s="1"/>
      <c r="AB14" s="3"/>
      <c r="AC14" s="3"/>
      <c r="AD14" s="11"/>
      <c r="AE14" s="3"/>
      <c r="AF14" s="12"/>
      <c r="AG14" s="7"/>
      <c r="AH14" s="3"/>
      <c r="AI14" s="2"/>
      <c r="AJ14" s="2"/>
      <c r="AK14" s="2"/>
      <c r="AL14" s="2"/>
      <c r="AM14" s="2"/>
      <c r="AN14" s="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c>
      <c r="AO14" s="9" t="str">
        <f aca="false">IF($A14&lt;&gt;"", "    /** 《"&amp;$E14&amp;"》 */ export const "&amp;SUBSTITUTE(UPPER(IF(MID($A14, 3, 1)="-", RIGHT($A14,LEN($A14)-3), $A14)), "-", "_")&amp;": TCardId = '"&amp;$A14&amp;"';", "")</f>
        <v/>
      </c>
      <c r="AP14" s="10" t="str">
        <f aca="false">IF($A14&lt;&gt;"", "    | '"&amp;$A14&amp;"'", "")</f>
        <v/>
      </c>
    </row>
    <row r="15" customFormat="false" ht="12" hidden="false" customHeight="true" outlineLevel="0" collapsed="false">
      <c r="A15" s="60" t="s">
        <v>1923</v>
      </c>
      <c r="B15" s="1" t="s">
        <v>1483</v>
      </c>
      <c r="C15" s="1"/>
      <c r="D15" s="1"/>
      <c r="E15" s="1" t="s">
        <v>1924</v>
      </c>
      <c r="F15" s="1" t="s">
        <v>1925</v>
      </c>
      <c r="G15" s="5" t="s">
        <v>1924</v>
      </c>
      <c r="H15" s="1" t="s">
        <v>1924</v>
      </c>
      <c r="I15" s="5" t="s">
        <v>1926</v>
      </c>
      <c r="J15" s="1" t="s">
        <v>1924</v>
      </c>
      <c r="K15" s="1" t="s">
        <v>1924</v>
      </c>
      <c r="L15" s="1"/>
      <c r="M15" s="1" t="s">
        <v>157</v>
      </c>
      <c r="N15" s="1"/>
      <c r="O15" s="1"/>
      <c r="P15" s="1"/>
      <c r="Q15" s="1"/>
      <c r="R15" s="1" t="s">
        <v>107</v>
      </c>
      <c r="S15" s="1"/>
      <c r="T15" s="1"/>
      <c r="U15" s="2"/>
      <c r="V15" s="4"/>
      <c r="W15" s="2"/>
      <c r="X15" s="1"/>
      <c r="Y15" s="1" t="s">
        <v>282</v>
      </c>
      <c r="Z15" s="1"/>
      <c r="AA15" s="1"/>
      <c r="AB15" s="3" t="s">
        <v>1927</v>
      </c>
      <c r="AC15" s="3"/>
      <c r="AD15" s="11" t="s">
        <v>1928</v>
      </c>
      <c r="AE15" s="3"/>
      <c r="AF15" s="12" t="s">
        <v>1929</v>
      </c>
      <c r="AG15" s="3" t="s">
        <v>1930</v>
      </c>
      <c r="AH15" s="45" t="s">
        <v>1931</v>
      </c>
      <c r="AI15" s="2"/>
      <c r="AJ15" s="2"/>
      <c r="AK15" s="2"/>
      <c r="AL15" s="2"/>
      <c r="AM15" s="2"/>
      <c r="AN15" s="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'11-thallya-o-s-3': {megami: 'thallya', name: 'Thallya\'s Masterpiece', nameEn: 'Thallya\'s Masterpiece', nameZh: 'Thallya\'s Masterpiece', nameZhG1: 'Thallya\'s Masterpiece', nameKo: 'Thallya\'s Masterpiece', ruby: 'サリヤズ　マスターピース', rubyEn: '', rubyZh: '萨莉娅的绝技', baseType: 'special', type: 'action', cost: '1', text: '【使用済】あなたのターンに、あなたが基本動作以外の方法で騎動を行い、間合を変化させるたびに\nダスト⇔間合：1 \nを行ってもよい。', textZh: '【使用后】你的回合内，每当你由于基本动作以外的效果发动骑动结算完毕时，若此次骑动改变了距离，则你可以选择：虚↔1↔距', textZhG1: '【使用后】你的回合内，每当你的骑动效果结算完毕时，若此效果改变了距离且不属于基本动作，则你可以选择\n虚（1）⇔ 距', textKo: '【사용완료】당신의 턴에, 당신이 기본동작 이외의 방법으로 기동을 행하고, 간격에 변화를 줄 때마다\n더스트⇔간격：1 \n를 행해도 좋다.', textEn: 'Devoted: During your turn, whenever your non-basic action Maneuver changes the Distance, you may:\nShadow (1)⇔ Distance'}</v>
      </c>
      <c r="AO15" s="9" t="str">
        <f aca="false">IF($A15&lt;&gt;"", "    /** 《"&amp;$E15&amp;"》 */ export const "&amp;SUBSTITUTE(UPPER(IF(MID($A15, 3, 1)="-", RIGHT($A15,LEN($A15)-3), $A15)), "-", "_")&amp;": TCardId = '"&amp;$A15&amp;"';", "")</f>
        <v>    /** 《Thallya's Masterpiece》 */ export const THALLYA_O_S_3: TCardId = '11-thallya-o-s-3';</v>
      </c>
      <c r="AP15" s="10" t="str">
        <f aca="false">IF($A15&lt;&gt;"", "    | '"&amp;$A15&amp;"'", "")</f>
        <v>    | '11-thallya-o-s-3'</v>
      </c>
    </row>
    <row r="16" customFormat="false" ht="11.25" hidden="false" customHeight="true" outlineLevel="0" collapsed="false">
      <c r="A16" s="1" t="s">
        <v>1566</v>
      </c>
      <c r="B16" s="1" t="s">
        <v>1483</v>
      </c>
      <c r="C16" s="1"/>
      <c r="D16" s="1"/>
      <c r="E16" s="1" t="s">
        <v>1567</v>
      </c>
      <c r="F16" s="1" t="s">
        <v>1568</v>
      </c>
      <c r="G16" s="5" t="s">
        <v>1567</v>
      </c>
      <c r="H16" s="1" t="s">
        <v>1567</v>
      </c>
      <c r="I16" s="5" t="s">
        <v>1569</v>
      </c>
      <c r="J16" s="1" t="s">
        <v>1567</v>
      </c>
      <c r="K16" s="24" t="s">
        <v>1567</v>
      </c>
      <c r="L16" s="1"/>
      <c r="M16" s="1" t="s">
        <v>157</v>
      </c>
      <c r="N16" s="1"/>
      <c r="O16" s="1"/>
      <c r="P16" s="1"/>
      <c r="Q16" s="1"/>
      <c r="R16" s="1" t="s">
        <v>107</v>
      </c>
      <c r="S16" s="1" t="s">
        <v>92</v>
      </c>
      <c r="T16" s="1"/>
      <c r="U16" s="2"/>
      <c r="V16" s="4"/>
      <c r="W16" s="2"/>
      <c r="X16" s="1"/>
      <c r="Y16" s="1" t="s">
        <v>54</v>
      </c>
      <c r="Z16" s="1"/>
      <c r="AA16" s="1"/>
      <c r="AB16" s="1" t="s">
        <v>1570</v>
      </c>
      <c r="AC16" s="3"/>
      <c r="AD16" s="11" t="s">
        <v>1571</v>
      </c>
      <c r="AE16" s="3"/>
      <c r="AF16" s="6" t="s">
        <v>1932</v>
      </c>
      <c r="AG16" s="3" t="s">
        <v>1933</v>
      </c>
      <c r="AH16" s="20" t="s">
        <v>1574</v>
      </c>
      <c r="AI16" s="2"/>
      <c r="AJ16" s="2"/>
      <c r="AK16" s="2"/>
      <c r="AL16" s="2"/>
      <c r="AM16" s="2"/>
      <c r="AN16" s="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'2',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'若你的造花结晶的数目为0，则TRANSFORM，然后回复2个造花结晶，否则将此牌翻面。', textKo: '당신의 머신에 조화결정이 없다면, 당신의 머신은 TransForm하고, 당신의 연소완료 조화결정을 2개 회복한다. 그렇지 않을 경우, 이 카드를 미사용으로 되돌린다.', textEn: 'If there are no Artificial Sakura tokens on your machine, TransForm it and recover 2 burned Artificial Sakura tokens. Otherwise, turn this card face-down.'}</v>
      </c>
      <c r="AO16" s="9" t="str">
        <f aca="false">IF($A16&lt;&gt;"", "    /** 《"&amp;$E16&amp;"》 */ export const "&amp;SUBSTITUTE(UPPER(IF(MID($A16, 3, 1)="-", RIGHT($A16,LEN($A16)-3), $A16)), "-", "_")&amp;": TCardId = '"&amp;$A16&amp;"';", "")</f>
        <v>    /** 《Julia's BlackBox》 */ export const THALLYA_O_S_4: TCardId = '11-thallya-o-s-4';</v>
      </c>
      <c r="AP16" s="10" t="str">
        <f aca="false">IF($A16&lt;&gt;"", "    | '"&amp;$A16&amp;"'", "")</f>
        <v>    | '11-thallya-o-s-4'</v>
      </c>
    </row>
    <row r="17" customFormat="false" ht="12" hidden="false" customHeight="true" outlineLevel="0" collapsed="false">
      <c r="A17" s="1"/>
      <c r="B17" s="1"/>
      <c r="C17" s="1"/>
      <c r="D17" s="1"/>
      <c r="E17" s="1"/>
      <c r="F17" s="1"/>
      <c r="H17" s="6"/>
      <c r="I17" s="1"/>
      <c r="J17" s="6"/>
      <c r="K17" s="6"/>
      <c r="L17" s="1"/>
      <c r="M17" s="1"/>
      <c r="N17" s="1"/>
      <c r="O17" s="1"/>
      <c r="P17" s="1"/>
      <c r="Q17" s="1"/>
      <c r="R17" s="1"/>
      <c r="S17" s="1"/>
      <c r="T17" s="1"/>
      <c r="U17" s="2"/>
      <c r="V17" s="1"/>
      <c r="W17" s="2"/>
      <c r="X17" s="1"/>
      <c r="Y17" s="1"/>
      <c r="Z17" s="1"/>
      <c r="AA17" s="1"/>
      <c r="AB17" s="3"/>
      <c r="AC17" s="3"/>
      <c r="AD17" s="11"/>
      <c r="AE17" s="3"/>
      <c r="AF17" s="12"/>
      <c r="AG17" s="7"/>
      <c r="AH17" s="3"/>
      <c r="AI17" s="2"/>
      <c r="AJ17" s="2"/>
      <c r="AK17" s="2"/>
      <c r="AL17" s="2"/>
      <c r="AM17" s="2"/>
      <c r="AN17" s="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c>
      <c r="AO17" s="9" t="str">
        <f aca="false">IF($A17&lt;&gt;"", "    /** 《"&amp;$E17&amp;"》 */ export const "&amp;SUBSTITUTE(UPPER(IF(MID($A17, 3, 1)="-", RIGHT($A17,LEN($A17)-3), $A17)), "-", "_")&amp;": TCardId = '"&amp;$A17&amp;"';", "")</f>
        <v/>
      </c>
      <c r="AP17" s="10" t="str">
        <f aca="false">IF($A17&lt;&gt;"", "    | '"&amp;$A17&amp;"'", "")</f>
        <v/>
      </c>
    </row>
    <row r="18" customFormat="false" ht="12" hidden="false" customHeight="true" outlineLevel="0" collapsed="false">
      <c r="A18" s="1" t="s">
        <v>1934</v>
      </c>
      <c r="B18" s="1" t="s">
        <v>678</v>
      </c>
      <c r="C18" s="1" t="s">
        <v>49</v>
      </c>
      <c r="D18" s="1" t="s">
        <v>688</v>
      </c>
      <c r="E18" s="1" t="s">
        <v>1935</v>
      </c>
      <c r="F18" s="1" t="s">
        <v>1936</v>
      </c>
      <c r="G18" s="5" t="s">
        <v>1937</v>
      </c>
      <c r="H18" s="1" t="s">
        <v>1937</v>
      </c>
      <c r="I18" s="1"/>
      <c r="J18" s="6" t="s">
        <v>1938</v>
      </c>
      <c r="K18" s="24" t="s">
        <v>1939</v>
      </c>
      <c r="L18" s="1"/>
      <c r="M18" s="1" t="s">
        <v>44</v>
      </c>
      <c r="N18" s="1"/>
      <c r="O18" s="1"/>
      <c r="P18" s="1"/>
      <c r="Q18" s="1"/>
      <c r="R18" s="1" t="s">
        <v>45</v>
      </c>
      <c r="S18" s="1"/>
      <c r="T18" s="1" t="s">
        <v>236</v>
      </c>
      <c r="U18" s="2"/>
      <c r="V18" s="1" t="s">
        <v>55</v>
      </c>
      <c r="W18" s="2"/>
      <c r="X18" s="1"/>
      <c r="Y18" s="1"/>
      <c r="Z18" s="1"/>
      <c r="AA18" s="1"/>
      <c r="AB18" s="3" t="s">
        <v>1940</v>
      </c>
      <c r="AC18" s="3"/>
      <c r="AD18" s="11" t="s">
        <v>1941</v>
      </c>
      <c r="AE18" s="3"/>
      <c r="AF18" s="12" t="s">
        <v>1942</v>
      </c>
      <c r="AG18" s="3" t="s">
        <v>1943</v>
      </c>
      <c r="AH18" s="17" t="s">
        <v>1944</v>
      </c>
      <c r="AI18" s="2"/>
      <c r="AJ18" s="2"/>
      <c r="AK18" s="2"/>
      <c r="AL18" s="2"/>
      <c r="AM18" s="2"/>
      <c r="AN18" s="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'05-oboro-A1-n-2': {megami: 'oboro', anotherID: 'A1', replace: '05-oboro-o-n-2', name: '手裏剣', nameEn: 'Shuriken', nameZh: '手里剑', nameZhG1: '手里剑', nameKo: '수리검', ruby: 'しゅりけん', rubyEn: '', baseType: 'normal', type: 'attack', range: '3-5', damage: '2/1', text: '【常時】あなたの終了フェイズに両者の伏せ札が合計5枚以上あるならば、このカードを捨て札から手札に戻してもよい。', textZh: '【常时】在你的结束阶段，若双方盖牌区中的牌张数之和大于等于5，则你可以将此牌从弃牌区置入手牌。', textZhG1: '【常时】你的结束阶段开始时，若双方盖牌区中的牌张数之和大于5，则你可以将此牌从弃牌区置入手牌。', textKo: '【상시】당신의 종료 페이즈에 양플레이어의 덮임패 합계가 5장 이상이라면, 이 카드를 덮임패에서 손패로 되돌려도 좋다.', textEn: 'Forced: At the end of your turn, if there are 5 or more cards in both players\' discard piles combined, you may return this card from your played pile to your hand.'}</v>
      </c>
      <c r="AO18" s="9" t="str">
        <f aca="false">IF($A18&lt;&gt;"", "    /** 《"&amp;$E18&amp;"》 */ export const "&amp;SUBSTITUTE(UPPER(IF(MID($A18, 3, 1)="-", RIGHT($A18,LEN($A18)-3), $A18)), "-", "_")&amp;": TCardId = '"&amp;$A18&amp;"';", "")</f>
        <v>    /** 《手裏剣》 */ export const OBORO_A1_N_2: TCardId = '05-oboro-A1-n-2';</v>
      </c>
      <c r="AP18" s="10" t="str">
        <f aca="false">IF($A18&lt;&gt;"", "    | '"&amp;$A18&amp;"'", "")</f>
        <v>    | '05-oboro-A1-n-2'</v>
      </c>
    </row>
    <row r="19" customFormat="false" ht="12" hidden="false" customHeight="true" outlineLevel="0" collapsed="false">
      <c r="A19" s="1" t="s">
        <v>1945</v>
      </c>
      <c r="B19" s="1" t="s">
        <v>678</v>
      </c>
      <c r="C19" s="1" t="s">
        <v>49</v>
      </c>
      <c r="D19" s="1" t="s">
        <v>698</v>
      </c>
      <c r="E19" s="1" t="s">
        <v>1946</v>
      </c>
      <c r="F19" s="1" t="s">
        <v>1947</v>
      </c>
      <c r="G19" s="5" t="s">
        <v>1948</v>
      </c>
      <c r="H19" s="1" t="s">
        <v>1948</v>
      </c>
      <c r="I19" s="1"/>
      <c r="J19" s="6" t="s">
        <v>1949</v>
      </c>
      <c r="K19" s="24" t="s">
        <v>1950</v>
      </c>
      <c r="L19" s="1"/>
      <c r="M19" s="1" t="s">
        <v>44</v>
      </c>
      <c r="N19" s="1"/>
      <c r="O19" s="1"/>
      <c r="P19" s="1"/>
      <c r="Q19" s="1"/>
      <c r="R19" s="1" t="s">
        <v>45</v>
      </c>
      <c r="S19" s="1" t="s">
        <v>92</v>
      </c>
      <c r="T19" s="1" t="s">
        <v>202</v>
      </c>
      <c r="U19" s="2"/>
      <c r="V19" s="1" t="s">
        <v>94</v>
      </c>
      <c r="W19" s="2"/>
      <c r="X19" s="1"/>
      <c r="Y19" s="1"/>
      <c r="Z19" s="1"/>
      <c r="AA19" s="1"/>
      <c r="AB19" s="3" t="s">
        <v>1951</v>
      </c>
      <c r="AC19" s="3"/>
      <c r="AD19" s="11" t="s">
        <v>1952</v>
      </c>
      <c r="AE19" s="3"/>
      <c r="AF19" s="12" t="s">
        <v>1953</v>
      </c>
      <c r="AG19" s="3" t="s">
        <v>1954</v>
      </c>
      <c r="AH19" s="22" t="s">
        <v>1955</v>
      </c>
      <c r="AI19" s="2"/>
      <c r="AJ19" s="2"/>
      <c r="AK19" s="2"/>
      <c r="AL19" s="2"/>
      <c r="AM19" s="2"/>
      <c r="AN19" s="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'05-oboro-A1-n-3': {megami: 'oboro', anotherID: 'A1', replace: '05-oboro-o-n-3', name: '不意打ち', nameEn: 'Sneak Attack', nameZh: '突袭', nameZhG1: '突袭', nameKo: '기습', ruby: 'ふいうち', rubyEn: '', baseType: 'normal', type: 'attack', subType: 'fullpower', range: '1-4', damage: '4/3', text: '対応不可（通常札） \n【常時】この《攻撃》は-X/+0となる。Xは相手の伏せ札の枚数に等しい。', textZh: '不可被对应（通常牌）\n【常时】此《攻击》得-X/+0，X等于对手盖牌区中的牌张数。', textZhG1: '此牌不可被通常牌对应。\n【常时】此《攻击》得-X/+0，X等于对手盖牌区中的牌张数。', textKo: '대응불가（통상패） \n【상시】이 《공격》은 -X/+0 가 된다. X는 상대 덮임패의 장수와 같다.', textEn: 'No Reactions (Normal)\n\nForced: This attack gets -X/+0. X is the number of cards in your opponent\'s discard pile.'}</v>
      </c>
      <c r="AO19" s="9" t="str">
        <f aca="false">IF($A19&lt;&gt;"", "    /** 《"&amp;$E19&amp;"》 */ export const "&amp;SUBSTITUTE(UPPER(IF(MID($A19, 3, 1)="-", RIGHT($A19,LEN($A19)-3), $A19)), "-", "_")&amp;": TCardId = '"&amp;$A19&amp;"';", "")</f>
        <v>    /** 《不意打ち》 */ export const OBORO_A1_N_3: TCardId = '05-oboro-A1-n-3';</v>
      </c>
      <c r="AP19" s="10" t="str">
        <f aca="false">IF($A19&lt;&gt;"", "    | '"&amp;$A19&amp;"'", "")</f>
        <v>    | '05-oboro-A1-n-3'</v>
      </c>
    </row>
    <row r="20" customFormat="false" ht="12" hidden="false" customHeight="true" outlineLevel="0" collapsed="false">
      <c r="A20" s="1" t="s">
        <v>1956</v>
      </c>
      <c r="B20" s="1" t="s">
        <v>678</v>
      </c>
      <c r="C20" s="1" t="s">
        <v>49</v>
      </c>
      <c r="D20" s="1" t="s">
        <v>785</v>
      </c>
      <c r="E20" s="1" t="s">
        <v>1957</v>
      </c>
      <c r="F20" s="1" t="s">
        <v>1958</v>
      </c>
      <c r="G20" s="5" t="s">
        <v>1957</v>
      </c>
      <c r="H20" s="1" t="s">
        <v>1957</v>
      </c>
      <c r="I20" s="1"/>
      <c r="J20" s="6" t="s">
        <v>1959</v>
      </c>
      <c r="K20" s="24" t="s">
        <v>1960</v>
      </c>
      <c r="L20" s="1"/>
      <c r="M20" s="1" t="s">
        <v>157</v>
      </c>
      <c r="N20" s="1"/>
      <c r="O20" s="1"/>
      <c r="P20" s="1" t="s">
        <v>1961</v>
      </c>
      <c r="Q20" s="1"/>
      <c r="R20" s="1" t="s">
        <v>107</v>
      </c>
      <c r="S20" s="1" t="s">
        <v>92</v>
      </c>
      <c r="T20" s="1"/>
      <c r="U20" s="2"/>
      <c r="V20" s="1"/>
      <c r="W20" s="2"/>
      <c r="X20" s="1"/>
      <c r="Y20" s="1" t="s">
        <v>473</v>
      </c>
      <c r="Z20" s="1"/>
      <c r="AA20" s="1" t="s">
        <v>996</v>
      </c>
      <c r="AB20" s="3" t="s">
        <v>1962</v>
      </c>
      <c r="AC20" s="3"/>
      <c r="AD20" s="11" t="s">
        <v>1963</v>
      </c>
      <c r="AE20" s="3"/>
      <c r="AF20" s="12" t="s">
        <v>1964</v>
      </c>
      <c r="AG20" s="3" t="s">
        <v>1965</v>
      </c>
      <c r="AH20" s="22" t="s">
        <v>1966</v>
      </c>
      <c r="AI20" s="2"/>
      <c r="AJ20" s="2"/>
      <c r="AK20" s="2"/>
      <c r="AL20" s="2"/>
      <c r="AM20" s="2"/>
      <c r="AN20" s="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'05-oboro-A1-s-4': {megami: 'oboro', anotherID: 'A1', replace: '05-oboro-o-s-4', name: '神代枝', nameEn: 'Twig of the Sacred Sakura', nameZh: '神代枝', nameZhG1: '神代枝', nameKo: '신이 깃든 가지', ruby: 'かみしろのえ', rubyEn: '', baseType: 'special', exchangableTo: '05-oboro-A1-s-4-ex1', type: 'action', subType: 'fullpower', cost: '0', text: 'ゲーム外→自オーラ：1 \nゲーム外→自フレア：1 \nこのカードを取り除き、切札「最後の結晶」を追加札から未使用で得る。', textZh: '游戏外→1→自装\n游戏外→1→自气\n将此牌移出游戏，从追加牌区以未使用状态获得王牌『最后的结晶』。', textZhG1: '游戏外（1）→自装\n游戏外（1）→自气\n将追加牌『最后的结晶』背面朝上加入王牌，将此牌移出游戏。', textKo: '게임 밖→자신 오라：1 \n게임 밖→자신 플레어：1 \n이 카드를 제외하고, 비장패 「최후의 결정」을 추가패에서 미사용으로 얻는다.', textEn: 'Out-of-Game (1)→ Your Aura\nOut-of-Game (1)→ Your Flare\n\nRemove this card from the game. Add your set aside "The Final Petal" to your Special cards, face-down.', removable: true}</v>
      </c>
      <c r="AO20" s="9" t="str">
        <f aca="false">IF($A20&lt;&gt;"", "    /** 《"&amp;$E20&amp;"》 */ export const "&amp;SUBSTITUTE(UPPER(IF(MID($A20, 3, 1)="-", RIGHT($A20,LEN($A20)-3), $A20)), "-", "_")&amp;": TCardId = '"&amp;$A20&amp;"';", "")</f>
        <v>    /** 《神代枝》 */ export const OBORO_A1_S_4: TCardId = '05-oboro-A1-s-4';</v>
      </c>
      <c r="AP20" s="10" t="str">
        <f aca="false">IF($A20&lt;&gt;"", "    | '"&amp;$A20&amp;"'", "")</f>
        <v>    | '05-oboro-A1-s-4'</v>
      </c>
    </row>
    <row r="21" customFormat="false" ht="12" hidden="false" customHeight="true" outlineLevel="0" collapsed="false">
      <c r="A21" s="1" t="s">
        <v>1961</v>
      </c>
      <c r="B21" s="1" t="s">
        <v>678</v>
      </c>
      <c r="C21" s="1" t="s">
        <v>49</v>
      </c>
      <c r="D21" s="1"/>
      <c r="E21" s="1" t="s">
        <v>1967</v>
      </c>
      <c r="F21" s="1" t="s">
        <v>1968</v>
      </c>
      <c r="G21" s="5" t="s">
        <v>1969</v>
      </c>
      <c r="H21" s="1" t="s">
        <v>1969</v>
      </c>
      <c r="I21" s="1"/>
      <c r="J21" s="6" t="s">
        <v>1970</v>
      </c>
      <c r="K21" s="24" t="s">
        <v>1971</v>
      </c>
      <c r="L21" s="1"/>
      <c r="M21" s="1" t="s">
        <v>157</v>
      </c>
      <c r="N21" s="1" t="s">
        <v>996</v>
      </c>
      <c r="O21" s="1" t="s">
        <v>1956</v>
      </c>
      <c r="P21" s="1"/>
      <c r="Q21" s="1"/>
      <c r="R21" s="1" t="s">
        <v>107</v>
      </c>
      <c r="S21" s="1"/>
      <c r="T21" s="1"/>
      <c r="U21" s="2"/>
      <c r="V21" s="1"/>
      <c r="W21" s="2"/>
      <c r="X21" s="1"/>
      <c r="Y21" s="1" t="s">
        <v>54</v>
      </c>
      <c r="Z21" s="1"/>
      <c r="AA21" s="1"/>
      <c r="AB21" s="3" t="s">
        <v>1972</v>
      </c>
      <c r="AC21" s="3"/>
      <c r="AD21" s="11" t="s">
        <v>1973</v>
      </c>
      <c r="AE21" s="3"/>
      <c r="AF21" s="12" t="s">
        <v>1974</v>
      </c>
      <c r="AG21" s="3" t="s">
        <v>1975</v>
      </c>
      <c r="AH21" s="22" t="s">
        <v>1976</v>
      </c>
      <c r="AI21" s="2"/>
      <c r="AJ21" s="2"/>
      <c r="AK21" s="2"/>
      <c r="AL21" s="2"/>
      <c r="AM21" s="2"/>
      <c r="AN21" s="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'2', text: '【常時】このカードは通常の方法では使用できない。あなたが初めて敗北するならば、代わりにこのカードを使用してもよい(消費は支払う)。 \nダスト→自ライフ：1', textZh: '【常时】这张牌不能以正常方法使用。仅当你第一次将要输掉本局游戏时，可以以立即使用此牌（仍需支付费用）来代替失败的发生。\n虚→1→自命', textZhG1: '【常时】只能当你将受到大于自命中樱花结晶数目的命伤时使用此牌。每局游戏限使用一次。\n防止此次命伤，虚（1）→自命', textKo: '【상시】이 카드는 통상 방법으로는 사용 할 수 없다. 당신이 처음 패배하려 한다면, 대신 이 카드를 사용해도 좋다(소비는 지불한다). \n더스트→자신 라이프：1', textEn: 'Forced: This card has no effect when played normally. When you would lose the game for the first time, instead you may play this card (paying its cost).\n\nShadow (1)→ Your Life'}</v>
      </c>
      <c r="AO21" s="9" t="str">
        <f aca="false">IF($A21&lt;&gt;"", "    /** 《"&amp;$E21&amp;"》 */ export const "&amp;SUBSTITUTE(UPPER(IF(MID($A21, 3, 1)="-", RIGHT($A21,LEN($A21)-3), $A21)), "-", "_")&amp;": TCardId = '"&amp;$A21&amp;"';", "")</f>
        <v>    /** 《最後の結晶》 */ export const OBORO_A1_S_4_EX1: TCardId = '05-oboro-A1-s-4-ex1';</v>
      </c>
      <c r="AP21" s="10" t="str">
        <f aca="false">IF($A21&lt;&gt;"", "    | '"&amp;$A21&amp;"'", "")</f>
        <v>    | '05-oboro-A1-s-4-ex1'</v>
      </c>
    </row>
    <row r="22" customFormat="false" ht="12" hidden="false" customHeight="true" outlineLevel="0" collapsed="false">
      <c r="A22" s="1"/>
      <c r="B22" s="1"/>
      <c r="C22" s="1"/>
      <c r="D22" s="1"/>
      <c r="E22" s="1"/>
      <c r="F22" s="1"/>
      <c r="H22" s="6"/>
      <c r="I22" s="1"/>
      <c r="J22" s="6"/>
      <c r="K22" s="6"/>
      <c r="L22" s="1"/>
      <c r="M22" s="1"/>
      <c r="N22" s="1"/>
      <c r="O22" s="1"/>
      <c r="P22" s="1"/>
      <c r="Q22" s="1"/>
      <c r="R22" s="1"/>
      <c r="S22" s="1"/>
      <c r="T22" s="1"/>
      <c r="U22" s="2"/>
      <c r="V22" s="1"/>
      <c r="W22" s="2"/>
      <c r="X22" s="1"/>
      <c r="Y22" s="1"/>
      <c r="Z22" s="1"/>
      <c r="AA22" s="1"/>
      <c r="AB22" s="3"/>
      <c r="AC22" s="3"/>
      <c r="AD22" s="11"/>
      <c r="AE22" s="3"/>
      <c r="AF22" s="12"/>
      <c r="AG22" s="7"/>
      <c r="AH22" s="3"/>
      <c r="AI22" s="2"/>
      <c r="AJ22" s="2"/>
      <c r="AK22" s="2"/>
      <c r="AL22" s="2"/>
      <c r="AM22" s="2"/>
      <c r="AN22" s="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c>
      <c r="AO22" s="9" t="str">
        <f aca="false">IF($A22&lt;&gt;"", "    /** 《"&amp;$E22&amp;"》 */ export const "&amp;SUBSTITUTE(UPPER(IF(MID($A22, 3, 1)="-", RIGHT($A22,LEN($A22)-3), $A22)), "-", "_")&amp;": TCardId = '"&amp;$A22&amp;"';", "")</f>
        <v/>
      </c>
      <c r="AP22" s="10" t="str">
        <f aca="false">IF($A22&lt;&gt;"", "    | '"&amp;$A22&amp;"'", "")</f>
        <v/>
      </c>
    </row>
    <row r="23" customFormat="false" ht="12" hidden="false" customHeight="true" outlineLevel="0" collapsed="false">
      <c r="A23" s="1" t="s">
        <v>1977</v>
      </c>
      <c r="B23" s="1" t="s">
        <v>1180</v>
      </c>
      <c r="C23" s="1" t="s">
        <v>49</v>
      </c>
      <c r="D23" s="1" t="s">
        <v>1221</v>
      </c>
      <c r="E23" s="1" t="s">
        <v>1978</v>
      </c>
      <c r="F23" s="1" t="s">
        <v>1979</v>
      </c>
      <c r="G23" s="5" t="s">
        <v>1980</v>
      </c>
      <c r="H23" s="1" t="s">
        <v>1980</v>
      </c>
      <c r="I23" s="1"/>
      <c r="J23" s="6" t="s">
        <v>1981</v>
      </c>
      <c r="K23" s="24" t="s">
        <v>1982</v>
      </c>
      <c r="L23" s="1"/>
      <c r="M23" s="1" t="s">
        <v>44</v>
      </c>
      <c r="N23" s="1"/>
      <c r="O23" s="1"/>
      <c r="P23" s="1"/>
      <c r="Q23" s="1"/>
      <c r="R23" s="1" t="s">
        <v>45</v>
      </c>
      <c r="S23" s="1"/>
      <c r="T23" s="1" t="s">
        <v>146</v>
      </c>
      <c r="U23" s="2"/>
      <c r="V23" s="1" t="s">
        <v>55</v>
      </c>
      <c r="W23" s="2"/>
      <c r="X23" s="1"/>
      <c r="Y23" s="1"/>
      <c r="Z23" s="1"/>
      <c r="AA23" s="1"/>
      <c r="AB23" s="3" t="s">
        <v>1983</v>
      </c>
      <c r="AC23" s="3"/>
      <c r="AD23" s="11" t="s">
        <v>1984</v>
      </c>
      <c r="AE23" s="3"/>
      <c r="AF23" s="12" t="s">
        <v>1985</v>
      </c>
      <c r="AG23" s="3" t="s">
        <v>1986</v>
      </c>
      <c r="AH23" s="21" t="s">
        <v>1987</v>
      </c>
      <c r="AI23" s="2"/>
      <c r="AJ23" s="2"/>
      <c r="AK23" s="2"/>
      <c r="AL23" s="2"/>
      <c r="AM23" s="2"/>
      <c r="AN23" s="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'09-chikage-A1-n-5': {megami: 'chikage', anotherID: 'A1', replace: '09-chikage-o-n-5', name: '仕掛け番傘', nameEn: 'Disguised Blade', nameZh: '机关油纸伞', nameZhG1: '机关油纸伞', nameKo: '속임수 우산', ruby: 'しかけばんがさ', rubyEn: '', baseType: 'normal', type: 'attack', range: '4', damage: '2/1', text: '不可避 \n【常時】相手の手札が2枚以上あるならば、この《攻撃》は距離拡大(近2)と距離拡大(遠2)を得る。 \n(他に何もなければ、適正距離は2-6になる)', textZh: '不可被闪避\n【常时】若对手的手牌不少于2张，则此《攻击》得距离扩大（近2、远2）。', textZhG1: '不可被闪避\n【常时】若对手的手牌多于2张，则此《攻击》得距离扩大（近2、远2）', textKo: '불가피 \n【상시】상대의 패가 2장 이상 있다면, 이 《공격》은 거리확대(근2)와 거리확대(원2)를 얻는다.\n(기타 아무것도 없다면, 적정거리는 2-6이 된다)', textEn: 'Unavoidable\n\nForced: If your opponent has 2 or more cards in hand, increase the Range of this attack by 2 in both the near and distant directions.'}</v>
      </c>
      <c r="AO23" s="9" t="str">
        <f aca="false">IF($A23&lt;&gt;"", "    /** 《"&amp;$E23&amp;"》 */ export const "&amp;SUBSTITUTE(UPPER(IF(MID($A23, 3, 1)="-", RIGHT($A23,LEN($A23)-3), $A23)), "-", "_")&amp;": TCardId = '"&amp;$A23&amp;"';", "")</f>
        <v>    /** 《仕掛け番傘》 */ export const CHIKAGE_A1_N_5: TCardId = '09-chikage-A1-n-5';</v>
      </c>
      <c r="AP23" s="10" t="str">
        <f aca="false">IF($A23&lt;&gt;"", "    | '"&amp;$A23&amp;"'", "")</f>
        <v>    | '09-chikage-A1-n-5'</v>
      </c>
    </row>
    <row r="24" customFormat="false" ht="12" hidden="false" customHeight="true" outlineLevel="0" collapsed="false">
      <c r="A24" s="1" t="s">
        <v>1988</v>
      </c>
      <c r="B24" s="1" t="s">
        <v>1180</v>
      </c>
      <c r="C24" s="1" t="s">
        <v>49</v>
      </c>
      <c r="D24" s="1" t="s">
        <v>1232</v>
      </c>
      <c r="E24" s="1" t="s">
        <v>1989</v>
      </c>
      <c r="F24" s="1" t="s">
        <v>1990</v>
      </c>
      <c r="G24" s="5" t="s">
        <v>1991</v>
      </c>
      <c r="H24" s="1" t="s">
        <v>1992</v>
      </c>
      <c r="I24" s="1"/>
      <c r="J24" s="6" t="s">
        <v>1993</v>
      </c>
      <c r="K24" s="24" t="s">
        <v>1994</v>
      </c>
      <c r="L24" s="1"/>
      <c r="M24" s="1" t="s">
        <v>44</v>
      </c>
      <c r="N24" s="1"/>
      <c r="O24" s="1"/>
      <c r="P24" s="1"/>
      <c r="Q24" s="1"/>
      <c r="R24" s="1" t="s">
        <v>107</v>
      </c>
      <c r="S24" s="1"/>
      <c r="T24" s="1"/>
      <c r="U24" s="2"/>
      <c r="V24" s="1"/>
      <c r="W24" s="2"/>
      <c r="X24" s="1"/>
      <c r="Y24" s="1"/>
      <c r="Z24" s="1"/>
      <c r="AA24" s="1"/>
      <c r="AB24" s="3" t="s">
        <v>1995</v>
      </c>
      <c r="AC24" s="3"/>
      <c r="AD24" s="11" t="s">
        <v>1996</v>
      </c>
      <c r="AE24" s="3"/>
      <c r="AF24" s="12" t="s">
        <v>1997</v>
      </c>
      <c r="AG24" s="3" t="s">
        <v>1998</v>
      </c>
      <c r="AH24" s="20" t="s">
        <v>1999</v>
      </c>
      <c r="AI24" s="2"/>
      <c r="AJ24" s="2"/>
      <c r="AK24" s="2"/>
      <c r="AL24" s="2"/>
      <c r="AM24" s="2"/>
      <c r="AN24" s="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'09-chikage-A1-n-6': {megami: 'chikage', anotherID: 'A1', replace: '09-chikage-o-n-6', name: '奮迅', nameEn: 'Surge of Vitality', nameZh: '迅猛', nameZhG1: '奋迅', nameKo: '궐기', ruby: 'ふんじん', rubyEn: '', baseType: 'normal', type: 'action', text: '相手の手札が2枚以上あるならば、あなたは集中力を1得る。 \n間合⇔ダスト：1', textZh: '若对手手牌的牌张数不少于2张，则你获得1点集中力。\n距↔1↔虚', textZhG1: '若对手的手牌多于2张，则你获得1点集中力。\n距（1）⇔虚', textKo: '상대의 손패가 2장 이상 있다면, 당신은 집중력을 1 얻는다.\n간격⇔더스트：1', textEn: 'If your opponent has 2 or more cards in hand, gain 1 Vigor.\n\nDistance (1)⇔ Shadow'}</v>
      </c>
      <c r="AO24" s="9" t="str">
        <f aca="false">IF($A24&lt;&gt;"", "    /** 《"&amp;$E24&amp;"》 */ export const "&amp;SUBSTITUTE(UPPER(IF(MID($A24, 3, 1)="-", RIGHT($A24,LEN($A24)-3), $A24)), "-", "_")&amp;": TCardId = '"&amp;$A24&amp;"';", "")</f>
        <v>    /** 《奮迅》 */ export const CHIKAGE_A1_N_6: TCardId = '09-chikage-A1-n-6';</v>
      </c>
      <c r="AP24" s="10" t="str">
        <f aca="false">IF($A24&lt;&gt;"", "    | '"&amp;$A24&amp;"'", "")</f>
        <v>    | '09-chikage-A1-n-6'</v>
      </c>
    </row>
    <row r="25" customFormat="false" ht="12" hidden="false" customHeight="true" outlineLevel="0" collapsed="false">
      <c r="A25" s="1" t="s">
        <v>2000</v>
      </c>
      <c r="B25" s="1" t="s">
        <v>1180</v>
      </c>
      <c r="C25" s="1" t="s">
        <v>49</v>
      </c>
      <c r="D25" s="1" t="s">
        <v>1290</v>
      </c>
      <c r="E25" s="1" t="s">
        <v>2001</v>
      </c>
      <c r="F25" s="1" t="s">
        <v>2002</v>
      </c>
      <c r="G25" s="5" t="s">
        <v>2003</v>
      </c>
      <c r="H25" s="1" t="s">
        <v>2004</v>
      </c>
      <c r="I25" s="1"/>
      <c r="J25" s="6" t="s">
        <v>2005</v>
      </c>
      <c r="K25" s="24" t="s">
        <v>2006</v>
      </c>
      <c r="L25" s="1"/>
      <c r="M25" s="1" t="s">
        <v>157</v>
      </c>
      <c r="N25" s="1"/>
      <c r="O25" s="1"/>
      <c r="P25" s="1"/>
      <c r="Q25" s="1"/>
      <c r="R25" s="1" t="s">
        <v>45</v>
      </c>
      <c r="S25" s="1"/>
      <c r="T25" s="1" t="s">
        <v>884</v>
      </c>
      <c r="U25" s="2"/>
      <c r="V25" s="1" t="s">
        <v>2007</v>
      </c>
      <c r="W25" s="2"/>
      <c r="X25" s="1"/>
      <c r="Y25" s="1" t="s">
        <v>180</v>
      </c>
      <c r="Z25" s="1"/>
      <c r="AA25" s="1"/>
      <c r="AB25" s="3" t="s">
        <v>2008</v>
      </c>
      <c r="AC25" s="3"/>
      <c r="AD25" s="11" t="s">
        <v>2009</v>
      </c>
      <c r="AE25" s="3"/>
      <c r="AF25" s="3" t="s">
        <v>2010</v>
      </c>
      <c r="AG25" s="3" t="s">
        <v>2011</v>
      </c>
      <c r="AH25" s="18" t="s">
        <v>2012</v>
      </c>
      <c r="AI25" s="2"/>
      <c r="AJ25" s="2"/>
      <c r="AK25" s="2"/>
      <c r="AL25" s="2"/>
      <c r="AM25" s="2"/>
      <c r="AN25" s="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'5', text: '【常時】Xは相手の手札にあるカードの枚数の2倍に等しい。', textZh: '【常时】X等于对手的手牌张数的2倍。', textZhG1: '【常时】X等同于对手手牌数量的两倍。', textKo: '【상시】X는 상대의 손패에 있는 카드 장수의 2배와 같다.', textEn: 'Forced: X is twice the number of cards in your opponent\'s hand.'}</v>
      </c>
      <c r="AO25" s="9" t="str">
        <f aca="false">IF($A25&lt;&gt;"", "    /** 《"&amp;$E25&amp;"》 */ export const "&amp;SUBSTITUTE(UPPER(IF(MID($A25, 3, 1)="-", RIGHT($A25,LEN($A25)-3), $A25)), "-", "_")&amp;": TCardId = '"&amp;$A25&amp;"';", "")</f>
        <v>    /** 《残滓の絆毒》 */ export const CHIKAGE_A1_S_4: TCardId = '09-chikage-A1-s-4';</v>
      </c>
      <c r="AP25" s="10" t="str">
        <f aca="false">IF($A25&lt;&gt;"", "    | '"&amp;$A25&amp;"'", "")</f>
        <v>    | '09-chikage-A1-s-4'</v>
      </c>
    </row>
    <row r="26" customFormat="false" ht="12" hidden="false" customHeight="true" outlineLevel="0" collapsed="false">
      <c r="A26" s="1"/>
      <c r="B26" s="1"/>
      <c r="C26" s="1"/>
      <c r="D26" s="1"/>
      <c r="E26" s="1"/>
      <c r="F26" s="1"/>
      <c r="H26" s="6"/>
      <c r="I26" s="1"/>
      <c r="J26" s="6"/>
      <c r="K26" s="6"/>
      <c r="L26" s="1"/>
      <c r="M26" s="1"/>
      <c r="N26" s="1"/>
      <c r="O26" s="1"/>
      <c r="P26" s="1"/>
      <c r="Q26" s="1"/>
      <c r="R26" s="1"/>
      <c r="S26" s="1"/>
      <c r="T26" s="1"/>
      <c r="U26" s="2"/>
      <c r="V26" s="1"/>
      <c r="W26" s="2"/>
      <c r="X26" s="1"/>
      <c r="Y26" s="1"/>
      <c r="Z26" s="1"/>
      <c r="AA26" s="1"/>
      <c r="AB26" s="3"/>
      <c r="AC26" s="3"/>
      <c r="AD26" s="11"/>
      <c r="AE26" s="3"/>
      <c r="AF26" s="12"/>
      <c r="AG26" s="7"/>
      <c r="AH26" s="3"/>
      <c r="AI26" s="2"/>
      <c r="AJ26" s="2"/>
      <c r="AK26" s="2"/>
      <c r="AL26" s="2"/>
      <c r="AM26" s="2"/>
      <c r="AN26" s="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c>
      <c r="AO26" s="9" t="str">
        <f aca="false">IF($A26&lt;&gt;"", "    /** 《"&amp;$E26&amp;"》 */ export const "&amp;SUBSTITUTE(UPPER(IF(MID($A26, 3, 1)="-", RIGHT($A26,LEN($A26)-3), $A26)), "-", "_")&amp;": TCardId = '"&amp;$A26&amp;"';", "")</f>
        <v/>
      </c>
      <c r="AP26" s="10" t="str">
        <f aca="false">IF($A26&lt;&gt;"", "    | '"&amp;$A26&amp;"'", "")</f>
        <v/>
      </c>
    </row>
    <row r="27" customFormat="false" ht="12" hidden="false" customHeight="true" outlineLevel="0" collapsed="false">
      <c r="A27" s="1" t="s">
        <v>2013</v>
      </c>
      <c r="B27" s="1" t="s">
        <v>1752</v>
      </c>
      <c r="C27" s="1" t="s">
        <v>49</v>
      </c>
      <c r="D27" s="1" t="s">
        <v>1764</v>
      </c>
      <c r="E27" s="1" t="s">
        <v>2014</v>
      </c>
      <c r="F27" s="1" t="s">
        <v>2015</v>
      </c>
      <c r="G27" s="5" t="s">
        <v>2016</v>
      </c>
      <c r="H27" s="1" t="s">
        <v>2016</v>
      </c>
      <c r="I27" s="1"/>
      <c r="J27" s="6" t="s">
        <v>2017</v>
      </c>
      <c r="K27" s="24" t="s">
        <v>2018</v>
      </c>
      <c r="L27" s="1"/>
      <c r="M27" s="1" t="s">
        <v>44</v>
      </c>
      <c r="N27" s="1"/>
      <c r="O27" s="1"/>
      <c r="P27" s="1"/>
      <c r="Q27" s="1"/>
      <c r="R27" s="1" t="s">
        <v>45</v>
      </c>
      <c r="S27" s="1"/>
      <c r="T27" s="1" t="s">
        <v>2019</v>
      </c>
      <c r="U27" s="2"/>
      <c r="V27" s="1" t="s">
        <v>2020</v>
      </c>
      <c r="W27" s="2"/>
      <c r="X27" s="1"/>
      <c r="Y27" s="1"/>
      <c r="Z27" s="1"/>
      <c r="AA27" s="1"/>
      <c r="AB27" s="3" t="s">
        <v>2021</v>
      </c>
      <c r="AC27" s="3"/>
      <c r="AD27" s="11" t="s">
        <v>2022</v>
      </c>
      <c r="AE27" s="3"/>
      <c r="AF27" s="12" t="s">
        <v>2023</v>
      </c>
      <c r="AG27" s="3" t="s">
        <v>2024</v>
      </c>
      <c r="AH27" s="21" t="s">
        <v>2025</v>
      </c>
      <c r="AI27" s="2"/>
      <c r="AJ27" s="2"/>
      <c r="AK27" s="2"/>
      <c r="AL27" s="2"/>
      <c r="AM27" s="2"/>
      <c r="AN27" s="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'13-utsuro-A1-n-2': {megami: 'utsuro', anotherID: 'A1', replace: '13-utsuro-o-n-2', name: '蝕みの塵', nameEn: 'Gnawing Dust', nameZh: '侵蚀之尘', nameZhG1: '侵蚀之尘', nameKo: '좀먹는 먼지', ruby: 'むしばみのちり', rubyEn: '', baseType: 'normal', type: 'attack', range: '3-6', damage: '2/0', text: '【攻撃後】相手がライフへのダメージを選んだならば、相フレア→ダスト：2', textZh: '【攻击后】若对手选择由命承受此次伤害，则敌气→2→虚', textZhG1: '【攻击后】若对手选择由命承受此次伤害，则敌气（2）→虚', textKo: '【공격후】상대가 라이프로의 대미지를 골랐다면, 상대 플레어→더스트：2', textEn: 'After Attack: If your opponent chose to take damage to Life:\n\nOpponent\'s Flare (2)→ Shadow'}</v>
      </c>
      <c r="AO27" s="9" t="str">
        <f aca="false">IF($A27&lt;&gt;"", "    /** 《"&amp;$E27&amp;"》 */ export const "&amp;SUBSTITUTE(UPPER(IF(MID($A27, 3, 1)="-", RIGHT($A27,LEN($A27)-3), $A27)), "-", "_")&amp;": TCardId = '"&amp;$A27&amp;"';", "")</f>
        <v>    /** 《蝕みの塵》 */ export const UTSURO_A1_N_2: TCardId = '13-utsuro-A1-n-2';</v>
      </c>
      <c r="AP27" s="10" t="str">
        <f aca="false">IF($A27&lt;&gt;"", "    | '"&amp;$A27&amp;"'", "")</f>
        <v>    | '13-utsuro-A1-n-2'</v>
      </c>
    </row>
    <row r="28" customFormat="false" ht="15.75" hidden="false" customHeight="true" outlineLevel="0" collapsed="false">
      <c r="A28" s="1" t="s">
        <v>2026</v>
      </c>
      <c r="B28" s="1" t="s">
        <v>1752</v>
      </c>
      <c r="C28" s="1" t="s">
        <v>49</v>
      </c>
      <c r="D28" s="1" t="s">
        <v>1832</v>
      </c>
      <c r="E28" s="1" t="s">
        <v>2027</v>
      </c>
      <c r="F28" s="1" t="s">
        <v>2028</v>
      </c>
      <c r="G28" s="5" t="s">
        <v>2029</v>
      </c>
      <c r="H28" s="1" t="s">
        <v>2029</v>
      </c>
      <c r="I28" s="1"/>
      <c r="J28" s="6" t="s">
        <v>2030</v>
      </c>
      <c r="K28" s="24" t="s">
        <v>2031</v>
      </c>
      <c r="L28" s="1"/>
      <c r="M28" s="1" t="s">
        <v>157</v>
      </c>
      <c r="N28" s="1"/>
      <c r="O28" s="1"/>
      <c r="P28" s="1"/>
      <c r="Q28" s="1"/>
      <c r="R28" s="1" t="s">
        <v>107</v>
      </c>
      <c r="S28" s="1"/>
      <c r="T28" s="1"/>
      <c r="U28" s="2"/>
      <c r="V28" s="1"/>
      <c r="W28" s="2"/>
      <c r="X28" s="1"/>
      <c r="Y28" s="1" t="s">
        <v>54</v>
      </c>
      <c r="Z28" s="1"/>
      <c r="AA28" s="1" t="s">
        <v>996</v>
      </c>
      <c r="AB28" s="3" t="s">
        <v>2032</v>
      </c>
      <c r="AC28" s="3" t="s">
        <v>2033</v>
      </c>
      <c r="AD28" s="11" t="s">
        <v>2034</v>
      </c>
      <c r="AE28" s="3" t="s">
        <v>2035</v>
      </c>
      <c r="AF28" s="12" t="s">
        <v>2036</v>
      </c>
      <c r="AG28" s="3" t="s">
        <v>2037</v>
      </c>
      <c r="AH28" s="20" t="s">
        <v>2038</v>
      </c>
      <c r="AI28" s="2"/>
      <c r="AJ28" s="2"/>
      <c r="AK28" s="2"/>
      <c r="AL28" s="2"/>
      <c r="AM28" s="2"/>
      <c r="AN28" s="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'13-utsuro-A1-s-1': {megami: 'utsuro', anotherID: 'A1', replace: '13-utsuro-o-s-1', name: '残響装置:枢式', nameEn: 'Reverberation Device: Kururu-Type', nameZh: '残响装置：枢式', nameZhG1: '残响装置：枢式', nameKo: '잔향장치:쿠루루 식', ruby: 'ざんきょうそうち　くるるしき', rubyEn: '', baseType: 'special', type: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若敌命中的樱花结晶数大于等于8，则：敌命→1→虚\n【使用后】在双方的每个结束阶段，若虚中的樱花结晶的数目大于等于13，则终焉之影苏醒。然后将此牌移出游戏，从追加牌区以使用后状态获得王牌『夙愿』，最后抓1张牌。', textZhG1: '若敌命中樱花结晶的数目大于8，则敌命（1）→虚\n【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'상대의 라이프가 8 이상이라면, 상대 라이프→더스트：1 \n【사용완료】당신 또는 상대의 종료 페이즈시 더스트가 13이상이라면, 종언의 그림자가 되살아난다. 그 후, 이 카드를 제외하고, 당신의 추가패에서 비장패 「욕망~желание~」를 사용완료로 얻고, 카드를 1장 뽑는다.',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c r="AO28" s="9" t="str">
        <f aca="false">IF($A28&lt;&gt;"", "    /** 《"&amp;$E28&amp;"》 */ export const "&amp;SUBSTITUTE(UPPER(IF(MID($A28, 3, 1)="-", RIGHT($A28,LEN($A28)-3), $A28)), "-", "_")&amp;": TCardId = '"&amp;$A28&amp;"';", "")</f>
        <v>    /** 《残響装置:枢式》 */ export const UTSURO_A1_S_1: TCardId = '13-utsuro-A1-s-1';</v>
      </c>
      <c r="AP28" s="10" t="str">
        <f aca="false">IF($A28&lt;&gt;"", "    | '"&amp;$A28&amp;"'", "")</f>
        <v>    | '13-utsuro-A1-s-1'</v>
      </c>
    </row>
    <row r="29" customFormat="false" ht="12" hidden="false" customHeight="true" outlineLevel="0" collapsed="false">
      <c r="A29" s="1" t="s">
        <v>2039</v>
      </c>
      <c r="B29" s="1" t="s">
        <v>1752</v>
      </c>
      <c r="C29" s="1" t="s">
        <v>49</v>
      </c>
      <c r="D29" s="1"/>
      <c r="E29" s="1" t="s">
        <v>2040</v>
      </c>
      <c r="F29" s="1" t="s">
        <v>2041</v>
      </c>
      <c r="G29" s="5" t="s">
        <v>2042</v>
      </c>
      <c r="H29" s="1" t="s">
        <v>2042</v>
      </c>
      <c r="I29" s="1" t="s">
        <v>2043</v>
      </c>
      <c r="J29" s="6" t="s">
        <v>2044</v>
      </c>
      <c r="K29" s="71" t="s">
        <v>2043</v>
      </c>
      <c r="L29" s="1" t="s">
        <v>2045</v>
      </c>
      <c r="M29" s="1" t="s">
        <v>157</v>
      </c>
      <c r="N29" s="1" t="s">
        <v>996</v>
      </c>
      <c r="O29" s="1" t="s">
        <v>2026</v>
      </c>
      <c r="P29" s="1"/>
      <c r="Q29" s="1"/>
      <c r="R29" s="1" t="s">
        <v>107</v>
      </c>
      <c r="S29" s="1"/>
      <c r="T29" s="1"/>
      <c r="U29" s="2"/>
      <c r="V29" s="1"/>
      <c r="W29" s="2"/>
      <c r="X29" s="1"/>
      <c r="Y29" s="1" t="s">
        <v>315</v>
      </c>
      <c r="Z29" s="1"/>
      <c r="AA29" s="1"/>
      <c r="AB29" s="3" t="s">
        <v>2046</v>
      </c>
      <c r="AC29" s="3"/>
      <c r="AD29" s="11" t="s">
        <v>2047</v>
      </c>
      <c r="AE29" s="3"/>
      <c r="AF29" s="12" t="s">
        <v>2048</v>
      </c>
      <c r="AG29" s="3" t="s">
        <v>2049</v>
      </c>
      <c r="AH29" s="22" t="s">
        <v>2050</v>
      </c>
      <c r="AI29" s="2"/>
      <c r="AJ29" s="2"/>
      <c r="AK29" s="2"/>
      <c r="AL29" s="2"/>
      <c r="AM29" s="2"/>
      <c r="AN29" s="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'13-utsuro-A1-s-1-ex1': {megami: 'utsuro', anotherID: 'A1', replace: '', name: '望我', nameEn: 'желание', nameZh: '夙愿', nameZhG1: '夙愿', nameKo: '욕망~желание~', ruby: 'ジェラーニエ', rubyEn: 'zhelaniye', rubyZh: 'желание', baseType: 'special', extra: true, extraFrom: '13-utsuro-A1-s-1', type: 'action', cost: '6', text: '【使用済】あなたはダメージを受けない。 \n----\n【即再起】あなたのメインフェイズが開始する。', textZh: '【使用后】你不会受到伤害。\n----\n【即再起】你的主要阶段开始时。', textZhG1: '【使用后】防止将对你造成的一切伤害。\n----\n【即再起】你的主要阶段开始。', textKo: '【사용완료】당신은 대미지를 받지 않는다.\n----\n【즉재기】당신의 메인페이즈가 개시된다.', textEn: 'Devoted: You cannot take damage.\n----\nImmediate Resurgence: Your main phase begins.'}</v>
      </c>
      <c r="AO29" s="9" t="str">
        <f aca="false">IF($A29&lt;&gt;"", "    /** 《"&amp;$E29&amp;"》 */ export const "&amp;SUBSTITUTE(UPPER(IF(MID($A29, 3, 1)="-", RIGHT($A29,LEN($A29)-3), $A29)), "-", "_")&amp;": TCardId = '"&amp;$A29&amp;"';", "")</f>
        <v>    /** 《望我》 */ export const UTSURO_A1_S_1_EX1: TCardId = '13-utsuro-A1-s-1-ex1';</v>
      </c>
      <c r="AP29" s="10" t="str">
        <f aca="false">IF($A29&lt;&gt;"", "    | '"&amp;$A29&amp;"'", "")</f>
        <v>    | '13-utsuro-A1-s-1-ex1'</v>
      </c>
    </row>
    <row r="30" customFormat="false" ht="12" hidden="false" customHeight="true" outlineLevel="0" collapsed="false">
      <c r="A30" s="1" t="s">
        <v>2051</v>
      </c>
      <c r="B30" s="1" t="s">
        <v>1752</v>
      </c>
      <c r="C30" s="1" t="s">
        <v>49</v>
      </c>
      <c r="D30" s="1"/>
      <c r="E30" s="1" t="s">
        <v>2052</v>
      </c>
      <c r="F30" s="1" t="s">
        <v>2053</v>
      </c>
      <c r="G30" s="5" t="s">
        <v>2054</v>
      </c>
      <c r="H30" s="1" t="s">
        <v>2054</v>
      </c>
      <c r="I30" s="1"/>
      <c r="J30" s="6" t="s">
        <v>2055</v>
      </c>
      <c r="K30" s="24" t="s">
        <v>2056</v>
      </c>
      <c r="L30" s="1"/>
      <c r="M30" s="1" t="s">
        <v>44</v>
      </c>
      <c r="N30" s="1" t="s">
        <v>996</v>
      </c>
      <c r="O30" s="1" t="s">
        <v>2026</v>
      </c>
      <c r="P30" s="1"/>
      <c r="Q30" s="1"/>
      <c r="R30" s="1" t="s">
        <v>45</v>
      </c>
      <c r="S30" s="1" t="s">
        <v>92</v>
      </c>
      <c r="T30" s="1" t="s">
        <v>1080</v>
      </c>
      <c r="U30" s="2"/>
      <c r="V30" s="1" t="s">
        <v>1783</v>
      </c>
      <c r="W30" s="2"/>
      <c r="X30" s="1"/>
      <c r="Y30" s="1"/>
      <c r="Z30" s="1"/>
      <c r="AA30" s="1"/>
      <c r="AB30" s="3" t="s">
        <v>2057</v>
      </c>
      <c r="AC30" s="3"/>
      <c r="AD30" s="11" t="s">
        <v>2058</v>
      </c>
      <c r="AE30" s="3"/>
      <c r="AF30" s="12" t="s">
        <v>2058</v>
      </c>
      <c r="AG30" s="3" t="s">
        <v>2059</v>
      </c>
      <c r="AH30" s="21" t="s">
        <v>2060</v>
      </c>
      <c r="AI30" s="2"/>
      <c r="AJ30" s="2"/>
      <c r="AK30" s="2"/>
      <c r="AL30" s="2"/>
      <c r="AM30" s="2"/>
      <c r="AN30" s="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'13-utsuro-A1-s-1-ex2': {megami: 'utsuro', anotherID: 'A1', replace: '', name: '万象乖ク殲滅ノ影', nameEn: 'Shadow of Annihilation That Opposes All Creation', nameZh: '万象乖离残灭之影', nameZhG1: '万象乖离残灭之影', nameKo: '만물을 끊는 섬멸의 그림자', ruby: 'ばんしょうそむくせんめつのかげ', rubyEn: '', baseType: 'normal', extra: true, extraFrom: '13-utsuro-A1-s-1', type: 'attack', subType: 'fullpower', range: '0-3', damage: '-/0', text: '対応不可 \n【攻撃後】相手は相手のオーラ、フレア、ライフのいずれかから桜花結晶を合計6つダストへ移動させる。', textZh: '不可被对应\n【攻击后】对手从其装、命、气三个区域中选择共6个樱花结晶移至虚。', textZhG1: '不可被对应\n【攻击后】对手从其装、命、气三个区域中选择共6个樱花结晶移至虚。', textKo: '대응불가 \n【공격후】상대는 상대의 오라, 플레어, 라이프 중 원하는 곳들에서 벚꽃 결정을 총합 6개를 더스트로 이동시킨다.', textEn: 'No Reactions\n\nAfter Attack: Your opponent moves a total of 6 Sakura tokens from their Aura, Flare, and Life to Shadow, in any combination.'}</v>
      </c>
      <c r="AO30" s="9" t="str">
        <f aca="false">IF($A30&lt;&gt;"", "    /** 《"&amp;$E30&amp;"》 */ export const "&amp;SUBSTITUTE(UPPER(IF(MID($A30, 3, 1)="-", RIGHT($A30,LEN($A30)-3), $A30)), "-", "_")&amp;": TCardId = '"&amp;$A30&amp;"';", "")</f>
        <v>    /** 《万象乖ク殲滅ノ影》 */ export const UTSURO_A1_S_1_EX2: TCardId = '13-utsuro-A1-s-1-ex2';</v>
      </c>
      <c r="AP30" s="10" t="str">
        <f aca="false">IF($A30&lt;&gt;"", "    | '"&amp;$A30&amp;"'", "")</f>
        <v>    | '13-utsuro-A1-s-1-ex2'</v>
      </c>
    </row>
    <row r="31" customFormat="false" ht="12" hidden="false" customHeight="true" outlineLevel="0" collapsed="false">
      <c r="A31" s="1" t="s">
        <v>2061</v>
      </c>
      <c r="B31" s="1" t="s">
        <v>1752</v>
      </c>
      <c r="C31" s="1" t="s">
        <v>49</v>
      </c>
      <c r="D31" s="1"/>
      <c r="E31" s="1" t="s">
        <v>2062</v>
      </c>
      <c r="F31" s="1" t="s">
        <v>2063</v>
      </c>
      <c r="G31" s="5" t="s">
        <v>2064</v>
      </c>
      <c r="H31" s="1" t="s">
        <v>2065</v>
      </c>
      <c r="I31" s="1"/>
      <c r="J31" s="6" t="s">
        <v>2066</v>
      </c>
      <c r="K31" s="24" t="s">
        <v>2067</v>
      </c>
      <c r="L31" s="1"/>
      <c r="M31" s="1" t="s">
        <v>44</v>
      </c>
      <c r="N31" s="1" t="s">
        <v>996</v>
      </c>
      <c r="O31" s="1" t="s">
        <v>2026</v>
      </c>
      <c r="P31" s="1"/>
      <c r="Q31" s="1"/>
      <c r="R31" s="1" t="s">
        <v>107</v>
      </c>
      <c r="S31" s="1" t="s">
        <v>92</v>
      </c>
      <c r="T31" s="1"/>
      <c r="U31" s="2"/>
      <c r="V31" s="1"/>
      <c r="W31" s="2"/>
      <c r="X31" s="1"/>
      <c r="Y31" s="1"/>
      <c r="Z31" s="1"/>
      <c r="AA31" s="1"/>
      <c r="AB31" s="3" t="s">
        <v>2068</v>
      </c>
      <c r="AC31" s="3"/>
      <c r="AD31" s="11" t="s">
        <v>2069</v>
      </c>
      <c r="AE31" s="3"/>
      <c r="AF31" s="12" t="s">
        <v>2070</v>
      </c>
      <c r="AG31" s="3" t="s">
        <v>2071</v>
      </c>
      <c r="AH31" s="20" t="s">
        <v>2072</v>
      </c>
      <c r="AI31" s="2"/>
      <c r="AJ31" s="2"/>
      <c r="AK31" s="2"/>
      <c r="AL31" s="2"/>
      <c r="AM31" s="2"/>
      <c r="AN31" s="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'13-utsuro-A1-s-1-ex3': {megami: 'utsuro', anotherID: 'A1', replace: '', name: '我ヲ亡クシテ静寂ヲ往ク', nameEn: 'Perish the Self and Haunt the Silence', nameZh: '灭吾之身静以思', nameZhG1: '自灭往寂', nameKo: '나를 잊고 적막으로 가거라', ruby: 'われをなくしてせいじゃくをゆく', rubyEn: '', baseType: 'normal', extra: true, extraFrom: '13-utsuro-A1-s-1', type: 'action', subType: 'fullpower', text: 'あなたは《前進》以外の基本動作を5回まで行ってもよい。 \n攻撃「適正距離4-10、3/2」を行う。 \n攻撃「適正距離5-10、1/1」を行う。 \n攻撃「適正距離6-10、1/1」を行う。', textZh: '你可以执行至多5次非《前进》的基本动作。\n进行一次“攻击距离4-10、伤害3/2”的攻击。\n进行一次“攻击距离5-10、伤害1/1”的攻击。\n进行一次“攻击距离6-10、伤害1/1”的攻击。', textZhG1: '你可以执行5次非《前进》的基本动作。\n进行一次“攻击距离4-10 伤害3/2”的攻击。\n进行一次“攻击距离5-10 伤害1/1”的攻击。\n进行一次“攻击距离6-10 伤害1/1”的攻击。', textKo: '당신은 《전진》이외의 기본동작을 5번까지 행해도 좋다.\n공격「적정거리 4-10、3/2」를 행한다.\n공격「적정거리 5-10、1/1」를 행한다. \n공격「적정거리 6-10、1/1」를 행한다.', textEn: 'Perform up to 5 basic actions other than Forward Movement. Then, you attack with\n"Range: 4-10, Damage: 3/2", \n"Range: 5-10, Damage: 1/1", and \n"Range: 6-10, Damage: 1/1" in this order.'}</v>
      </c>
      <c r="AO31" s="9" t="str">
        <f aca="false">IF($A31&lt;&gt;"", "    /** 《"&amp;$E31&amp;"》 */ export const "&amp;SUBSTITUTE(UPPER(IF(MID($A31, 3, 1)="-", RIGHT($A31,LEN($A31)-3), $A31)), "-", "_")&amp;": TCardId = '"&amp;$A31&amp;"';", "")</f>
        <v>    /** 《我ヲ亡クシテ静寂ヲ往ク》 */ export const UTSURO_A1_S_1_EX3: TCardId = '13-utsuro-A1-s-1-ex3';</v>
      </c>
      <c r="AP31" s="10" t="str">
        <f aca="false">IF($A31&lt;&gt;"", "    | '"&amp;$A31&amp;"'", "")</f>
        <v>    | '13-utsuro-A1-s-1-ex3'</v>
      </c>
    </row>
    <row r="32" customFormat="false" ht="12" hidden="false" customHeight="true" outlineLevel="0" collapsed="false">
      <c r="A32" s="1" t="s">
        <v>2073</v>
      </c>
      <c r="B32" s="1" t="s">
        <v>1752</v>
      </c>
      <c r="C32" s="1" t="s">
        <v>49</v>
      </c>
      <c r="D32" s="1"/>
      <c r="E32" s="1" t="s">
        <v>2074</v>
      </c>
      <c r="F32" s="1" t="s">
        <v>2075</v>
      </c>
      <c r="G32" s="5" t="s">
        <v>2076</v>
      </c>
      <c r="H32" s="72" t="s">
        <v>2077</v>
      </c>
      <c r="I32" s="1"/>
      <c r="J32" s="6" t="s">
        <v>2078</v>
      </c>
      <c r="K32" s="24" t="s">
        <v>2079</v>
      </c>
      <c r="L32" s="1"/>
      <c r="M32" s="1" t="s">
        <v>44</v>
      </c>
      <c r="N32" s="1" t="s">
        <v>996</v>
      </c>
      <c r="O32" s="1" t="s">
        <v>2026</v>
      </c>
      <c r="P32" s="1"/>
      <c r="Q32" s="1"/>
      <c r="R32" s="1" t="s">
        <v>120</v>
      </c>
      <c r="S32" s="1"/>
      <c r="T32" s="1"/>
      <c r="U32" s="2"/>
      <c r="V32" s="1"/>
      <c r="W32" s="2"/>
      <c r="X32" s="1" t="s">
        <v>54</v>
      </c>
      <c r="Y32" s="1"/>
      <c r="Z32" s="1"/>
      <c r="AA32" s="1"/>
      <c r="AB32" s="3" t="s">
        <v>2080</v>
      </c>
      <c r="AC32" s="3"/>
      <c r="AD32" s="11" t="s">
        <v>2081</v>
      </c>
      <c r="AE32" s="3"/>
      <c r="AF32" s="12" t="s">
        <v>2082</v>
      </c>
      <c r="AG32" s="3" t="s">
        <v>2083</v>
      </c>
      <c r="AH32" s="18" t="s">
        <v>2084</v>
      </c>
      <c r="AI32" s="2"/>
      <c r="AJ32" s="2"/>
      <c r="AK32" s="2"/>
      <c r="AL32" s="2"/>
      <c r="AM32" s="2"/>
      <c r="AN32" s="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'13-utsuro-A1-s-1-ex4': {megami: 'utsuro', anotherID: 'A1', replace: '', name: '終焉、来タレ', nameEn: 'The End Cometh', nameZh: '终焉、降临吧', nameZhG1: '终焉将至', nameKo: '종언, 당도했나니', ruby: 'しゅうえん、きたれ', rubyEn: '', baseType: 'normal', extra: true, extraFrom: '13-utsuro-A1-s-1', type: 'enhance', capacity: '2', text: '【破棄時】相手は手札と山札をすべて捨て札にする。相手の集中力は0になる。相手を畏縮させる。', textZh: '【破弃时】对手弃置其牌库与手牌。对手的集中力变为0，令对手畏缩。', textZhG1: '【破弃时】对手弃置其牌库与手牌。对手的集中力变为0，对手畏缩。', textKo: '【파기시】상대는 손패와 패산을 모두 버림패로 한다. 상대의 집중력은 0이 된다. 상대를 위축시킨다.', textEn: 'Disenchant: Put all cards in your opponent\'s hand and deck into their played pile. Their Vigor becomes 0. Flinch them.'}</v>
      </c>
      <c r="AO32" s="9" t="str">
        <f aca="false">IF($A32&lt;&gt;"", "    /** 《"&amp;$E32&amp;"》 */ export const "&amp;SUBSTITUTE(UPPER(IF(MID($A32, 3, 1)="-", RIGHT($A32,LEN($A32)-3), $A32)), "-", "_")&amp;": TCardId = '"&amp;$A32&amp;"';", "")</f>
        <v>    /** 《終焉、来タレ》 */ export const UTSURO_A1_S_1_EX4: TCardId = '13-utsuro-A1-s-1-ex4';</v>
      </c>
      <c r="AP32" s="10" t="str">
        <f aca="false">IF($A32&lt;&gt;"", "    | '"&amp;$A32&amp;"'", "")</f>
        <v>    | '13-utsuro-A1-s-1-ex4'</v>
      </c>
    </row>
    <row r="33" customFormat="false" ht="12" hidden="false" customHeight="true" outlineLevel="0" collapsed="false">
      <c r="A33" s="1"/>
      <c r="B33" s="1"/>
      <c r="C33" s="1"/>
      <c r="D33" s="1"/>
      <c r="E33" s="1"/>
      <c r="F33" s="1"/>
      <c r="G33" s="5"/>
      <c r="H33" s="6"/>
      <c r="I33" s="1"/>
      <c r="J33" s="6"/>
      <c r="K33" s="6"/>
      <c r="L33" s="1"/>
      <c r="M33" s="1"/>
      <c r="N33" s="1"/>
      <c r="O33" s="1"/>
      <c r="P33" s="1"/>
      <c r="Q33" s="1"/>
      <c r="R33" s="1"/>
      <c r="S33" s="1"/>
      <c r="T33" s="1"/>
      <c r="U33" s="2"/>
      <c r="V33" s="1"/>
      <c r="W33" s="2"/>
      <c r="X33" s="1"/>
      <c r="Y33" s="1"/>
      <c r="Z33" s="1"/>
      <c r="AA33" s="1"/>
      <c r="AB33" s="3"/>
      <c r="AC33" s="3"/>
      <c r="AD33" s="11"/>
      <c r="AE33" s="3"/>
      <c r="AF33" s="12"/>
      <c r="AG33" s="7"/>
      <c r="AH33" s="3"/>
      <c r="AI33" s="2"/>
      <c r="AJ33" s="2"/>
      <c r="AK33" s="2"/>
      <c r="AL33" s="2"/>
      <c r="AM33" s="2"/>
      <c r="AN33" s="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c>
      <c r="AO33" s="9" t="str">
        <f aca="false">IF($A33&lt;&gt;"", "    /** 《"&amp;$E33&amp;"》 */ export const "&amp;SUBSTITUTE(UPPER(IF(MID($A33, 3, 1)="-", RIGHT($A33,LEN($A33)-3), $A33)), "-", "_")&amp;": TCardId = '"&amp;$A33&amp;"';", "")</f>
        <v/>
      </c>
      <c r="AP33" s="10" t="str">
        <f aca="false">IF($A33&lt;&gt;"", "    | '"&amp;$A33&amp;"'", "")</f>
        <v/>
      </c>
    </row>
    <row r="34" customFormat="false" ht="12" hidden="false" customHeight="true" outlineLevel="0" collapsed="false">
      <c r="A34" s="1" t="s">
        <v>2085</v>
      </c>
      <c r="B34" s="1" t="s">
        <v>2086</v>
      </c>
      <c r="C34" s="1"/>
      <c r="D34" s="1"/>
      <c r="E34" s="1" t="s">
        <v>2087</v>
      </c>
      <c r="F34" s="1" t="s">
        <v>2088</v>
      </c>
      <c r="G34" s="5" t="s">
        <v>2089</v>
      </c>
      <c r="H34" s="59" t="s">
        <v>2089</v>
      </c>
      <c r="I34" s="1"/>
      <c r="J34" s="6" t="s">
        <v>2090</v>
      </c>
      <c r="K34" s="24" t="s">
        <v>2091</v>
      </c>
      <c r="L34" s="1"/>
      <c r="M34" s="1" t="s">
        <v>44</v>
      </c>
      <c r="N34" s="1"/>
      <c r="O34" s="1"/>
      <c r="P34" s="1" t="s">
        <v>2092</v>
      </c>
      <c r="Q34" s="1"/>
      <c r="R34" s="73" t="s">
        <v>45</v>
      </c>
      <c r="S34" s="73"/>
      <c r="T34" s="73" t="s">
        <v>46</v>
      </c>
      <c r="U34" s="2"/>
      <c r="V34" s="1" t="s">
        <v>237</v>
      </c>
      <c r="W34" s="2"/>
      <c r="X34" s="1"/>
      <c r="Y34" s="1"/>
      <c r="Z34" s="1"/>
      <c r="AA34" s="1"/>
      <c r="AB34" s="3" t="s">
        <v>2093</v>
      </c>
      <c r="AC34" s="3"/>
      <c r="AD34" s="11" t="s">
        <v>2094</v>
      </c>
      <c r="AE34" s="3"/>
      <c r="AF34" s="12" t="s">
        <v>2095</v>
      </c>
      <c r="AG34" s="3" t="s">
        <v>2096</v>
      </c>
      <c r="AH34" s="21" t="s">
        <v>2097</v>
      </c>
      <c r="AI34" s="2"/>
      <c r="AJ34" s="2"/>
      <c r="AK34" s="2"/>
      <c r="AL34" s="2"/>
      <c r="AM34" s="2"/>
      <c r="AN34" s="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'14-honoka-o-n-1': {megami: 'honoka', name: '精霊式', nameEn: 'Spirit Rite', nameZh: '精灵式', nameZhG1: '精灵式', nameKo: '정령식', ruby: 'せいれいしき', rubyEn: '', baseType: 'normal', exchangableTo: '14-honoka-o-n-1-ex1', type: 'attack', range: '3-4',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O34" s="9" t="str">
        <f aca="false">IF($A34&lt;&gt;"", "    /** 《"&amp;$E34&amp;"》 */ export const "&amp;SUBSTITUTE(UPPER(IF(MID($A34, 3, 1)="-", RIGHT($A34,LEN($A34)-3), $A34)), "-", "_")&amp;": TCardId = '"&amp;$A34&amp;"';", "")</f>
        <v>    /** 《精霊式》 */ export const HONOKA_O_N_1: TCardId = '14-honoka-o-n-1';</v>
      </c>
      <c r="AP34" s="10" t="str">
        <f aca="false">IF($A34&lt;&gt;"", "    | '"&amp;$A34&amp;"'", "")</f>
        <v>    | '14-honoka-o-n-1'</v>
      </c>
    </row>
    <row r="35" customFormat="false" ht="12" hidden="false" customHeight="true" outlineLevel="0" collapsed="false">
      <c r="A35" s="1" t="s">
        <v>2092</v>
      </c>
      <c r="B35" s="1" t="s">
        <v>2086</v>
      </c>
      <c r="C35" s="1"/>
      <c r="D35" s="1"/>
      <c r="E35" s="1" t="s">
        <v>2098</v>
      </c>
      <c r="F35" s="1" t="s">
        <v>2099</v>
      </c>
      <c r="G35" s="5" t="s">
        <v>2100</v>
      </c>
      <c r="H35" s="59" t="s">
        <v>2100</v>
      </c>
      <c r="I35" s="1"/>
      <c r="J35" s="6" t="s">
        <v>2101</v>
      </c>
      <c r="K35" s="24" t="s">
        <v>2102</v>
      </c>
      <c r="L35" s="1"/>
      <c r="M35" s="1" t="s">
        <v>44</v>
      </c>
      <c r="N35" s="1" t="s">
        <v>996</v>
      </c>
      <c r="O35" s="1" t="s">
        <v>2085</v>
      </c>
      <c r="P35" s="1" t="s">
        <v>2103</v>
      </c>
      <c r="Q35" s="1"/>
      <c r="R35" s="73" t="s">
        <v>45</v>
      </c>
      <c r="S35" s="73" t="s">
        <v>133</v>
      </c>
      <c r="T35" s="73" t="s">
        <v>1884</v>
      </c>
      <c r="U35" s="2"/>
      <c r="V35" s="1" t="s">
        <v>55</v>
      </c>
      <c r="W35" s="2"/>
      <c r="X35" s="1"/>
      <c r="Y35" s="1"/>
      <c r="Z35" s="1"/>
      <c r="AA35" s="1"/>
      <c r="AB35" s="3" t="s">
        <v>2104</v>
      </c>
      <c r="AC35" s="3"/>
      <c r="AD35" s="11" t="s">
        <v>2105</v>
      </c>
      <c r="AE35" s="3"/>
      <c r="AF35" s="12" t="s">
        <v>2106</v>
      </c>
      <c r="AG35" s="3" t="s">
        <v>2107</v>
      </c>
      <c r="AH35" s="19" t="s">
        <v>2108</v>
      </c>
      <c r="AI35" s="2"/>
      <c r="AJ35" s="2"/>
      <c r="AK35" s="2"/>
      <c r="AL35" s="2"/>
      <c r="AM35" s="2"/>
      <c r="AN35" s="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'14-honoka-o-n-1-ex1': {megami: 'honoka', name: '守護霊式', nameEn: 'Guardian Spirit Rite', nameZh: '守护灵式', nameZhG1: '守护灵式', nameKo: '수호령식', ruby: 'しゅごれいしき', rubyEn: '', baseType: 'normal', extra: true, extraFrom: '14-honoka-o-n-1', exchangableTo: '14-honoka-o-n-1-ex2', type: 'attack', subType: 'reaction', range: '2-3', damage: '2/1', text: '【攻撃後】ダスト→自オーラ：1 \n【攻撃後】開花-この「守護霊式」を追加札の「突撃霊式」と交換してもよい。そうした場合、その「突撃霊式」を山札の底に置いてもよい。', textZh: '【攻击后】虚→1→自装\n【攻击后】开花～你可以将这张『守护灵式』与追加牌区的『突击灵式』交换。若如此做，则你可以将『突击灵式』置于你的牌库底。', textZhG1: '【攻击后】虚（1）→自装\n【攻击后】开花-将此牌与追加牌『突击灵式』交换。若如此做，则你可以将『突击灵式』置于你的牌库底。', textKo: '【공격후】더스트→자신 오라：1 \n【공격후】개화-이 「수호령식」을 추가패의 「돌격령식」과 교환해도 좋다. 그럴 경우, 그 「돌격령식」을 패산 밑에 두어도 좋다.', textEn: 'After Attack: Shadow (1)→ Your Aura\n\nAfter Attack: Bloom - You may exchange this card with your set aside "Destructive Spirit Rite". If you do, you may put that card on the bottom of your deck.'}</v>
      </c>
      <c r="AO35" s="9" t="str">
        <f aca="false">IF($A35&lt;&gt;"", "    /** 《"&amp;$E35&amp;"》 */ export const "&amp;SUBSTITUTE(UPPER(IF(MID($A35, 3, 1)="-", RIGHT($A35,LEN($A35)-3), $A35)), "-", "_")&amp;": TCardId = '"&amp;$A35&amp;"';", "")</f>
        <v>    /** 《守護霊式》 */ export const HONOKA_O_N_1_EX1: TCardId = '14-honoka-o-n-1-ex1';</v>
      </c>
      <c r="AP35" s="10" t="str">
        <f aca="false">IF($A35&lt;&gt;"", "    | '"&amp;$A35&amp;"'", "")</f>
        <v>    | '14-honoka-o-n-1-ex1'</v>
      </c>
    </row>
    <row r="36" customFormat="false" ht="12" hidden="false" customHeight="true" outlineLevel="0" collapsed="false">
      <c r="A36" s="1" t="s">
        <v>2103</v>
      </c>
      <c r="B36" s="1" t="s">
        <v>2086</v>
      </c>
      <c r="C36" s="1"/>
      <c r="D36" s="1"/>
      <c r="E36" s="1" t="s">
        <v>2109</v>
      </c>
      <c r="F36" s="1" t="s">
        <v>2110</v>
      </c>
      <c r="G36" s="5" t="s">
        <v>2111</v>
      </c>
      <c r="H36" s="59" t="s">
        <v>2111</v>
      </c>
      <c r="I36" s="1"/>
      <c r="J36" s="6" t="s">
        <v>2112</v>
      </c>
      <c r="K36" s="24" t="s">
        <v>2113</v>
      </c>
      <c r="L36" s="1"/>
      <c r="M36" s="1" t="s">
        <v>44</v>
      </c>
      <c r="N36" s="1" t="s">
        <v>996</v>
      </c>
      <c r="O36" s="1" t="s">
        <v>2092</v>
      </c>
      <c r="P36" s="1" t="s">
        <v>2114</v>
      </c>
      <c r="Q36" s="1"/>
      <c r="R36" s="73" t="s">
        <v>45</v>
      </c>
      <c r="S36" s="73"/>
      <c r="T36" s="73" t="s">
        <v>180</v>
      </c>
      <c r="U36" s="2"/>
      <c r="V36" s="1" t="s">
        <v>405</v>
      </c>
      <c r="W36" s="2"/>
      <c r="X36" s="1"/>
      <c r="Y36" s="1"/>
      <c r="Z36" s="1"/>
      <c r="AA36" s="1"/>
      <c r="AB36" s="3" t="s">
        <v>2115</v>
      </c>
      <c r="AC36" s="3"/>
      <c r="AD36" s="11" t="s">
        <v>2116</v>
      </c>
      <c r="AE36" s="3"/>
      <c r="AF36" s="12" t="s">
        <v>2117</v>
      </c>
      <c r="AG36" s="3" t="s">
        <v>2118</v>
      </c>
      <c r="AH36" s="19" t="s">
        <v>2119</v>
      </c>
      <c r="AI36" s="2"/>
      <c r="AJ36" s="2"/>
      <c r="AK36" s="2"/>
      <c r="AL36" s="2"/>
      <c r="AM36" s="2"/>
      <c r="AN36" s="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'不可避 \n【攻撃後】開花-この「突撃霊式」を追加札の「神霊ヲウカ」と交換してもよい。そうした場合、その「神霊ヲウカ」を山札の底に置いてもよい。',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O36" s="9" t="str">
        <f aca="false">IF($A36&lt;&gt;"", "    /** 《"&amp;$E36&amp;"》 */ export const "&amp;SUBSTITUTE(UPPER(IF(MID($A36, 3, 1)="-", RIGHT($A36,LEN($A36)-3), $A36)), "-", "_")&amp;": TCardId = '"&amp;$A36&amp;"';", "")</f>
        <v>    /** 《突撃霊式》 */ export const HONOKA_O_N_1_EX2: TCardId = '14-honoka-o-n-1-ex2';</v>
      </c>
      <c r="AP36" s="10" t="str">
        <f aca="false">IF($A36&lt;&gt;"", "    | '"&amp;$A36&amp;"'", "")</f>
        <v>    | '14-honoka-o-n-1-ex2'</v>
      </c>
    </row>
    <row r="37" customFormat="false" ht="12" hidden="false" customHeight="true" outlineLevel="0" collapsed="false">
      <c r="A37" s="1" t="s">
        <v>2114</v>
      </c>
      <c r="B37" s="1" t="s">
        <v>2086</v>
      </c>
      <c r="C37" s="1"/>
      <c r="D37" s="1"/>
      <c r="E37" s="1" t="s">
        <v>2120</v>
      </c>
      <c r="F37" s="1" t="s">
        <v>2121</v>
      </c>
      <c r="G37" s="5" t="s">
        <v>2122</v>
      </c>
      <c r="H37" s="59" t="s">
        <v>2122</v>
      </c>
      <c r="I37" s="1"/>
      <c r="J37" s="6" t="s">
        <v>2123</v>
      </c>
      <c r="K37" s="24" t="s">
        <v>2124</v>
      </c>
      <c r="L37" s="1"/>
      <c r="M37" s="1" t="s">
        <v>44</v>
      </c>
      <c r="N37" s="1" t="s">
        <v>996</v>
      </c>
      <c r="O37" s="1" t="s">
        <v>2103</v>
      </c>
      <c r="P37" s="1"/>
      <c r="Q37" s="1"/>
      <c r="R37" s="73" t="s">
        <v>45</v>
      </c>
      <c r="S37" s="73" t="s">
        <v>92</v>
      </c>
      <c r="T37" s="73" t="s">
        <v>202</v>
      </c>
      <c r="U37" s="2"/>
      <c r="V37" s="1" t="s">
        <v>94</v>
      </c>
      <c r="W37" s="2"/>
      <c r="X37" s="1"/>
      <c r="Y37" s="1"/>
      <c r="Z37" s="1"/>
      <c r="AA37" s="1"/>
      <c r="AB37" s="3" t="s">
        <v>2125</v>
      </c>
      <c r="AC37" s="3"/>
      <c r="AD37" s="11" t="s">
        <v>2126</v>
      </c>
      <c r="AE37" s="3"/>
      <c r="AF37" s="12" t="s">
        <v>2127</v>
      </c>
      <c r="AG37" s="3" t="s">
        <v>2128</v>
      </c>
      <c r="AH37" s="19" t="s">
        <v>2129</v>
      </c>
      <c r="AI37" s="2"/>
      <c r="AJ37" s="2"/>
      <c r="AK37" s="2"/>
      <c r="AL37" s="2"/>
      <c r="AM37" s="2"/>
      <c r="AN37" s="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'14-honoka-o-n-1-ex3': {megami: 'honoka', name: '神霊ヲウカ', nameEn: 'Divine Spirit: Ouka', nameZh: '神灵樱华', nameZhG1: '神灵樱华', nameKo: '신령 오우카', ruby: 'しんれいをうか', rubyEn: '', baseType: 'normal', extra: true, extraFrom: '14-honoka-o-n-1-ex2', type: 'attack', subType: 'fullpower', range: '1-4', damage: '4/3', text: '対応不可 \n【攻撃後】ダスト→自オーラ：2', textZh: '不可被对应\n【攻击后】虚→2→自装', textZhG1: '不可被对应\n【攻击后】虚（2）→自装', textKo: '대응불가 \n【공격후】더스트→자신 오라：2', textEn: 'No Reactions\n\nAfter Attack: Shadow (2)→ Your Aura'}</v>
      </c>
      <c r="AO37" s="9" t="str">
        <f aca="false">IF($A37&lt;&gt;"", "    /** 《"&amp;$E37&amp;"》 */ export const "&amp;SUBSTITUTE(UPPER(IF(MID($A37, 3, 1)="-", RIGHT($A37,LEN($A37)-3), $A37)), "-", "_")&amp;": TCardId = '"&amp;$A37&amp;"';", "")</f>
        <v>    /** 《神霊ヲウカ》 */ export const HONOKA_O_N_1_EX3: TCardId = '14-honoka-o-n-1-ex3';</v>
      </c>
      <c r="AP37" s="10" t="str">
        <f aca="false">IF($A37&lt;&gt;"", "    | '"&amp;$A37&amp;"'", "")</f>
        <v>    | '14-honoka-o-n-1-ex3'</v>
      </c>
    </row>
    <row r="38" customFormat="false" ht="12" hidden="false" customHeight="true" outlineLevel="0" collapsed="false">
      <c r="A38" s="1" t="s">
        <v>2130</v>
      </c>
      <c r="B38" s="1" t="s">
        <v>2086</v>
      </c>
      <c r="C38" s="1"/>
      <c r="D38" s="1"/>
      <c r="E38" s="1" t="s">
        <v>2131</v>
      </c>
      <c r="F38" s="1" t="s">
        <v>2132</v>
      </c>
      <c r="G38" s="5" t="s">
        <v>2133</v>
      </c>
      <c r="H38" s="59" t="s">
        <v>2133</v>
      </c>
      <c r="I38" s="1"/>
      <c r="J38" s="6" t="s">
        <v>2134</v>
      </c>
      <c r="K38" s="24" t="s">
        <v>2135</v>
      </c>
      <c r="L38" s="1"/>
      <c r="M38" s="1" t="s">
        <v>44</v>
      </c>
      <c r="N38" s="1"/>
      <c r="O38" s="1"/>
      <c r="P38" s="1"/>
      <c r="Q38" s="1"/>
      <c r="R38" s="73" t="s">
        <v>45</v>
      </c>
      <c r="S38" s="73"/>
      <c r="T38" s="73" t="s">
        <v>362</v>
      </c>
      <c r="U38" s="2"/>
      <c r="V38" s="1" t="s">
        <v>55</v>
      </c>
      <c r="W38" s="2"/>
      <c r="X38" s="1"/>
      <c r="Y38" s="1"/>
      <c r="Z38" s="1"/>
      <c r="AA38" s="1"/>
      <c r="AB38" s="3" t="s">
        <v>2136</v>
      </c>
      <c r="AC38" s="3"/>
      <c r="AD38" s="11" t="s">
        <v>2137</v>
      </c>
      <c r="AE38" s="3"/>
      <c r="AF38" s="12" t="s">
        <v>2138</v>
      </c>
      <c r="AG38" s="3" t="s">
        <v>2139</v>
      </c>
      <c r="AH38" s="19" t="s">
        <v>2140</v>
      </c>
      <c r="AI38" s="2"/>
      <c r="AJ38" s="2"/>
      <c r="AK38" s="2"/>
      <c r="AL38" s="2"/>
      <c r="AM38" s="2"/>
      <c r="AN38" s="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'14-honoka-o-n-2': {megami: 'honoka', name: '桜吹雪', nameEn: 'Petal Storm', nameZh: '樱吹雪', nameZhG1: '樱吹雪', nameKo: '벚꽃보라', ruby: 'さくらふぶき', rubyEn: '', baseType: 'normal', type: 'attack', range: '1-5', damage: '2/1', text: '【攻撃後】相手は以下のどちらかを選ぶ。\n・間合→ダスト：1\n・ダスト→間合：1', textZh: '【攻击后】对手选择一项：\n●距→1→虚；\n●虚→1→距。', textZhG1: '【攻击后】对手选择一项：\n1.距（1）→虚；\n2.虚（1）→距。', textKo: '【공격후】상대는 이하에서 하나를 고른다.\n・간격→더스트：1\n・더스트→간격：1', textEn: 'After Attack: Your opponent chooses one:\n・Distance (1)→ Shadow\n・Shadow (1)→ Distance'}</v>
      </c>
      <c r="AO38" s="9" t="str">
        <f aca="false">IF($A38&lt;&gt;"", "    /** 《"&amp;$E38&amp;"》 */ export const "&amp;SUBSTITUTE(UPPER(IF(MID($A38, 3, 1)="-", RIGHT($A38,LEN($A38)-3), $A38)), "-", "_")&amp;": TCardId = '"&amp;$A38&amp;"';", "")</f>
        <v>    /** 《桜吹雪》 */ export const HONOKA_O_N_2: TCardId = '14-honoka-o-n-2';</v>
      </c>
      <c r="AP38" s="10" t="str">
        <f aca="false">IF($A38&lt;&gt;"", "    | '"&amp;$A38&amp;"'", "")</f>
        <v>    | '14-honoka-o-n-2'</v>
      </c>
    </row>
    <row r="39" customFormat="false" ht="12" hidden="false" customHeight="true" outlineLevel="0" collapsed="false">
      <c r="A39" s="1" t="s">
        <v>2141</v>
      </c>
      <c r="B39" s="1" t="s">
        <v>2086</v>
      </c>
      <c r="C39" s="1"/>
      <c r="D39" s="1"/>
      <c r="E39" s="1" t="s">
        <v>2142</v>
      </c>
      <c r="F39" s="1" t="s">
        <v>2143</v>
      </c>
      <c r="G39" s="5" t="s">
        <v>2144</v>
      </c>
      <c r="H39" s="59" t="s">
        <v>2144</v>
      </c>
      <c r="I39" s="1"/>
      <c r="J39" s="6" t="s">
        <v>2145</v>
      </c>
      <c r="K39" s="24" t="s">
        <v>2146</v>
      </c>
      <c r="L39" s="1"/>
      <c r="M39" s="1" t="s">
        <v>44</v>
      </c>
      <c r="N39" s="1"/>
      <c r="O39" s="1"/>
      <c r="P39" s="1"/>
      <c r="Q39" s="1"/>
      <c r="R39" s="73" t="s">
        <v>45</v>
      </c>
      <c r="S39" s="73" t="s">
        <v>92</v>
      </c>
      <c r="T39" s="73" t="s">
        <v>2147</v>
      </c>
      <c r="U39" s="2"/>
      <c r="V39" s="1" t="s">
        <v>68</v>
      </c>
      <c r="W39" s="2"/>
      <c r="X39" s="1"/>
      <c r="Y39" s="1"/>
      <c r="Z39" s="1"/>
      <c r="AA39" s="1"/>
      <c r="AB39" s="3" t="s">
        <v>2148</v>
      </c>
      <c r="AC39" s="3"/>
      <c r="AD39" s="11" t="s">
        <v>2149</v>
      </c>
      <c r="AE39" s="3"/>
      <c r="AF39" s="12" t="s">
        <v>2150</v>
      </c>
      <c r="AG39" s="3" t="s">
        <v>2151</v>
      </c>
      <c r="AH39" s="22" t="s">
        <v>2152</v>
      </c>
      <c r="AI39" s="2"/>
      <c r="AJ39" s="2"/>
      <c r="AK39" s="2"/>
      <c r="AL39" s="2"/>
      <c r="AM39" s="2"/>
      <c r="AN39" s="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'14-honoka-o-n-3': {megami: 'honoka', name: '義旗共振', nameEn: 'Resonant Flag of Virtue', nameZh: '义旗共振', nameZhG1: '义旗共振', nameKo: '의기공진', ruby: 'ぎききょうしん', rubyEn: '', baseType: 'normal', type: 'attack', subType: 'fullpower', range: '2-9', damage: '2/2', text: '【攻撃後】カードを１枚引いてもよい。 \n【攻撃後】あなたは手札を1枚選び、それを山札の底に置いてもよい。 \n【攻撃後】このカードを山札の底に置いてもよい。', textZh: '【攻击后】你可以抓1张牌。\n【攻击后】你可以将1张手牌置于你的牌库底。\n【攻击后】你可以将此牌置于你的牌库底。', textZhG1: '【攻击后】你可以抓一张牌。\n【攻击后】你可以将一张手牌置于你的牌库底。\n【攻击后】你可以将此牌置于你的牌库底。', textKo: '【공격후】카드를 1장 뽑아도 좋다.\n【공격후】당신은 손패를 1장 골라, 그것을 패산 밑에 두어도 좋다.\n【공격후】이 카드를 패산 밑에 두어도 좋다.', textEn: 'After Attack: You may draw a card.\n\nAfter Attack: You may choose a card in your hand and put it on the bottom of your deck.\n\nAfter Attack: You may put this card on the bottom of your deck.'}</v>
      </c>
      <c r="AO39" s="9" t="str">
        <f aca="false">IF($A39&lt;&gt;"", "    /** 《"&amp;$E39&amp;"》 */ export const "&amp;SUBSTITUTE(UPPER(IF(MID($A39, 3, 1)="-", RIGHT($A39,LEN($A39)-3), $A39)), "-", "_")&amp;": TCardId = '"&amp;$A39&amp;"';", "")</f>
        <v>    /** 《義旗共振》 */ export const HONOKA_O_N_3: TCardId = '14-honoka-o-n-3';</v>
      </c>
      <c r="AP39" s="10" t="str">
        <f aca="false">IF($A39&lt;&gt;"", "    | '"&amp;$A39&amp;"'", "")</f>
        <v>    | '14-honoka-o-n-3'</v>
      </c>
    </row>
    <row r="40" customFormat="false" ht="24.75" hidden="false" customHeight="true" outlineLevel="0" collapsed="false">
      <c r="A40" s="1" t="s">
        <v>2153</v>
      </c>
      <c r="B40" s="1" t="s">
        <v>2086</v>
      </c>
      <c r="C40" s="1"/>
      <c r="D40" s="1"/>
      <c r="E40" s="1" t="s">
        <v>2154</v>
      </c>
      <c r="F40" s="1" t="s">
        <v>2155</v>
      </c>
      <c r="G40" s="5" t="s">
        <v>2156</v>
      </c>
      <c r="H40" s="59" t="s">
        <v>2156</v>
      </c>
      <c r="I40" s="1"/>
      <c r="J40" s="6" t="s">
        <v>2157</v>
      </c>
      <c r="K40" s="24" t="s">
        <v>2158</v>
      </c>
      <c r="L40" s="1"/>
      <c r="M40" s="1" t="s">
        <v>44</v>
      </c>
      <c r="N40" s="1"/>
      <c r="O40" s="1"/>
      <c r="P40" s="1" t="s">
        <v>2159</v>
      </c>
      <c r="Q40" s="1"/>
      <c r="R40" s="73" t="s">
        <v>107</v>
      </c>
      <c r="S40" s="73"/>
      <c r="T40" s="73"/>
      <c r="U40" s="2"/>
      <c r="V40" s="1"/>
      <c r="W40" s="2"/>
      <c r="X40" s="1"/>
      <c r="Y40" s="1"/>
      <c r="Z40" s="1"/>
      <c r="AA40" s="1"/>
      <c r="AB40" s="3" t="s">
        <v>2160</v>
      </c>
      <c r="AC40" s="3"/>
      <c r="AD40" s="11" t="s">
        <v>2161</v>
      </c>
      <c r="AE40" s="3"/>
      <c r="AF40" s="12" t="s">
        <v>2162</v>
      </c>
      <c r="AG40" s="3" t="s">
        <v>2163</v>
      </c>
      <c r="AH40" s="22" t="s">
        <v>2164</v>
      </c>
      <c r="AI40" s="2"/>
      <c r="AJ40" s="2"/>
      <c r="AK40" s="2"/>
      <c r="AL40" s="2"/>
      <c r="AM40" s="2"/>
      <c r="AN40" s="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'14-honoka-o-n-4': {megami: 'honoka', name: '桜の翅', nameEn: 'Sakura Wings', nameZh: '樱之翅', nameZhG1: '樱之翅', nameKo: '벚꽃 날개', ruby: 'さくらのはね', rubyEn: '', baseType: 'normal', exchangableTo: '14-honoka-o-n-4-ex1', type: 'action', text: '間合⇔ダスト：2 \nこの「桜の翅」を追加札の「再生」と交換する。', textZh: '距↔2↔虚\n将这张『樱之翅』与追加牌区的『再生』交换。', textZhG1: '距（2）⇔虚\n将此牌与追加牌『再生』交换。', textKo: '간격⇔더스트：2 \n이 「벚꽃 날개」를 추가패의 「재생」과 교환한다.', textEn: 'Distance (2)⇔ Shadow\n\nExchange this card with your set aside "Rebirth".'}</v>
      </c>
      <c r="AO40" s="9" t="str">
        <f aca="false">IF($A40&lt;&gt;"", "    /** 《"&amp;$E40&amp;"》 */ export const "&amp;SUBSTITUTE(UPPER(IF(MID($A40, 3, 1)="-", RIGHT($A40,LEN($A40)-3), $A40)), "-", "_")&amp;": TCardId = '"&amp;$A40&amp;"';", "")</f>
        <v>    /** 《桜の翅》 */ export const HONOKA_O_N_4: TCardId = '14-honoka-o-n-4';</v>
      </c>
      <c r="AP40" s="10" t="str">
        <f aca="false">IF($A40&lt;&gt;"", "    | '"&amp;$A40&amp;"'", "")</f>
        <v>    | '14-honoka-o-n-4'</v>
      </c>
    </row>
    <row r="41" customFormat="false" ht="12" hidden="false" customHeight="true" outlineLevel="0" collapsed="false">
      <c r="A41" s="1" t="s">
        <v>2159</v>
      </c>
      <c r="B41" s="1" t="s">
        <v>2086</v>
      </c>
      <c r="C41" s="1"/>
      <c r="D41" s="1"/>
      <c r="E41" s="1" t="s">
        <v>2165</v>
      </c>
      <c r="F41" s="1" t="s">
        <v>2166</v>
      </c>
      <c r="G41" s="5" t="s">
        <v>2165</v>
      </c>
      <c r="H41" s="59" t="s">
        <v>2165</v>
      </c>
      <c r="I41" s="1"/>
      <c r="J41" s="6" t="s">
        <v>2167</v>
      </c>
      <c r="K41" s="24" t="s">
        <v>2168</v>
      </c>
      <c r="L41" s="1"/>
      <c r="M41" s="1" t="s">
        <v>44</v>
      </c>
      <c r="N41" s="1" t="s">
        <v>996</v>
      </c>
      <c r="O41" s="1" t="s">
        <v>2153</v>
      </c>
      <c r="P41" s="1" t="s">
        <v>2153</v>
      </c>
      <c r="Q41" s="1"/>
      <c r="R41" s="73" t="s">
        <v>107</v>
      </c>
      <c r="S41" s="73" t="s">
        <v>92</v>
      </c>
      <c r="T41" s="73"/>
      <c r="U41" s="2"/>
      <c r="V41" s="1"/>
      <c r="W41" s="2"/>
      <c r="X41" s="1"/>
      <c r="Y41" s="1"/>
      <c r="Z41" s="1"/>
      <c r="AA41" s="1"/>
      <c r="AB41" s="3" t="s">
        <v>2169</v>
      </c>
      <c r="AC41" s="3"/>
      <c r="AD41" s="11" t="s">
        <v>2170</v>
      </c>
      <c r="AE41" s="3"/>
      <c r="AF41" s="12" t="s">
        <v>2171</v>
      </c>
      <c r="AG41" s="3" t="s">
        <v>2172</v>
      </c>
      <c r="AH41" s="22" t="s">
        <v>2173</v>
      </c>
      <c r="AI41" s="2"/>
      <c r="AJ41" s="2"/>
      <c r="AK41" s="2"/>
      <c r="AL41" s="2"/>
      <c r="AM41" s="2"/>
      <c r="AN41" s="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'14-honoka-o-n-4-ex1': {megami: 'honoka', name: '再生', nameEn: 'Rebirth', nameZh: '再生', nameZhG1: '再生', nameKo: '재생', ruby: 'さいせい', rubyEn: '', baseType: 'normal', extra: true, extraFrom: '14-honoka-o-n-4', exchangableTo: '14-honoka-o-n-4', type: 'action', subType: 'fullpower', text: 'ダスト→自オーラ：1 \nダスト→自フレア：1 \nこの「再生」を追加札の「桜の翅」と交換する。', textZh: '虚→1→自装\n虚→1→自气\n将这张『再生』与追加牌区的『樱之翅』交换。', textZhG1: '虚（1）→自装\n虚（1）→自气\n将此牌与追加牌『樱之翅』交换。', textKo: '더스트→자신 오라：1 \n더스트→자신 플레어：1 \n이 「재생」을 추가패의 「벚꽃 날개」와 교환한다.', textEn: 'Shadow (1)→ Your Aura\nShadow (1)→ Your Flare\n\nExchange this card with your set aside "Sakura Wings".'}</v>
      </c>
      <c r="AO41" s="9" t="str">
        <f aca="false">IF($A41&lt;&gt;"", "    /** 《"&amp;$E41&amp;"》 */ export const "&amp;SUBSTITUTE(UPPER(IF(MID($A41, 3, 1)="-", RIGHT($A41,LEN($A41)-3), $A41)), "-", "_")&amp;": TCardId = '"&amp;$A41&amp;"';", "")</f>
        <v>    /** 《再生》 */ export const HONOKA_O_N_4_EX1: TCardId = '14-honoka-o-n-4-ex1';</v>
      </c>
      <c r="AP41" s="10" t="str">
        <f aca="false">IF($A41&lt;&gt;"", "    | '"&amp;$A41&amp;"'", "")</f>
        <v>    | '14-honoka-o-n-4-ex1'</v>
      </c>
    </row>
    <row r="42" customFormat="false" ht="12" hidden="false" customHeight="true" outlineLevel="0" collapsed="false">
      <c r="A42" s="1" t="s">
        <v>2174</v>
      </c>
      <c r="B42" s="1" t="s">
        <v>2086</v>
      </c>
      <c r="C42" s="1"/>
      <c r="D42" s="1"/>
      <c r="E42" s="1" t="s">
        <v>2175</v>
      </c>
      <c r="F42" s="1" t="s">
        <v>2176</v>
      </c>
      <c r="G42" s="5" t="s">
        <v>2177</v>
      </c>
      <c r="H42" s="59" t="s">
        <v>2178</v>
      </c>
      <c r="I42" s="1"/>
      <c r="J42" s="6" t="s">
        <v>2179</v>
      </c>
      <c r="K42" s="24" t="s">
        <v>2180</v>
      </c>
      <c r="L42" s="1"/>
      <c r="M42" s="1" t="s">
        <v>44</v>
      </c>
      <c r="N42" s="1"/>
      <c r="O42" s="1"/>
      <c r="P42" s="1" t="s">
        <v>2181</v>
      </c>
      <c r="Q42" s="1"/>
      <c r="R42" s="73" t="s">
        <v>107</v>
      </c>
      <c r="S42" s="73" t="s">
        <v>133</v>
      </c>
      <c r="T42" s="73"/>
      <c r="U42" s="2"/>
      <c r="V42" s="1"/>
      <c r="W42" s="2"/>
      <c r="X42" s="1"/>
      <c r="Y42" s="1"/>
      <c r="Z42" s="1"/>
      <c r="AA42" s="1"/>
      <c r="AB42" s="3" t="s">
        <v>2182</v>
      </c>
      <c r="AC42" s="3"/>
      <c r="AD42" s="11" t="s">
        <v>2183</v>
      </c>
      <c r="AE42" s="3"/>
      <c r="AF42" s="12" t="s">
        <v>2184</v>
      </c>
      <c r="AG42" s="3" t="s">
        <v>2185</v>
      </c>
      <c r="AH42" s="20" t="s">
        <v>2186</v>
      </c>
      <c r="AI42" s="2"/>
      <c r="AJ42" s="2"/>
      <c r="AK42" s="2"/>
      <c r="AL42" s="2"/>
      <c r="AM42" s="2"/>
      <c r="AN42" s="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'14-honoka-o-n-5': {megami: 'honoka', name: '桜花のお守り', nameEn: 'Charm of Blossoms', nameZh: '樱花护符', nameZhG1: '樱花护身符', nameKo: '벚꽃 부적', ruby: 'おうかのおまもり', rubyEn: '', baseType: 'normal', exchangableTo: '14-honoka-o-n-5-ex1', type: 'action', subType: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textZh: '你可以盖伏1张手牌。若如此做，则打消被对应的非王牌的《攻击》。\n开花～你可以将这张『樱花护符』与追加牌区的『星火余晖』交换。若如此做，则你可以将『星火余晖』置于你的牌库底。', textZhG1: '你可以盖伏一张手牌。若如此做，则打消被对应的非王牌的《攻击》。\n开花-将此牌与追加牌『暗淡的光辉』交换。若如此做，则你可以将『暗淡的光辉』置于你的牌库底。', textKo: '당신은 손패를 1장 골라, 그것을 덮임패로 해도 좋다. 그럴 경우, 대응하는 비장패가 아닌 《공격》은 무효화된다.\n개화-이 「벚꽃 부적」을 추가패의 「아련한 반짝임」과 교환해도 좋다. 그럴 경우, 그 「아련한 반짝임」을 패산 밑에 두어도 좋다.', textEn: 'You may discard a card. If you do, cancel the non-Special attack you played this card as a Reaction to.\n\nBloom - You may exchange this card with your set aside "Faint Spark". If you do, you may put that card on the bottom of your deck.'}</v>
      </c>
      <c r="AO42" s="9" t="str">
        <f aca="false">IF($A42&lt;&gt;"", "    /** 《"&amp;$E42&amp;"》 */ export const "&amp;SUBSTITUTE(UPPER(IF(MID($A42, 3, 1)="-", RIGHT($A42,LEN($A42)-3), $A42)), "-", "_")&amp;": TCardId = '"&amp;$A42&amp;"';", "")</f>
        <v>    /** 《桜花のお守り》 */ export const HONOKA_O_N_5: TCardId = '14-honoka-o-n-5';</v>
      </c>
      <c r="AP42" s="10" t="str">
        <f aca="false">IF($A42&lt;&gt;"", "    | '"&amp;$A42&amp;"'", "")</f>
        <v>    | '14-honoka-o-n-5'</v>
      </c>
    </row>
    <row r="43" customFormat="false" ht="12" hidden="false" customHeight="true" outlineLevel="0" collapsed="false">
      <c r="A43" s="1" t="s">
        <v>2181</v>
      </c>
      <c r="B43" s="1" t="s">
        <v>2086</v>
      </c>
      <c r="C43" s="1"/>
      <c r="D43" s="1"/>
      <c r="E43" s="1" t="s">
        <v>2187</v>
      </c>
      <c r="F43" s="1" t="s">
        <v>2188</v>
      </c>
      <c r="G43" s="5" t="s">
        <v>2189</v>
      </c>
      <c r="H43" s="74" t="s">
        <v>2190</v>
      </c>
      <c r="I43" s="1"/>
      <c r="J43" s="6" t="s">
        <v>2191</v>
      </c>
      <c r="K43" s="24" t="s">
        <v>2192</v>
      </c>
      <c r="L43" s="1"/>
      <c r="M43" s="1" t="s">
        <v>44</v>
      </c>
      <c r="N43" s="1" t="s">
        <v>996</v>
      </c>
      <c r="O43" s="1" t="s">
        <v>2174</v>
      </c>
      <c r="P43" s="1"/>
      <c r="Q43" s="1"/>
      <c r="R43" s="73" t="s">
        <v>45</v>
      </c>
      <c r="S43" s="73"/>
      <c r="T43" s="73" t="s">
        <v>392</v>
      </c>
      <c r="U43" s="2"/>
      <c r="V43" s="1" t="s">
        <v>803</v>
      </c>
      <c r="W43" s="2"/>
      <c r="X43" s="1"/>
      <c r="Y43" s="1"/>
      <c r="Z43" s="1"/>
      <c r="AA43" s="1"/>
      <c r="AB43" s="3"/>
      <c r="AC43" s="3"/>
      <c r="AD43" s="11"/>
      <c r="AE43" s="3"/>
      <c r="AF43" s="12"/>
      <c r="AG43" s="3"/>
      <c r="AH43" s="18"/>
      <c r="AI43" s="2"/>
      <c r="AJ43" s="2"/>
      <c r="AK43" s="2"/>
      <c r="AL43" s="2"/>
      <c r="AM43" s="2"/>
      <c r="AN43" s="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'14-honoka-o-n-5-ex1': {megami: 'honoka', name: '仄かなる輝き', nameEn: 'Faint Spark', nameZh: '星火余晖', nameZhG1: '暗淡余晖', nameKo: '아련한 반짝임', ruby: 'ほのかなるかがやき', rubyEn: '', baseType: 'normal', extra: true, extraFrom: '14-honoka-o-n-5', type: 'attack', range: '1-3', damage: '1/2', text: '', textZh: '', textZhG1: '', textKo: '', textEn: ''}</v>
      </c>
      <c r="AO43" s="9" t="str">
        <f aca="false">IF($A43&lt;&gt;"", "    /** 《"&amp;$E43&amp;"》 */ export const "&amp;SUBSTITUTE(UPPER(IF(MID($A43, 3, 1)="-", RIGHT($A43,LEN($A43)-3), $A43)), "-", "_")&amp;": TCardId = '"&amp;$A43&amp;"';", "")</f>
        <v>    /** 《仄かなる輝き》 */ export const HONOKA_O_N_5_EX1: TCardId = '14-honoka-o-n-5-ex1';</v>
      </c>
      <c r="AP43" s="10" t="str">
        <f aca="false">IF($A43&lt;&gt;"", "    | '"&amp;$A43&amp;"'", "")</f>
        <v>    | '14-honoka-o-n-5-ex1'</v>
      </c>
    </row>
    <row r="44" customFormat="false" ht="12" hidden="false" customHeight="true" outlineLevel="0" collapsed="false">
      <c r="A44" s="1" t="s">
        <v>2193</v>
      </c>
      <c r="B44" s="1" t="s">
        <v>2086</v>
      </c>
      <c r="C44" s="1"/>
      <c r="D44" s="1"/>
      <c r="E44" s="1" t="s">
        <v>2194</v>
      </c>
      <c r="F44" s="1" t="s">
        <v>2195</v>
      </c>
      <c r="G44" s="5" t="s">
        <v>2196</v>
      </c>
      <c r="H44" s="59" t="s">
        <v>2196</v>
      </c>
      <c r="I44" s="1"/>
      <c r="J44" s="6" t="s">
        <v>2197</v>
      </c>
      <c r="K44" s="24" t="s">
        <v>2198</v>
      </c>
      <c r="L44" s="1"/>
      <c r="M44" s="1" t="s">
        <v>44</v>
      </c>
      <c r="N44" s="1"/>
      <c r="O44" s="1"/>
      <c r="P44" s="1"/>
      <c r="Q44" s="1"/>
      <c r="R44" s="73" t="s">
        <v>120</v>
      </c>
      <c r="S44" s="73"/>
      <c r="T44" s="73"/>
      <c r="U44" s="2"/>
      <c r="V44" s="1"/>
      <c r="W44" s="2"/>
      <c r="X44" s="1" t="s">
        <v>146</v>
      </c>
      <c r="Y44" s="1"/>
      <c r="Z44" s="1"/>
      <c r="AA44" s="1"/>
      <c r="AB44" s="3" t="s">
        <v>2199</v>
      </c>
      <c r="AC44" s="3"/>
      <c r="AD44" s="11" t="s">
        <v>2200</v>
      </c>
      <c r="AE44" s="3"/>
      <c r="AF44" s="12" t="s">
        <v>2201</v>
      </c>
      <c r="AG44" s="3" t="s">
        <v>2202</v>
      </c>
      <c r="AH44" s="22" t="s">
        <v>2203</v>
      </c>
      <c r="AI44" s="2"/>
      <c r="AJ44" s="2"/>
      <c r="AK44" s="2"/>
      <c r="AL44" s="2"/>
      <c r="AM44" s="2"/>
      <c r="AN44" s="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'14-honoka-o-n-6': {megami: 'honoka', name: '微光結界', nameEn: 'Shimmering Barrier', nameZh: '微光结界', nameZhG1: '微光结界', nameKo: '미광결계', ruby: 'びこうけっかい', rubyEn: '', baseType: 'normal', type: 'enhance', capacity: '4', text: '【展開中】相手のターンにあなたの手札と山札にあるカードは伏せ札、捨て札にならない。 \n(使用したカードは通常通り捨て札になる) \n【展開中】あなたは畏縮しない \n【破棄時】あなたは集中力を1得る。', textZh: '【展开中】对手的回合内，你的手牌与牌库中的牌不会被弃置或盖伏。\n（使用的牌依然进入弃牌区）\n【展开中】你不会畏缩。\n【破弃时】你获得1点集中力。', textZhG1: '【展开中】对手的回合内，所有盖伏或弃置你手牌或牌库中牌的效果无效。\n【展开中】所有使你畏缩的效果无效。\n【破弃时】你获得1点集中力。', textKo: '【전개중】상대 턴에 당신의 손패와 패산에 있는 카드는 덮임패, 버림패가 되지 않는다.\n(사용한 카드는 평소대로 버림패가 된다) \n【전개중】당신은 위축되지 않는다.\n【파기시】당신은 집중력을 얻는다.', textEn: 'Ongoing: During your opponent\'s turn, cards in your hand and deck cannot be put into your discard or played piles.\n(Played cards will go to the played pile as usual.)\n\nOngoing: You cannot be flinched.\n\nDisenchant: Gain 1 Vigor.'}</v>
      </c>
      <c r="AO44" s="9" t="str">
        <f aca="false">IF($A44&lt;&gt;"", "    /** 《"&amp;$E44&amp;"》 */ export const "&amp;SUBSTITUTE(UPPER(IF(MID($A44, 3, 1)="-", RIGHT($A44,LEN($A44)-3), $A44)), "-", "_")&amp;": TCardId = '"&amp;$A44&amp;"';", "")</f>
        <v>    /** 《微光結界》 */ export const HONOKA_O_N_6: TCardId = '14-honoka-o-n-6';</v>
      </c>
      <c r="AP44" s="10" t="str">
        <f aca="false">IF($A44&lt;&gt;"", "    | '"&amp;$A44&amp;"'", "")</f>
        <v>    | '14-honoka-o-n-6'</v>
      </c>
    </row>
    <row r="45" customFormat="false" ht="12" hidden="false" customHeight="true" outlineLevel="0" collapsed="false">
      <c r="A45" s="1" t="s">
        <v>2204</v>
      </c>
      <c r="B45" s="1" t="s">
        <v>2086</v>
      </c>
      <c r="C45" s="1"/>
      <c r="D45" s="1"/>
      <c r="E45" s="1" t="s">
        <v>2205</v>
      </c>
      <c r="F45" s="1" t="s">
        <v>2206</v>
      </c>
      <c r="G45" s="5" t="s">
        <v>2207</v>
      </c>
      <c r="H45" s="59" t="s">
        <v>2208</v>
      </c>
      <c r="I45" s="1"/>
      <c r="J45" s="6" t="s">
        <v>2209</v>
      </c>
      <c r="K45" s="24" t="s">
        <v>2210</v>
      </c>
      <c r="L45" s="1"/>
      <c r="M45" s="1" t="s">
        <v>44</v>
      </c>
      <c r="N45" s="1"/>
      <c r="O45" s="1"/>
      <c r="P45" s="1"/>
      <c r="Q45" s="1"/>
      <c r="R45" s="73" t="s">
        <v>120</v>
      </c>
      <c r="S45" s="73"/>
      <c r="T45" s="73"/>
      <c r="U45" s="2"/>
      <c r="V45" s="1"/>
      <c r="W45" s="2"/>
      <c r="X45" s="1" t="s">
        <v>67</v>
      </c>
      <c r="Y45" s="1"/>
      <c r="Z45" s="1"/>
      <c r="AA45" s="1"/>
      <c r="AB45" s="3" t="s">
        <v>2211</v>
      </c>
      <c r="AC45" s="3"/>
      <c r="AD45" s="11" t="s">
        <v>2212</v>
      </c>
      <c r="AE45" s="3"/>
      <c r="AF45" s="12" t="s">
        <v>2212</v>
      </c>
      <c r="AG45" s="3" t="s">
        <v>2213</v>
      </c>
      <c r="AH45" s="19" t="s">
        <v>2214</v>
      </c>
      <c r="AI45" s="2"/>
      <c r="AJ45" s="2"/>
      <c r="AK45" s="2"/>
      <c r="AL45" s="2"/>
      <c r="AM45" s="2"/>
      <c r="AN45" s="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'14-honoka-o-n-7': {megami: 'honoka', name: '追い風', nameEn: 'Tailwind', nameZh: '乘风', nameZhG1: '追风', nameKo: '순풍', ruby: 'おいかぜ', rubyEn: '', baseType: 'normal', type: 'enhance', capacity: '3', text: '【展開中】あなたの《攻撃》は距離拡大(遠1)を得る。', textZh: '【展开中】你的《攻击》得距离扩大（远1）。', textZhG1: '【展开中】你的《攻击》得距离扩大（远1）。', textKo: '【전개중】당신의 《공격》은 거리확대(원1)을 얻는다.', textEn: 'Ongoing: Increase the Range of your attacks by 1 in the distant direction.'}</v>
      </c>
      <c r="AO45" s="9" t="str">
        <f aca="false">IF($A45&lt;&gt;"", "    /** 《"&amp;$E45&amp;"》 */ export const "&amp;SUBSTITUTE(UPPER(IF(MID($A45, 3, 1)="-", RIGHT($A45,LEN($A45)-3), $A45)), "-", "_")&amp;": TCardId = '"&amp;$A45&amp;"';", "")</f>
        <v>    /** 《追い風》 */ export const HONOKA_O_N_7: TCardId = '14-honoka-o-n-7';</v>
      </c>
      <c r="AP45" s="10" t="str">
        <f aca="false">IF($A45&lt;&gt;"", "    | '"&amp;$A45&amp;"'", "")</f>
        <v>    | '14-honoka-o-n-7'</v>
      </c>
    </row>
    <row r="46" customFormat="false" ht="12" hidden="false" customHeight="true" outlineLevel="0" collapsed="false">
      <c r="A46" s="1" t="s">
        <v>2215</v>
      </c>
      <c r="B46" s="1" t="s">
        <v>2086</v>
      </c>
      <c r="C46" s="1"/>
      <c r="D46" s="1"/>
      <c r="E46" s="1" t="s">
        <v>2216</v>
      </c>
      <c r="F46" s="1" t="s">
        <v>2217</v>
      </c>
      <c r="G46" s="5" t="s">
        <v>2218</v>
      </c>
      <c r="H46" s="59" t="s">
        <v>2219</v>
      </c>
      <c r="I46" s="1"/>
      <c r="J46" s="6" t="s">
        <v>2220</v>
      </c>
      <c r="K46" s="24" t="s">
        <v>2221</v>
      </c>
      <c r="L46" s="1"/>
      <c r="M46" s="1" t="s">
        <v>157</v>
      </c>
      <c r="N46" s="1"/>
      <c r="O46" s="1"/>
      <c r="P46" s="1" t="s">
        <v>2222</v>
      </c>
      <c r="Q46" s="1"/>
      <c r="R46" s="73" t="s">
        <v>107</v>
      </c>
      <c r="S46" s="73"/>
      <c r="T46" s="73"/>
      <c r="U46" s="2"/>
      <c r="V46" s="1"/>
      <c r="W46" s="2"/>
      <c r="X46" s="1"/>
      <c r="Y46" s="1" t="s">
        <v>180</v>
      </c>
      <c r="Z46" s="1"/>
      <c r="AA46" s="1"/>
      <c r="AB46" s="3" t="s">
        <v>2223</v>
      </c>
      <c r="AC46" s="3"/>
      <c r="AD46" s="11" t="s">
        <v>2224</v>
      </c>
      <c r="AE46" s="3"/>
      <c r="AF46" s="12" t="s">
        <v>2225</v>
      </c>
      <c r="AG46" s="3" t="s">
        <v>2226</v>
      </c>
      <c r="AH46" s="75" t="s">
        <v>2227</v>
      </c>
      <c r="AI46" s="2"/>
      <c r="AJ46" s="2"/>
      <c r="AK46" s="2"/>
      <c r="AL46" s="2"/>
      <c r="AM46" s="2"/>
      <c r="AN46" s="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'14-honoka-o-s-1': {megami: 'honoka', name: '胸に想いを', nameEn: 'Feelings in Your Heart', nameZh: '感存心间', nameZhG1: '感存于心', nameKo: '가슴에 마음을', ruby: 'むねにおもいを', rubyEn: '', baseType: 'special', exchangableTo: '14-honoka-o-s-1-ex1', type: 'action', cost: '5', text: '開花-この「胸に想いを」を追加札の「両手に華を」に交換し、未使用に戻す。', textZh: '开花～将这张『感存心间』与追加牌区的『樱结手弦』交换，将『樱结手弦』变为未使用状态。', textZhG1: '开花-将此牌与追加牌『结樱于手』交换，将『结樱于手』翻为背面朝上。', textKo: '개화-이 「품속에 마음을」을 추가패의 「양손에 꽃을」과 교환하고, 미사용으로 되돌린다.', textEn: 'Bloom - Exchange this with your set aside "Flowers in Your Hands" and turn that card face-down.'}</v>
      </c>
      <c r="AO46" s="9" t="str">
        <f aca="false">IF($A46&lt;&gt;"", "    /** 《"&amp;$E46&amp;"》 */ export const "&amp;SUBSTITUTE(UPPER(IF(MID($A46, 3, 1)="-", RIGHT($A46,LEN($A46)-3), $A46)), "-", "_")&amp;": TCardId = '"&amp;$A46&amp;"';", "")</f>
        <v>    /** 《胸に想いを》 */ export const HONOKA_O_S_1: TCardId = '14-honoka-o-s-1';</v>
      </c>
      <c r="AP46" s="10" t="str">
        <f aca="false">IF($A46&lt;&gt;"", "    | '"&amp;$A46&amp;"'", "")</f>
        <v>    | '14-honoka-o-s-1'</v>
      </c>
    </row>
    <row r="47" customFormat="false" ht="12" hidden="false" customHeight="true" outlineLevel="0" collapsed="false">
      <c r="A47" s="1" t="s">
        <v>2222</v>
      </c>
      <c r="B47" s="1" t="s">
        <v>2086</v>
      </c>
      <c r="C47" s="1"/>
      <c r="D47" s="1"/>
      <c r="E47" s="1" t="s">
        <v>2228</v>
      </c>
      <c r="F47" s="1" t="s">
        <v>2229</v>
      </c>
      <c r="G47" s="5" t="s">
        <v>2230</v>
      </c>
      <c r="H47" s="59" t="s">
        <v>2231</v>
      </c>
      <c r="I47" s="1"/>
      <c r="J47" s="6" t="s">
        <v>2232</v>
      </c>
      <c r="K47" s="24" t="s">
        <v>2233</v>
      </c>
      <c r="L47" s="1"/>
      <c r="M47" s="1" t="s">
        <v>157</v>
      </c>
      <c r="N47" s="1" t="s">
        <v>996</v>
      </c>
      <c r="O47" s="1" t="s">
        <v>2215</v>
      </c>
      <c r="P47" s="1" t="s">
        <v>2234</v>
      </c>
      <c r="Q47" s="1"/>
      <c r="R47" s="73" t="s">
        <v>107</v>
      </c>
      <c r="S47" s="73" t="s">
        <v>92</v>
      </c>
      <c r="T47" s="73"/>
      <c r="U47" s="2"/>
      <c r="V47" s="1"/>
      <c r="W47" s="2"/>
      <c r="X47" s="1"/>
      <c r="Y47" s="1" t="s">
        <v>473</v>
      </c>
      <c r="Z47" s="1"/>
      <c r="AA47" s="1"/>
      <c r="AB47" s="3" t="s">
        <v>2235</v>
      </c>
      <c r="AC47" s="1"/>
      <c r="AD47" s="11" t="s">
        <v>2236</v>
      </c>
      <c r="AE47" s="1"/>
      <c r="AF47" s="12" t="s">
        <v>2237</v>
      </c>
      <c r="AG47" s="3" t="s">
        <v>2238</v>
      </c>
      <c r="AH47" s="50" t="s">
        <v>2239</v>
      </c>
      <c r="AI47" s="2"/>
      <c r="AJ47" s="2"/>
      <c r="AK47" s="2"/>
      <c r="AL47" s="2"/>
      <c r="AM47" s="2"/>
      <c r="AN47" s="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textZh: '【使用后】开花～每当你的结束阶段，你可以将至多2个樱花结晶从自装移至此牌上。然后若此牌上恰有5个樱花结晶，则将它们移入自气，将这张『樱结手弦』与追加牌区的『旋即旌招幕展』交换，将『旋即旌招幕展』变为未使用状态。', textZhG1: '【使用后】开花-每当你的结束阶段结束时，你可以将至多2个樱花结晶从自装移至此牌上。然后若此牌上恰有5个樱花结晶，则将它们移入自气，将此牌与追加牌『旋即旌招幕展』交换，将『旋即旌招幕展』翻为背面朝上。', textKo: '【사용완료】개화-당신의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c r="AO47" s="9" t="str">
        <f aca="false">IF($A47&lt;&gt;"", "    /** 《"&amp;$E47&amp;"》 */ export const "&amp;SUBSTITUTE(UPPER(IF(MID($A47, 3, 1)="-", RIGHT($A47,LEN($A47)-3), $A47)), "-", "_")&amp;": TCardId = '"&amp;$A47&amp;"';", "")</f>
        <v>    /** 《両手に華を》 */ export const HONOKA_O_S_1_EX1: TCardId = '14-honoka-o-s-1-ex1';</v>
      </c>
      <c r="AP47" s="10" t="str">
        <f aca="false">IF($A47&lt;&gt;"", "    | '"&amp;$A47&amp;"'", "")</f>
        <v>    | '14-honoka-o-s-1-ex1'</v>
      </c>
    </row>
    <row r="48" customFormat="false" ht="12" hidden="false" customHeight="true" outlineLevel="0" collapsed="false">
      <c r="A48" s="1" t="s">
        <v>2234</v>
      </c>
      <c r="B48" s="1" t="s">
        <v>2086</v>
      </c>
      <c r="C48" s="1"/>
      <c r="D48" s="1"/>
      <c r="E48" s="1" t="s">
        <v>2240</v>
      </c>
      <c r="F48" s="1" t="s">
        <v>2241</v>
      </c>
      <c r="G48" s="5" t="s">
        <v>2242</v>
      </c>
      <c r="H48" s="59" t="s">
        <v>2242</v>
      </c>
      <c r="I48" s="1"/>
      <c r="J48" s="6" t="s">
        <v>2243</v>
      </c>
      <c r="K48" s="24" t="s">
        <v>2244</v>
      </c>
      <c r="L48" s="1"/>
      <c r="M48" s="1" t="s">
        <v>157</v>
      </c>
      <c r="N48" s="1" t="s">
        <v>996</v>
      </c>
      <c r="O48" s="1" t="s">
        <v>2222</v>
      </c>
      <c r="P48" s="1"/>
      <c r="Q48" s="1"/>
      <c r="R48" s="73" t="s">
        <v>107</v>
      </c>
      <c r="S48" s="73"/>
      <c r="T48" s="73"/>
      <c r="U48" s="2"/>
      <c r="V48" s="1"/>
      <c r="W48" s="2"/>
      <c r="X48" s="1"/>
      <c r="Y48" s="1" t="s">
        <v>180</v>
      </c>
      <c r="Z48" s="1"/>
      <c r="AA48" s="1"/>
      <c r="AB48" s="3" t="s">
        <v>2245</v>
      </c>
      <c r="AC48" s="3"/>
      <c r="AD48" s="11" t="s">
        <v>2246</v>
      </c>
      <c r="AE48" s="3"/>
      <c r="AF48" s="12" t="s">
        <v>2247</v>
      </c>
      <c r="AG48" s="3" t="s">
        <v>2248</v>
      </c>
      <c r="AH48" s="17" t="s">
        <v>2249</v>
      </c>
      <c r="AI48" s="2"/>
      <c r="AJ48" s="2"/>
      <c r="AK48" s="2"/>
      <c r="AL48" s="2"/>
      <c r="AM48" s="2"/>
      <c r="AN48" s="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'14-honoka-o-s-1-ex2': {megami: 'honoka', name: 'そして新たな幕開けを', nameEn: 'And So Begins the Rising of a New Curtain', nameZh: '旋即旌招幕展', nameZhG1: '旋即旌招幕展', nameKo: '그리고 새로운 개막을', ruby: 'そしてあらたなまくあけを', rubyEn: '', baseType: 'special', extra: true, extraFrom: '14-honoka-o-s-1-ex1', type: 'action', cost: '5', text: '【使用済】あなたの終了フェイズに攻撃「適正距離0-10、X/X、対応不可 【常時】Xは桜花結晶がちょうど5つある領域の数に等しい」を行う。', textZh: '【使用后】每当你的结束阶段，进行一次“攻击距离0-10、伤害X/X、不可被对应、【常时】X等于场上樱花结晶数等于5的区域的个数”的攻击。（结束阶段存在樱花结晶的区域包括距、命(2个)、装(2个)、气(2个)、虚、付与区(2个)、王牌区(2个)、游戏外）', textZhG1: '【使用后】每当你的结束阶段结束时，进行一次“攻击距离0-10 伤害X/X 不可被对应 X等于场上樱花结晶数等于5的领域的个数。”的攻击。', textKo: '【사용완료】당신의 종료 페이즈에 공격 「적정거리 0-10、X/X、대응불가 【상시】X는 벚꽃 결정이 딱 5개 있는 영역의 수와 같다」를 행한다.', textEn: 'Devoted: At the end of your turn, you attack with "Range: 0-10, Damage: X/X, No Reactions, Forced: X is the number of zones with exactly 5 Sakura tokens."'}</v>
      </c>
      <c r="AO48" s="9" t="str">
        <f aca="false">IF($A48&lt;&gt;"", "    /** 《"&amp;$E48&amp;"》 */ export const "&amp;SUBSTITUTE(UPPER(IF(MID($A48, 3, 1)="-", RIGHT($A48,LEN($A48)-3), $A48)), "-", "_")&amp;": TCardId = '"&amp;$A48&amp;"';", "")</f>
        <v>    /** 《そして新たな幕開けを》 */ export const HONOKA_O_S_1_EX2: TCardId = '14-honoka-o-s-1-ex2';</v>
      </c>
      <c r="AP48" s="10" t="str">
        <f aca="false">IF($A48&lt;&gt;"", "    | '"&amp;$A48&amp;"'", "")</f>
        <v>    | '14-honoka-o-s-1-ex2'</v>
      </c>
    </row>
    <row r="49" customFormat="false" ht="12" hidden="false" customHeight="true" outlineLevel="0" collapsed="false">
      <c r="A49" s="1" t="s">
        <v>2250</v>
      </c>
      <c r="B49" s="1" t="s">
        <v>2086</v>
      </c>
      <c r="C49" s="1"/>
      <c r="D49" s="1"/>
      <c r="E49" s="1" t="s">
        <v>2251</v>
      </c>
      <c r="F49" s="1" t="s">
        <v>2252</v>
      </c>
      <c r="G49" s="5" t="s">
        <v>2253</v>
      </c>
      <c r="H49" s="74" t="s">
        <v>2254</v>
      </c>
      <c r="I49" s="1"/>
      <c r="J49" s="6" t="s">
        <v>2255</v>
      </c>
      <c r="K49" s="24" t="s">
        <v>2256</v>
      </c>
      <c r="L49" s="1"/>
      <c r="M49" s="1" t="s">
        <v>157</v>
      </c>
      <c r="N49" s="1"/>
      <c r="O49" s="1"/>
      <c r="P49" s="1"/>
      <c r="Q49" s="1"/>
      <c r="R49" s="73" t="s">
        <v>45</v>
      </c>
      <c r="S49" s="73"/>
      <c r="T49" s="73" t="s">
        <v>1284</v>
      </c>
      <c r="U49" s="2"/>
      <c r="V49" s="1" t="s">
        <v>405</v>
      </c>
      <c r="W49" s="2"/>
      <c r="X49" s="1"/>
      <c r="Y49" s="1" t="s">
        <v>146</v>
      </c>
      <c r="Z49" s="1"/>
      <c r="AA49" s="1"/>
      <c r="AB49" s="3" t="s">
        <v>2257</v>
      </c>
      <c r="AC49" s="1"/>
      <c r="AD49" s="11" t="s">
        <v>2258</v>
      </c>
      <c r="AE49" s="1"/>
      <c r="AF49" s="12" t="s">
        <v>2259</v>
      </c>
      <c r="AG49" s="3" t="s">
        <v>2260</v>
      </c>
      <c r="AH49" s="17" t="s">
        <v>2261</v>
      </c>
      <c r="AI49" s="2"/>
      <c r="AJ49" s="2"/>
      <c r="AK49" s="2"/>
      <c r="AL49" s="2"/>
      <c r="AM49" s="2"/>
      <c r="AN49" s="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'14-honoka-o-s-2': {megami: 'honoka', name: 'この旗の名の下に', nameEn: 'In the Name of This Flag', nameZh: '于此旗之名下', nameZhG1: '在此旗的名义之下', nameKo: '이 깃발 이름 아래에', ruby: 'このはたのなのもとに', rubyEn: '', baseType: 'special', type: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textZh: '【常时】当你使用此牌时，你可以选择你的付与区中的一张展开中的付与牌。因此《攻击》造成的伤害将移动的樱花结晶改为移动至所选择的付与牌上。', textZhG1: '【常时】当你使用此牌时，你可以选择你的一张展开中的《付与》牌。若此《攻击》将造成伤害，则将因结算伤害移动的樱花结晶移至所选择的付与牌上。', textKo: '【상시】이 카드를 사용 할 때, 당신의 부여패를 1장 선택해도 좋다. 이 《공격》의 대미지에 의해 이동하는 벚꽃 결정은, 가능하다면 더스트나 플레어로가 아닌 선택한 부여패로 움직인다. \n(부여패가 존재하지 않음 등의 불가능한 경우에는 통상대로 벚꽃 결정을 움직인다)', textEn: 'Forced: As you play this card, you may choose one of your Enhancements in play. Damage dealt by this attack moves Sakura tokens to that card instead of to Shadow or to Flare.'}</v>
      </c>
      <c r="AO49" s="9" t="str">
        <f aca="false">IF($A49&lt;&gt;"", "    /** 《"&amp;$E49&amp;"》 */ export const "&amp;SUBSTITUTE(UPPER(IF(MID($A49, 3, 1)="-", RIGHT($A49,LEN($A49)-3), $A49)), "-", "_")&amp;": TCardId = '"&amp;$A49&amp;"';", "")</f>
        <v>    /** 《この旗の名の下に》 */ export const HONOKA_O_S_2: TCardId = '14-honoka-o-s-2';</v>
      </c>
      <c r="AP49" s="10" t="str">
        <f aca="false">IF($A49&lt;&gt;"", "    | '"&amp;$A49&amp;"'", "")</f>
        <v>    | '14-honoka-o-s-2'</v>
      </c>
    </row>
    <row r="50" customFormat="false" ht="12" hidden="false" customHeight="true" outlineLevel="0" collapsed="false">
      <c r="A50" s="1" t="s">
        <v>2262</v>
      </c>
      <c r="B50" s="1" t="s">
        <v>2086</v>
      </c>
      <c r="C50" s="1"/>
      <c r="D50" s="1"/>
      <c r="E50" s="1" t="s">
        <v>2263</v>
      </c>
      <c r="F50" s="1" t="s">
        <v>2264</v>
      </c>
      <c r="G50" s="5" t="s">
        <v>2265</v>
      </c>
      <c r="H50" s="59" t="s">
        <v>2266</v>
      </c>
      <c r="I50" s="1"/>
      <c r="J50" s="23" t="s">
        <v>2267</v>
      </c>
      <c r="K50" s="24" t="s">
        <v>2268</v>
      </c>
      <c r="L50" s="1"/>
      <c r="M50" s="1" t="s">
        <v>157</v>
      </c>
      <c r="N50" s="1"/>
      <c r="O50" s="1"/>
      <c r="P50" s="1"/>
      <c r="Q50" s="1"/>
      <c r="R50" s="73" t="s">
        <v>107</v>
      </c>
      <c r="S50" s="73"/>
      <c r="T50" s="73"/>
      <c r="U50" s="2"/>
      <c r="V50" s="1"/>
      <c r="W50" s="2"/>
      <c r="X50" s="1"/>
      <c r="Y50" s="1" t="s">
        <v>54</v>
      </c>
      <c r="Z50" s="1"/>
      <c r="AA50" s="1"/>
      <c r="AB50" s="3" t="s">
        <v>2269</v>
      </c>
      <c r="AC50" s="3"/>
      <c r="AD50" s="11" t="s">
        <v>2270</v>
      </c>
      <c r="AE50" s="3"/>
      <c r="AF50" s="12" t="s">
        <v>2271</v>
      </c>
      <c r="AG50" s="3" t="s">
        <v>2272</v>
      </c>
      <c r="AH50" s="24" t="s">
        <v>2273</v>
      </c>
      <c r="AI50" s="2"/>
      <c r="AJ50" s="2"/>
      <c r="AK50" s="2"/>
      <c r="AL50" s="2"/>
      <c r="AM50" s="2"/>
      <c r="AN50" s="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'14-honoka-o-s-3': {megami: 'honoka', name: '四季はまた廻り来る', nameEn: 'The Seasons Turn Again', nameZh: '四季依旧轮回', nameZhG1: '四季轮回', nameKo: '사계는 다시 돌아온다', ruby: 'しきはまためぐりくる', rubyEn: '', baseType: 'special', type: 'action', cost: '2', text: 'あなたの山札を全て伏せ札にする。伏せ札、捨て札からカードを4枚まで選び、それらを好きな順番で山札の上に置く。', textZh: '盖伏你的牌库。从你的盖牌区和弃牌区中选择至多4张牌，以任意顺序置于你的牌库顶。', textZhG1: '盖伏你的牌库。从你的盖牌区和弃牌区中选择4张牌，以任意顺序置于你的牌库顶。', textKo: '당신의 패산을 모두 덮임패로 한다. 덮임패, 버림패에서 카드를 4장까지 골라, 그것들을 원하는 순서로 패산 위에 둔다.', textEn: 'Put your deck into your discard pile, then choose up to 4 cards from among your discard and played piles. Put the chosen cards on top of your deck in any order.'}</v>
      </c>
      <c r="AO50" s="9" t="str">
        <f aca="false">IF($A50&lt;&gt;"", "    /** 《"&amp;$E50&amp;"》 */ export const "&amp;SUBSTITUTE(UPPER(IF(MID($A50, 3, 1)="-", RIGHT($A50,LEN($A50)-3), $A50)), "-", "_")&amp;": TCardId = '"&amp;$A50&amp;"';", "")</f>
        <v>    /** 《四季はまた廻り来る》 */ export const HONOKA_O_S_3: TCardId = '14-honoka-o-s-3';</v>
      </c>
      <c r="AP50" s="10" t="str">
        <f aca="false">IF($A50&lt;&gt;"", "    | '"&amp;$A50&amp;"'", "")</f>
        <v>    | '14-honoka-o-s-3'</v>
      </c>
    </row>
    <row r="51" customFormat="false" ht="12" hidden="false" customHeight="true" outlineLevel="0" collapsed="false">
      <c r="A51" s="1" t="s">
        <v>2274</v>
      </c>
      <c r="B51" s="1" t="s">
        <v>2086</v>
      </c>
      <c r="C51" s="1"/>
      <c r="D51" s="1"/>
      <c r="E51" s="1" t="s">
        <v>2275</v>
      </c>
      <c r="F51" s="1" t="s">
        <v>2276</v>
      </c>
      <c r="G51" s="5" t="s">
        <v>2277</v>
      </c>
      <c r="H51" s="59" t="s">
        <v>2278</v>
      </c>
      <c r="I51" s="1"/>
      <c r="J51" s="23" t="s">
        <v>2279</v>
      </c>
      <c r="K51" s="24" t="s">
        <v>2280</v>
      </c>
      <c r="L51" s="1"/>
      <c r="M51" s="1" t="s">
        <v>157</v>
      </c>
      <c r="N51" s="1"/>
      <c r="O51" s="1"/>
      <c r="P51" s="1"/>
      <c r="Q51" s="1"/>
      <c r="R51" s="73" t="s">
        <v>120</v>
      </c>
      <c r="S51" s="73"/>
      <c r="T51" s="73"/>
      <c r="U51" s="2"/>
      <c r="V51" s="1"/>
      <c r="W51" s="2"/>
      <c r="X51" s="1" t="s">
        <v>180</v>
      </c>
      <c r="Y51" s="1" t="s">
        <v>54</v>
      </c>
      <c r="Z51" s="1"/>
      <c r="AA51" s="1"/>
      <c r="AB51" s="3" t="s">
        <v>2281</v>
      </c>
      <c r="AC51" s="3"/>
      <c r="AD51" s="11" t="s">
        <v>2282</v>
      </c>
      <c r="AE51" s="3"/>
      <c r="AF51" s="12" t="s">
        <v>2283</v>
      </c>
      <c r="AG51" s="3" t="s">
        <v>2284</v>
      </c>
      <c r="AH51" s="18" t="s">
        <v>2285</v>
      </c>
      <c r="AI51" s="2"/>
      <c r="AJ51" s="2"/>
      <c r="AK51" s="2"/>
      <c r="AL51" s="2"/>
      <c r="AM51" s="2"/>
      <c r="AN51" s="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'14-honoka-o-s-4': {megami: 'honoka', name: '満天の花道で', nameEn: 'Heavenly Flowerway', nameZh: '于漫天花道上', nameZhG1: '漫天的花道', nameKo: '만개한 꽃길에서', ruby: 'まんてんのはなみちで', rubyEn: '', baseType: 'special', type: 'enhance', capacity: '5', cost: '2', text: '【展開中】この付与札の上の桜花結晶がダストへと送られるならば、それは代わりにあなたのオーラへと移動する。あなたのオーラが5以上ならば、代わりにあなたのフレアへ移動する。', textZh: '【展开中】若此牌上的樱花结晶将被移至虚，则改为将其移至自装，若自装中樱花结晶的数目大于等于5，则改为将其移至自气。', textZhG1: '【展开中】若此牌上的樱花结晶将被移至虚，则改为将其移至自装，若自装中樱花结晶的数目大于5，则改为将其移至自气。', textKo: '【전개중】이 부여패 위의 벚꽃 결정이 더스트로 보내진다면, 그것은 대신 당신의 오라로 이동한다. 당신의 오라가 5 이상이라면, 대신 당신의 플레어로 이동한다.', textEn: 'Ongoing: If a Sakura token would be moved from this card to Shadow, instead move it to your Aura. If there are already 5 or more Sakura tokens on your Aura, instead move it to your Flare.'}</v>
      </c>
      <c r="AO51" s="9" t="str">
        <f aca="false">IF($A51&lt;&gt;"", "    /** 《"&amp;$E51&amp;"》 */ export const "&amp;SUBSTITUTE(UPPER(IF(MID($A51, 3, 1)="-", RIGHT($A51,LEN($A51)-3), $A51)), "-", "_")&amp;": TCardId = '"&amp;$A51&amp;"';", "")</f>
        <v>    /** 《満天の花道で》 */ export const HONOKA_O_S_4: TCardId = '14-honoka-o-s-4';</v>
      </c>
      <c r="AP51" s="10" t="str">
        <f aca="false">IF($A51&lt;&gt;"", "    | '"&amp;$A51&amp;"'", "")</f>
        <v>    | '14-honoka-o-s-4'</v>
      </c>
    </row>
    <row r="52" customFormat="false" ht="12" hidden="false" customHeight="true" outlineLevel="0" collapsed="false">
      <c r="A52" s="1"/>
      <c r="B52" s="1"/>
      <c r="C52" s="1"/>
      <c r="D52" s="1"/>
      <c r="E52" s="1"/>
      <c r="F52" s="1"/>
      <c r="G52" s="5"/>
      <c r="H52" s="1"/>
      <c r="I52" s="1"/>
      <c r="J52" s="6"/>
      <c r="K52" s="1"/>
      <c r="L52" s="1"/>
      <c r="M52" s="1"/>
      <c r="N52" s="1"/>
      <c r="O52" s="1"/>
      <c r="P52" s="1"/>
      <c r="Q52" s="1"/>
      <c r="R52" s="1"/>
      <c r="S52" s="1"/>
      <c r="T52" s="1"/>
      <c r="U52" s="1"/>
      <c r="V52" s="1"/>
      <c r="W52" s="1"/>
      <c r="X52" s="1"/>
      <c r="Y52" s="1"/>
      <c r="Z52" s="1"/>
      <c r="AA52" s="1"/>
      <c r="AB52" s="1"/>
      <c r="AC52" s="3"/>
      <c r="AD52" s="1"/>
      <c r="AE52" s="3"/>
      <c r="AF52" s="1"/>
      <c r="AG52" s="12"/>
      <c r="AH52" s="1"/>
      <c r="AI52" s="1"/>
      <c r="AJ52" s="2"/>
      <c r="AK52" s="2"/>
      <c r="AL52" s="2"/>
      <c r="AM52" s="2"/>
      <c r="AN52" s="4"/>
    </row>
    <row r="53" customFormat="false" ht="15" hidden="false" customHeight="true" outlineLevel="0" collapsed="false">
      <c r="H53" s="59"/>
      <c r="I53" s="59"/>
      <c r="AC53" s="3"/>
      <c r="AE53" s="3"/>
      <c r="AF53" s="59"/>
      <c r="AK53" s="59"/>
    </row>
    <row r="54" customFormat="false" ht="15" hidden="false" customHeight="true" outlineLevel="0" collapsed="false">
      <c r="H54" s="59"/>
      <c r="I54" s="59"/>
      <c r="AC54" s="3"/>
      <c r="AE54" s="3"/>
      <c r="AF54" s="59"/>
      <c r="AK54" s="59"/>
    </row>
    <row r="55" customFormat="false" ht="15" hidden="false" customHeight="true" outlineLevel="0" collapsed="false">
      <c r="H55" s="59"/>
      <c r="I55" s="59"/>
      <c r="AC55" s="3"/>
      <c r="AE55" s="3"/>
      <c r="AF55" s="59"/>
      <c r="AK55" s="59"/>
    </row>
    <row r="56" customFormat="false" ht="15" hidden="false" customHeight="true" outlineLevel="0" collapsed="false">
      <c r="H56" s="59"/>
      <c r="I56" s="59"/>
      <c r="AC56" s="1"/>
      <c r="AE56" s="1"/>
      <c r="AF56" s="59"/>
      <c r="AK56" s="59"/>
    </row>
    <row r="57" customFormat="false" ht="15" hidden="false" customHeight="true" outlineLevel="0" collapsed="false">
      <c r="H57" s="59"/>
      <c r="I57" s="59"/>
      <c r="AC57" s="3"/>
      <c r="AE57" s="3"/>
      <c r="AF57" s="59"/>
      <c r="AK57" s="59"/>
    </row>
    <row r="58" customFormat="false" ht="15" hidden="false" customHeight="true" outlineLevel="0" collapsed="false">
      <c r="H58" s="59"/>
      <c r="I58" s="59"/>
      <c r="AC58" s="3"/>
      <c r="AE58" s="3"/>
      <c r="AF58" s="59"/>
      <c r="AK58" s="59"/>
    </row>
    <row r="59" customFormat="false" ht="15" hidden="false" customHeight="true" outlineLevel="0" collapsed="false">
      <c r="H59" s="59"/>
      <c r="I59" s="59"/>
      <c r="AC59" s="3"/>
      <c r="AE59" s="3"/>
      <c r="AF59" s="59"/>
      <c r="AK59" s="59"/>
    </row>
    <row r="60" customFormat="false" ht="15" hidden="false" customHeight="true" outlineLevel="0" collapsed="false">
      <c r="H60" s="59"/>
      <c r="I60" s="59"/>
      <c r="AC60" s="1"/>
      <c r="AE60" s="1"/>
      <c r="AF60" s="59"/>
      <c r="AK60" s="59"/>
    </row>
    <row r="61" customFormat="false" ht="15" hidden="false" customHeight="true" outlineLevel="0" collapsed="false">
      <c r="H61" s="59"/>
      <c r="I61" s="59"/>
      <c r="AC61" s="3"/>
      <c r="AE61" s="3"/>
      <c r="AF61" s="59"/>
      <c r="AK61" s="59"/>
    </row>
    <row r="62" customFormat="false" ht="15" hidden="false" customHeight="true" outlineLevel="0" collapsed="false">
      <c r="H62" s="59"/>
      <c r="I62" s="59"/>
      <c r="AC62" s="29"/>
      <c r="AE62" s="29"/>
      <c r="AF62" s="59"/>
      <c r="AK62" s="59"/>
    </row>
    <row r="63" customFormat="false" ht="15" hidden="false" customHeight="true" outlineLevel="0" collapsed="false">
      <c r="H63" s="59"/>
      <c r="I63" s="59"/>
      <c r="AC63" s="33"/>
      <c r="AE63" s="33"/>
      <c r="AF63" s="59"/>
      <c r="AK63" s="59"/>
    </row>
    <row r="64" customFormat="false" ht="15" hidden="false" customHeight="true" outlineLevel="0" collapsed="false">
      <c r="H64" s="59"/>
      <c r="I64" s="59"/>
      <c r="AC64" s="3"/>
      <c r="AE64" s="3"/>
      <c r="AF64" s="59"/>
      <c r="AK64" s="59"/>
    </row>
    <row r="65" customFormat="false" ht="15" hidden="false" customHeight="true" outlineLevel="0" collapsed="false">
      <c r="H65" s="59"/>
      <c r="I65" s="59"/>
      <c r="AC65" s="3"/>
      <c r="AE65" s="3"/>
      <c r="AF65" s="59"/>
      <c r="AK65" s="59"/>
    </row>
    <row r="66" customFormat="false" ht="15" hidden="false" customHeight="true" outlineLevel="0" collapsed="false">
      <c r="H66" s="59"/>
      <c r="I66" s="59"/>
      <c r="AC66" s="3"/>
      <c r="AE66" s="3"/>
      <c r="AF66" s="59"/>
      <c r="AK66" s="59"/>
    </row>
    <row r="67" customFormat="false" ht="15" hidden="false" customHeight="true" outlineLevel="0" collapsed="false">
      <c r="H67" s="59"/>
      <c r="I67" s="59"/>
      <c r="AC67" s="3"/>
      <c r="AE67" s="3"/>
      <c r="AF67" s="59"/>
      <c r="AK67" s="59"/>
    </row>
    <row r="68" customFormat="false" ht="15" hidden="false" customHeight="true" outlineLevel="0" collapsed="false">
      <c r="H68" s="59"/>
      <c r="I68" s="59"/>
      <c r="AC68" s="3"/>
      <c r="AE68" s="3"/>
      <c r="AF68" s="59"/>
      <c r="AK68" s="59"/>
    </row>
    <row r="69" customFormat="false" ht="15" hidden="false" customHeight="true" outlineLevel="0" collapsed="false">
      <c r="H69" s="59"/>
      <c r="I69" s="59"/>
      <c r="AC69" s="1"/>
      <c r="AE69" s="1"/>
      <c r="AF69" s="59"/>
      <c r="AK69" s="59"/>
    </row>
    <row r="70" customFormat="false" ht="15" hidden="false" customHeight="true" outlineLevel="0" collapsed="false">
      <c r="H70" s="59"/>
      <c r="I70" s="59"/>
      <c r="AC70" s="3"/>
      <c r="AE70" s="3"/>
      <c r="AF70" s="59"/>
      <c r="AK70" s="59"/>
    </row>
    <row r="71" customFormat="false" ht="15" hidden="false" customHeight="true" outlineLevel="0" collapsed="false">
      <c r="H71" s="59"/>
      <c r="I71" s="59"/>
      <c r="AC71" s="3"/>
      <c r="AE71" s="3"/>
      <c r="AF71" s="59"/>
      <c r="AK71" s="59"/>
    </row>
    <row r="72" customFormat="false" ht="15" hidden="false" customHeight="true" outlineLevel="0" collapsed="false">
      <c r="H72" s="59"/>
      <c r="I72" s="59"/>
      <c r="AC72" s="3"/>
      <c r="AE72" s="3"/>
      <c r="AF72" s="59"/>
      <c r="AK72" s="59"/>
    </row>
    <row r="73" customFormat="false" ht="15" hidden="false" customHeight="true" outlineLevel="0" collapsed="false">
      <c r="H73" s="59"/>
      <c r="I73" s="59"/>
      <c r="AC73" s="3"/>
      <c r="AE73" s="3"/>
      <c r="AF73" s="59"/>
      <c r="AK73" s="59"/>
    </row>
    <row r="74" customFormat="false" ht="15" hidden="false" customHeight="true" outlineLevel="0" collapsed="false">
      <c r="H74" s="59"/>
      <c r="I74" s="59"/>
      <c r="AC74" s="1"/>
      <c r="AE74" s="1"/>
      <c r="AF74" s="59"/>
      <c r="AK74" s="59"/>
    </row>
    <row r="75" customFormat="false" ht="15" hidden="false" customHeight="true" outlineLevel="0" collapsed="false">
      <c r="H75" s="59"/>
      <c r="I75" s="59"/>
      <c r="AC75" s="1"/>
      <c r="AE75" s="1"/>
      <c r="AF75" s="59"/>
      <c r="AK75" s="59"/>
    </row>
    <row r="76" customFormat="false" ht="15" hidden="false" customHeight="true" outlineLevel="0" collapsed="false">
      <c r="H76" s="59"/>
      <c r="I76" s="59"/>
      <c r="AC76" s="3"/>
      <c r="AE76" s="3"/>
      <c r="AF76" s="59"/>
      <c r="AK76" s="59"/>
    </row>
    <row r="77" customFormat="false" ht="15" hidden="false" customHeight="true" outlineLevel="0" collapsed="false">
      <c r="H77" s="59"/>
      <c r="I77" s="59"/>
      <c r="AC77" s="3"/>
      <c r="AE77" s="3"/>
      <c r="AF77" s="59"/>
      <c r="AK77" s="59"/>
    </row>
    <row r="78" customFormat="false" ht="15" hidden="false" customHeight="true" outlineLevel="0" collapsed="false">
      <c r="H78" s="59"/>
      <c r="I78" s="59"/>
      <c r="AC78" s="3"/>
      <c r="AE78" s="3"/>
      <c r="AF78" s="59"/>
      <c r="AK78" s="59"/>
    </row>
    <row r="79" customFormat="false" ht="15" hidden="false" customHeight="true" outlineLevel="0" collapsed="false">
      <c r="H79" s="59"/>
      <c r="I79" s="59"/>
      <c r="AC79" s="3"/>
      <c r="AE79" s="3"/>
      <c r="AF79" s="59"/>
      <c r="AK79" s="59"/>
    </row>
    <row r="80" customFormat="false" ht="15" hidden="false" customHeight="true" outlineLevel="0" collapsed="false">
      <c r="H80" s="59"/>
      <c r="I80" s="59"/>
      <c r="AC80" s="3"/>
      <c r="AE80" s="3"/>
      <c r="AF80" s="59"/>
      <c r="AK80" s="59"/>
    </row>
    <row r="81" customFormat="false" ht="15" hidden="false" customHeight="true" outlineLevel="0" collapsed="false">
      <c r="H81" s="59"/>
      <c r="I81" s="59"/>
      <c r="AC81" s="3"/>
      <c r="AE81" s="3"/>
      <c r="AF81" s="59"/>
      <c r="AK81" s="59"/>
    </row>
    <row r="82" customFormat="false" ht="15" hidden="false" customHeight="true" outlineLevel="0" collapsed="false">
      <c r="H82" s="59"/>
      <c r="I82" s="59"/>
      <c r="AC82" s="3"/>
      <c r="AE82" s="3"/>
      <c r="AF82" s="59"/>
      <c r="AK82" s="59"/>
    </row>
    <row r="83" customFormat="false" ht="15" hidden="false" customHeight="true" outlineLevel="0" collapsed="false">
      <c r="H83" s="59"/>
      <c r="I83" s="59"/>
      <c r="AC83" s="3"/>
      <c r="AE83" s="3"/>
      <c r="AF83" s="59"/>
      <c r="AK83" s="59"/>
    </row>
    <row r="84" customFormat="false" ht="15" hidden="false" customHeight="true" outlineLevel="0" collapsed="false">
      <c r="H84" s="59"/>
      <c r="I84" s="59"/>
      <c r="AC84" s="3"/>
      <c r="AE84" s="3"/>
      <c r="AF84" s="59"/>
      <c r="AK84" s="59"/>
    </row>
    <row r="85" customFormat="false" ht="15" hidden="false" customHeight="true" outlineLevel="0" collapsed="false">
      <c r="H85" s="59"/>
      <c r="I85" s="59"/>
      <c r="AC85" s="3"/>
      <c r="AE85" s="3"/>
      <c r="AF85" s="59"/>
      <c r="AK85" s="59"/>
    </row>
    <row r="86" customFormat="false" ht="15" hidden="false" customHeight="true" outlineLevel="0" collapsed="false">
      <c r="H86" s="59"/>
      <c r="I86" s="59"/>
      <c r="AC86" s="1"/>
      <c r="AE86" s="1"/>
      <c r="AF86" s="59"/>
      <c r="AK86" s="59"/>
    </row>
    <row r="87" customFormat="false" ht="15" hidden="false" customHeight="true" outlineLevel="0" collapsed="false">
      <c r="H87" s="59"/>
      <c r="I87" s="59"/>
      <c r="AC87" s="3"/>
      <c r="AE87" s="3"/>
      <c r="AF87" s="59"/>
      <c r="AK87" s="59"/>
    </row>
    <row r="88" customFormat="false" ht="15" hidden="false" customHeight="true" outlineLevel="0" collapsed="false">
      <c r="H88" s="59"/>
      <c r="I88" s="59"/>
      <c r="AC88" s="3"/>
      <c r="AE88" s="3"/>
      <c r="AF88" s="59"/>
      <c r="AK88" s="59"/>
    </row>
    <row r="89" customFormat="false" ht="15" hidden="false" customHeight="true" outlineLevel="0" collapsed="false">
      <c r="H89" s="59"/>
      <c r="I89" s="59"/>
      <c r="AC89" s="1"/>
      <c r="AE89" s="1"/>
      <c r="AF89" s="59"/>
      <c r="AK89" s="59"/>
    </row>
    <row r="90" customFormat="false" ht="15" hidden="false" customHeight="true" outlineLevel="0" collapsed="false">
      <c r="H90" s="59"/>
      <c r="I90" s="59"/>
      <c r="AC90" s="3"/>
      <c r="AE90" s="3"/>
      <c r="AF90" s="59"/>
      <c r="AK90" s="59"/>
    </row>
    <row r="91" customFormat="false" ht="15" hidden="false" customHeight="true" outlineLevel="0" collapsed="false">
      <c r="H91" s="59"/>
      <c r="I91" s="59"/>
      <c r="AC91" s="3"/>
      <c r="AE91" s="3"/>
      <c r="AF91" s="59"/>
      <c r="AK91" s="59"/>
    </row>
    <row r="92" customFormat="false" ht="15" hidden="false" customHeight="true" outlineLevel="0" collapsed="false">
      <c r="H92" s="59"/>
      <c r="I92" s="59"/>
      <c r="AC92" s="3"/>
      <c r="AE92" s="3"/>
      <c r="AF92" s="59"/>
      <c r="AK92" s="59"/>
    </row>
    <row r="93" customFormat="false" ht="15" hidden="false" customHeight="true" outlineLevel="0" collapsed="false">
      <c r="H93" s="59"/>
      <c r="I93" s="59"/>
      <c r="AC93" s="3"/>
      <c r="AE93" s="3"/>
      <c r="AF93" s="59"/>
      <c r="AK93" s="59"/>
    </row>
    <row r="94" customFormat="false" ht="15" hidden="false" customHeight="true" outlineLevel="0" collapsed="false">
      <c r="H94" s="59"/>
      <c r="I94" s="59"/>
      <c r="AC94" s="3"/>
      <c r="AE94" s="3"/>
      <c r="AF94" s="59"/>
      <c r="AK94" s="59"/>
    </row>
    <row r="95" customFormat="false" ht="15" hidden="false" customHeight="true" outlineLevel="0" collapsed="false">
      <c r="H95" s="59"/>
      <c r="I95" s="59"/>
      <c r="AC95" s="3"/>
      <c r="AE95" s="3"/>
      <c r="AF95" s="59"/>
      <c r="AK95" s="59"/>
    </row>
    <row r="96" customFormat="false" ht="15" hidden="false" customHeight="true" outlineLevel="0" collapsed="false">
      <c r="H96" s="59"/>
      <c r="I96" s="59"/>
      <c r="AC96" s="3"/>
      <c r="AE96" s="3"/>
      <c r="AF96" s="59"/>
      <c r="AK96" s="59"/>
    </row>
    <row r="97" customFormat="false" ht="15" hidden="false" customHeight="true" outlineLevel="0" collapsed="false">
      <c r="H97" s="59"/>
      <c r="I97" s="59"/>
      <c r="AC97" s="3"/>
      <c r="AE97" s="3"/>
      <c r="AF97" s="59"/>
      <c r="AK97" s="59"/>
    </row>
    <row r="98" customFormat="false" ht="15" hidden="false" customHeight="true" outlineLevel="0" collapsed="false">
      <c r="H98" s="59"/>
      <c r="I98" s="59"/>
      <c r="AC98" s="3"/>
      <c r="AE98" s="3"/>
      <c r="AF98" s="59"/>
      <c r="AK98" s="59"/>
    </row>
    <row r="99" customFormat="false" ht="15" hidden="false" customHeight="true" outlineLevel="0" collapsed="false">
      <c r="H99" s="59"/>
      <c r="I99" s="59"/>
      <c r="AC99" s="3"/>
      <c r="AE99" s="3"/>
      <c r="AF99" s="59"/>
      <c r="AK99" s="59"/>
    </row>
    <row r="100" customFormat="false" ht="15" hidden="false" customHeight="true" outlineLevel="0" collapsed="false">
      <c r="H100" s="59"/>
      <c r="I100" s="59"/>
      <c r="AC100" s="3"/>
      <c r="AE100" s="3"/>
      <c r="AF100" s="59"/>
      <c r="AK100" s="59"/>
    </row>
    <row r="101" customFormat="false" ht="15" hidden="false" customHeight="true" outlineLevel="0" collapsed="false">
      <c r="H101" s="59"/>
      <c r="I101" s="59"/>
      <c r="AC101" s="3"/>
      <c r="AE101" s="3"/>
      <c r="AF101" s="59"/>
      <c r="AK101" s="59"/>
    </row>
    <row r="102" customFormat="false" ht="15" hidden="false" customHeight="true" outlineLevel="0" collapsed="false">
      <c r="H102" s="59"/>
      <c r="I102" s="59"/>
      <c r="AC102" s="3"/>
      <c r="AE102" s="3"/>
      <c r="AF102" s="59"/>
      <c r="AK102" s="59"/>
    </row>
    <row r="103" customFormat="false" ht="15" hidden="false" customHeight="true" outlineLevel="0" collapsed="false">
      <c r="H103" s="59"/>
      <c r="I103" s="59"/>
      <c r="AC103" s="3"/>
      <c r="AE103" s="3"/>
      <c r="AF103" s="59"/>
      <c r="AK103" s="59"/>
    </row>
    <row r="104" customFormat="false" ht="15" hidden="false" customHeight="true" outlineLevel="0" collapsed="false">
      <c r="H104" s="59"/>
      <c r="I104" s="59"/>
      <c r="AC104" s="3"/>
      <c r="AE104" s="3"/>
      <c r="AF104" s="59"/>
      <c r="AK104" s="59"/>
    </row>
    <row r="105" customFormat="false" ht="15" hidden="false" customHeight="true" outlineLevel="0" collapsed="false">
      <c r="H105" s="59"/>
      <c r="I105" s="59"/>
      <c r="AC105" s="3"/>
      <c r="AE105" s="3"/>
      <c r="AF105" s="59"/>
      <c r="AK105" s="59"/>
    </row>
    <row r="106" customFormat="false" ht="15" hidden="false" customHeight="true" outlineLevel="0" collapsed="false">
      <c r="H106" s="59"/>
      <c r="I106" s="59"/>
      <c r="AC106" s="3"/>
      <c r="AE106" s="3"/>
      <c r="AF106" s="59"/>
      <c r="AK106" s="59"/>
    </row>
    <row r="107" customFormat="false" ht="15" hidden="false" customHeight="true" outlineLevel="0" collapsed="false">
      <c r="H107" s="59"/>
      <c r="I107" s="59"/>
      <c r="AC107" s="3"/>
      <c r="AE107" s="3"/>
      <c r="AF107" s="59"/>
      <c r="AK107" s="59"/>
    </row>
    <row r="108" customFormat="false" ht="15" hidden="false" customHeight="true" outlineLevel="0" collapsed="false">
      <c r="H108" s="59"/>
      <c r="I108" s="59"/>
      <c r="AC108" s="3"/>
      <c r="AE108" s="3"/>
      <c r="AF108" s="59"/>
      <c r="AK108" s="59"/>
    </row>
    <row r="109" customFormat="false" ht="15" hidden="false" customHeight="true" outlineLevel="0" collapsed="false">
      <c r="H109" s="59"/>
      <c r="I109" s="59"/>
      <c r="AC109" s="3"/>
      <c r="AE109" s="3"/>
      <c r="AF109" s="59"/>
      <c r="AK109" s="59"/>
    </row>
    <row r="110" customFormat="false" ht="15" hidden="false" customHeight="true" outlineLevel="0" collapsed="false">
      <c r="H110" s="59"/>
      <c r="I110" s="59"/>
      <c r="AC110" s="1"/>
      <c r="AE110" s="1"/>
      <c r="AF110" s="59"/>
      <c r="AK110" s="59"/>
    </row>
    <row r="111" customFormat="false" ht="15" hidden="false" customHeight="true" outlineLevel="0" collapsed="false">
      <c r="H111" s="59"/>
      <c r="I111" s="59"/>
      <c r="AC111" s="1"/>
      <c r="AE111" s="1"/>
      <c r="AF111" s="59"/>
      <c r="AK111" s="59"/>
    </row>
    <row r="112" customFormat="false" ht="15" hidden="false" customHeight="true" outlineLevel="0" collapsed="false">
      <c r="H112" s="59"/>
      <c r="I112" s="59"/>
      <c r="AC112" s="3"/>
      <c r="AE112" s="3"/>
      <c r="AF112" s="59"/>
      <c r="AK112" s="59"/>
    </row>
    <row r="113" customFormat="false" ht="15" hidden="false" customHeight="true" outlineLevel="0" collapsed="false">
      <c r="H113" s="59"/>
      <c r="I113" s="59"/>
      <c r="AC113" s="1"/>
      <c r="AE113" s="1"/>
      <c r="AF113" s="59"/>
      <c r="AK113" s="59"/>
    </row>
    <row r="114" customFormat="false" ht="15" hidden="false" customHeight="true" outlineLevel="0" collapsed="false">
      <c r="H114" s="59"/>
      <c r="I114" s="59"/>
      <c r="AC114" s="1"/>
      <c r="AE114" s="1"/>
      <c r="AF114" s="59"/>
      <c r="AK114" s="59"/>
    </row>
    <row r="115" customFormat="false" ht="15" hidden="false" customHeight="true" outlineLevel="0" collapsed="false">
      <c r="H115" s="59"/>
      <c r="I115" s="59"/>
      <c r="AC115" s="3"/>
      <c r="AE115" s="3"/>
      <c r="AF115" s="59"/>
      <c r="AK115" s="59"/>
    </row>
    <row r="116" customFormat="false" ht="15" hidden="false" customHeight="true" outlineLevel="0" collapsed="false">
      <c r="H116" s="59"/>
      <c r="I116" s="59"/>
      <c r="AC116" s="1"/>
      <c r="AE116" s="1"/>
      <c r="AF116" s="59"/>
      <c r="AK116" s="59"/>
    </row>
    <row r="117" customFormat="false" ht="15" hidden="false" customHeight="true" outlineLevel="0" collapsed="false">
      <c r="H117" s="59"/>
      <c r="I117" s="59"/>
      <c r="AC117" s="1"/>
      <c r="AE117" s="1"/>
      <c r="AF117" s="59"/>
      <c r="AK117" s="59"/>
    </row>
    <row r="118" customFormat="false" ht="15" hidden="false" customHeight="true" outlineLevel="0" collapsed="false">
      <c r="H118" s="59"/>
      <c r="I118" s="59"/>
      <c r="AC118" s="1"/>
      <c r="AE118" s="1"/>
      <c r="AF118" s="59"/>
      <c r="AK118" s="59"/>
    </row>
    <row r="119" customFormat="false" ht="15" hidden="false" customHeight="true" outlineLevel="0" collapsed="false">
      <c r="H119" s="59"/>
      <c r="I119" s="59"/>
      <c r="AC119" s="1"/>
      <c r="AE119" s="1"/>
      <c r="AF119" s="59"/>
      <c r="AK119" s="59"/>
    </row>
    <row r="120" customFormat="false" ht="15" hidden="false" customHeight="true" outlineLevel="0" collapsed="false">
      <c r="H120" s="59"/>
      <c r="I120" s="59"/>
      <c r="AC120" s="3"/>
      <c r="AE120" s="3"/>
      <c r="AF120" s="59"/>
      <c r="AK120" s="59"/>
    </row>
    <row r="121" customFormat="false" ht="15" hidden="false" customHeight="true" outlineLevel="0" collapsed="false">
      <c r="H121" s="59"/>
      <c r="I121" s="59"/>
      <c r="AC121" s="3"/>
      <c r="AE121" s="3"/>
      <c r="AF121" s="59"/>
      <c r="AK121" s="59"/>
    </row>
    <row r="122" customFormat="false" ht="15" hidden="false" customHeight="true" outlineLevel="0" collapsed="false">
      <c r="H122" s="59"/>
      <c r="I122" s="59"/>
      <c r="AC122" s="3"/>
      <c r="AE122" s="3"/>
      <c r="AF122" s="59"/>
      <c r="AK122" s="59"/>
    </row>
    <row r="123" customFormat="false" ht="15" hidden="false" customHeight="true" outlineLevel="0" collapsed="false">
      <c r="H123" s="59"/>
      <c r="I123" s="59"/>
      <c r="AC123" s="3"/>
      <c r="AE123" s="3"/>
      <c r="AF123" s="59"/>
      <c r="AK123" s="59"/>
    </row>
    <row r="124" customFormat="false" ht="15" hidden="false" customHeight="true" outlineLevel="0" collapsed="false">
      <c r="H124" s="59"/>
      <c r="I124" s="59"/>
      <c r="AC124" s="3"/>
      <c r="AE124" s="3"/>
      <c r="AF124" s="59"/>
      <c r="AK124" s="59"/>
    </row>
    <row r="125" customFormat="false" ht="15" hidden="false" customHeight="true" outlineLevel="0" collapsed="false">
      <c r="H125" s="59"/>
      <c r="I125" s="59"/>
      <c r="AC125" s="3"/>
      <c r="AE125" s="3"/>
      <c r="AF125" s="59"/>
      <c r="AK125" s="59"/>
    </row>
    <row r="126" customFormat="false" ht="15" hidden="false" customHeight="true" outlineLevel="0" collapsed="false">
      <c r="H126" s="59"/>
      <c r="I126" s="59"/>
      <c r="AC126" s="3"/>
      <c r="AE126" s="3"/>
      <c r="AF126" s="59"/>
      <c r="AK126" s="59"/>
    </row>
    <row r="127" customFormat="false" ht="15" hidden="false" customHeight="true" outlineLevel="0" collapsed="false">
      <c r="H127" s="59"/>
      <c r="I127" s="59"/>
      <c r="AC127" s="3"/>
      <c r="AE127" s="3"/>
      <c r="AF127" s="59"/>
      <c r="AK127" s="59"/>
    </row>
    <row r="128" customFormat="false" ht="15" hidden="false" customHeight="true" outlineLevel="0" collapsed="false">
      <c r="H128" s="59"/>
      <c r="I128" s="59"/>
      <c r="AC128" s="3"/>
      <c r="AE128" s="3"/>
      <c r="AF128" s="59"/>
      <c r="AK128" s="59"/>
    </row>
    <row r="129" customFormat="false" ht="15" hidden="false" customHeight="true" outlineLevel="0" collapsed="false">
      <c r="H129" s="59"/>
      <c r="I129" s="59"/>
      <c r="AC129" s="3"/>
      <c r="AE129" s="3"/>
      <c r="AF129" s="59"/>
      <c r="AK129" s="59"/>
    </row>
    <row r="130" customFormat="false" ht="15" hidden="false" customHeight="true" outlineLevel="0" collapsed="false">
      <c r="H130" s="59"/>
      <c r="I130" s="59"/>
      <c r="AC130" s="3"/>
      <c r="AE130" s="3"/>
      <c r="AF130" s="59"/>
      <c r="AK130" s="59"/>
    </row>
    <row r="131" customFormat="false" ht="15" hidden="false" customHeight="true" outlineLevel="0" collapsed="false">
      <c r="H131" s="59"/>
      <c r="I131" s="59"/>
      <c r="AC131" s="3"/>
      <c r="AE131" s="3"/>
      <c r="AF131" s="59"/>
      <c r="AK131" s="59"/>
    </row>
    <row r="132" customFormat="false" ht="15" hidden="false" customHeight="true" outlineLevel="0" collapsed="false">
      <c r="H132" s="59"/>
      <c r="I132" s="59"/>
      <c r="AC132" s="3"/>
      <c r="AE132" s="3"/>
      <c r="AF132" s="59"/>
      <c r="AK132" s="59"/>
    </row>
    <row r="133" customFormat="false" ht="15" hidden="false" customHeight="true" outlineLevel="0" collapsed="false">
      <c r="H133" s="59"/>
      <c r="I133" s="59"/>
      <c r="AC133" s="3"/>
      <c r="AE133" s="3"/>
      <c r="AF133" s="59"/>
      <c r="AK133" s="59"/>
    </row>
    <row r="134" customFormat="false" ht="15" hidden="false" customHeight="true" outlineLevel="0" collapsed="false">
      <c r="H134" s="59"/>
      <c r="I134" s="59"/>
      <c r="AC134" s="3"/>
      <c r="AE134" s="3"/>
      <c r="AF134" s="59"/>
      <c r="AK134" s="59"/>
    </row>
    <row r="135" customFormat="false" ht="15" hidden="false" customHeight="true" outlineLevel="0" collapsed="false">
      <c r="H135" s="59"/>
      <c r="I135" s="59"/>
      <c r="AC135" s="3"/>
      <c r="AE135" s="3"/>
      <c r="AF135" s="59"/>
      <c r="AK135" s="59"/>
    </row>
    <row r="136" customFormat="false" ht="15" hidden="false" customHeight="true" outlineLevel="0" collapsed="false">
      <c r="H136" s="59"/>
      <c r="I136" s="59"/>
      <c r="AC136" s="3"/>
      <c r="AE136" s="3"/>
      <c r="AF136" s="59"/>
      <c r="AK136" s="59"/>
    </row>
    <row r="137" customFormat="false" ht="15" hidden="false" customHeight="true" outlineLevel="0" collapsed="false">
      <c r="H137" s="59"/>
      <c r="I137" s="59"/>
      <c r="AC137" s="3"/>
      <c r="AE137" s="3"/>
      <c r="AF137" s="59"/>
      <c r="AK137" s="59"/>
    </row>
    <row r="138" customFormat="false" ht="15" hidden="false" customHeight="true" outlineLevel="0" collapsed="false">
      <c r="H138" s="59"/>
      <c r="I138" s="59"/>
      <c r="AC138" s="3"/>
      <c r="AE138" s="3"/>
      <c r="AF138" s="59"/>
      <c r="AK138" s="59"/>
    </row>
    <row r="139" customFormat="false" ht="15" hidden="false" customHeight="true" outlineLevel="0" collapsed="false">
      <c r="H139" s="59"/>
      <c r="I139" s="59"/>
      <c r="AC139" s="1"/>
      <c r="AE139" s="1"/>
      <c r="AF139" s="59"/>
      <c r="AK139" s="59"/>
    </row>
    <row r="140" customFormat="false" ht="15" hidden="false" customHeight="true" outlineLevel="0" collapsed="false">
      <c r="H140" s="59"/>
      <c r="I140" s="59"/>
      <c r="AC140" s="3"/>
      <c r="AE140" s="3"/>
      <c r="AF140" s="59"/>
      <c r="AK140" s="59"/>
    </row>
    <row r="141" customFormat="false" ht="15" hidden="false" customHeight="true" outlineLevel="0" collapsed="false">
      <c r="H141" s="59"/>
      <c r="I141" s="59"/>
      <c r="AC141" s="3"/>
      <c r="AE141" s="3"/>
      <c r="AF141" s="59"/>
      <c r="AK141" s="59"/>
    </row>
    <row r="142" customFormat="false" ht="15" hidden="false" customHeight="true" outlineLevel="0" collapsed="false">
      <c r="H142" s="59"/>
      <c r="I142" s="59"/>
      <c r="AC142" s="1"/>
      <c r="AE142" s="1"/>
      <c r="AF142" s="59"/>
      <c r="AK142" s="59"/>
    </row>
    <row r="143" customFormat="false" ht="15" hidden="false" customHeight="true" outlineLevel="0" collapsed="false">
      <c r="H143" s="59"/>
      <c r="I143" s="59"/>
      <c r="AC143" s="3"/>
      <c r="AE143" s="3"/>
      <c r="AF143" s="59"/>
      <c r="AK143" s="59"/>
    </row>
    <row r="144" customFormat="false" ht="15" hidden="false" customHeight="true" outlineLevel="0" collapsed="false">
      <c r="H144" s="59"/>
      <c r="I144" s="59"/>
      <c r="AC144" s="3"/>
      <c r="AE144" s="3"/>
      <c r="AF144" s="59"/>
      <c r="AK144" s="59"/>
    </row>
    <row r="145" customFormat="false" ht="15" hidden="false" customHeight="true" outlineLevel="0" collapsed="false">
      <c r="H145" s="59"/>
      <c r="I145" s="59"/>
      <c r="AC145" s="3"/>
      <c r="AE145" s="3"/>
      <c r="AF145" s="59"/>
      <c r="AK145" s="59"/>
    </row>
    <row r="146" customFormat="false" ht="15" hidden="false" customHeight="true" outlineLevel="0" collapsed="false">
      <c r="H146" s="59"/>
      <c r="I146" s="59"/>
      <c r="AC146" s="3"/>
      <c r="AE146" s="3"/>
      <c r="AF146" s="59"/>
      <c r="AK146" s="59"/>
    </row>
    <row r="147" customFormat="false" ht="15" hidden="false" customHeight="true" outlineLevel="0" collapsed="false">
      <c r="H147" s="59"/>
      <c r="I147" s="59"/>
      <c r="AC147" s="3"/>
      <c r="AE147" s="3"/>
      <c r="AF147" s="59"/>
      <c r="AK147" s="59"/>
    </row>
    <row r="148" customFormat="false" ht="15" hidden="false" customHeight="true" outlineLevel="0" collapsed="false">
      <c r="H148" s="59"/>
      <c r="I148" s="59"/>
      <c r="AC148" s="1"/>
      <c r="AE148" s="1"/>
      <c r="AF148" s="59"/>
      <c r="AK148" s="59"/>
    </row>
    <row r="149" customFormat="false" ht="15" hidden="false" customHeight="true" outlineLevel="0" collapsed="false">
      <c r="H149" s="59"/>
      <c r="I149" s="59"/>
      <c r="AC149" s="3"/>
      <c r="AE149" s="3"/>
      <c r="AF149" s="59"/>
      <c r="AK149" s="59"/>
    </row>
    <row r="150" customFormat="false" ht="15" hidden="false" customHeight="true" outlineLevel="0" collapsed="false">
      <c r="H150" s="59"/>
      <c r="I150" s="59"/>
      <c r="AC150" s="3"/>
      <c r="AE150" s="3"/>
      <c r="AF150" s="59"/>
      <c r="AK150" s="59"/>
    </row>
    <row r="151" customFormat="false" ht="15" hidden="false" customHeight="true" outlineLevel="0" collapsed="false">
      <c r="H151" s="59"/>
      <c r="I151" s="59"/>
      <c r="AC151" s="3"/>
      <c r="AE151" s="3"/>
      <c r="AF151" s="59"/>
      <c r="AK151" s="59"/>
    </row>
    <row r="152" customFormat="false" ht="15" hidden="false" customHeight="true" outlineLevel="0" collapsed="false">
      <c r="H152" s="59"/>
      <c r="I152" s="59"/>
      <c r="AC152" s="3"/>
      <c r="AE152" s="3"/>
      <c r="AF152" s="59"/>
      <c r="AK152" s="59"/>
    </row>
    <row r="153" customFormat="false" ht="15" hidden="false" customHeight="true" outlineLevel="0" collapsed="false">
      <c r="H153" s="59"/>
      <c r="I153" s="59"/>
      <c r="AC153" s="1"/>
      <c r="AE153" s="1"/>
      <c r="AF153" s="59"/>
      <c r="AK153" s="59"/>
    </row>
    <row r="154" customFormat="false" ht="15" hidden="false" customHeight="true" outlineLevel="0" collapsed="false">
      <c r="H154" s="59"/>
      <c r="I154" s="59"/>
      <c r="AC154" s="1"/>
      <c r="AE154" s="1"/>
      <c r="AF154" s="59"/>
      <c r="AK154" s="59"/>
    </row>
    <row r="155" customFormat="false" ht="15" hidden="false" customHeight="true" outlineLevel="0" collapsed="false">
      <c r="H155" s="59"/>
      <c r="I155" s="59"/>
      <c r="AC155" s="3"/>
      <c r="AE155" s="3"/>
      <c r="AF155" s="59"/>
      <c r="AK155" s="59"/>
    </row>
    <row r="156" customFormat="false" ht="15" hidden="false" customHeight="true" outlineLevel="0" collapsed="false">
      <c r="H156" s="59"/>
      <c r="I156" s="59"/>
      <c r="AC156" s="1"/>
      <c r="AE156" s="1"/>
      <c r="AF156" s="59"/>
      <c r="AK156" s="59"/>
    </row>
    <row r="157" customFormat="false" ht="15" hidden="false" customHeight="true" outlineLevel="0" collapsed="false">
      <c r="H157" s="59"/>
      <c r="I157" s="59"/>
      <c r="AC157" s="3"/>
      <c r="AE157" s="3"/>
      <c r="AF157" s="59"/>
      <c r="AK157" s="59"/>
    </row>
    <row r="158" customFormat="false" ht="15" hidden="false" customHeight="true" outlineLevel="0" collapsed="false">
      <c r="H158" s="59"/>
      <c r="I158" s="59"/>
      <c r="AC158" s="3"/>
      <c r="AE158" s="3"/>
      <c r="AF158" s="59"/>
      <c r="AK158" s="59"/>
    </row>
    <row r="159" customFormat="false" ht="15" hidden="false" customHeight="true" outlineLevel="0" collapsed="false">
      <c r="H159" s="59"/>
      <c r="I159" s="59"/>
      <c r="AC159" s="1"/>
      <c r="AE159" s="1"/>
      <c r="AF159" s="59"/>
      <c r="AK159" s="59"/>
    </row>
    <row r="160" customFormat="false" ht="15" hidden="false" customHeight="true" outlineLevel="0" collapsed="false">
      <c r="H160" s="59"/>
      <c r="I160" s="59"/>
      <c r="AC160" s="3"/>
      <c r="AE160" s="3"/>
      <c r="AF160" s="59"/>
      <c r="AK160" s="59"/>
    </row>
    <row r="161" customFormat="false" ht="15" hidden="false" customHeight="true" outlineLevel="0" collapsed="false">
      <c r="H161" s="59"/>
      <c r="I161" s="59"/>
      <c r="AC161" s="1"/>
      <c r="AE161" s="1"/>
      <c r="AF161" s="59"/>
      <c r="AK161" s="59"/>
    </row>
    <row r="162" customFormat="false" ht="15" hidden="false" customHeight="true" outlineLevel="0" collapsed="false">
      <c r="H162" s="59"/>
      <c r="I162" s="59"/>
      <c r="AC162" s="3"/>
      <c r="AE162" s="3"/>
      <c r="AF162" s="59"/>
      <c r="AK162" s="59"/>
    </row>
    <row r="163" customFormat="false" ht="15" hidden="false" customHeight="true" outlineLevel="0" collapsed="false">
      <c r="H163" s="59"/>
      <c r="I163" s="59"/>
      <c r="AC163" s="3"/>
      <c r="AE163" s="3"/>
      <c r="AF163" s="59"/>
      <c r="AK163" s="59"/>
    </row>
    <row r="164" customFormat="false" ht="15" hidden="false" customHeight="true" outlineLevel="0" collapsed="false">
      <c r="H164" s="59"/>
      <c r="I164" s="59"/>
      <c r="AC164" s="3"/>
      <c r="AE164" s="3"/>
      <c r="AF164" s="59"/>
      <c r="AK164" s="59"/>
    </row>
    <row r="165" customFormat="false" ht="15" hidden="false" customHeight="true" outlineLevel="0" collapsed="false">
      <c r="H165" s="59"/>
      <c r="I165" s="59"/>
      <c r="AC165" s="3"/>
      <c r="AE165" s="3"/>
      <c r="AF165" s="59"/>
      <c r="AK165" s="59"/>
    </row>
    <row r="166" customFormat="false" ht="15" hidden="false" customHeight="true" outlineLevel="0" collapsed="false">
      <c r="H166" s="59"/>
      <c r="I166" s="59"/>
      <c r="AC166" s="3"/>
      <c r="AE166" s="3"/>
      <c r="AF166" s="59"/>
      <c r="AK166" s="59"/>
    </row>
    <row r="167" customFormat="false" ht="15" hidden="false" customHeight="true" outlineLevel="0" collapsed="false">
      <c r="H167" s="59"/>
      <c r="I167" s="59"/>
      <c r="AC167" s="3"/>
      <c r="AE167" s="3"/>
      <c r="AF167" s="59"/>
      <c r="AK167" s="59"/>
    </row>
    <row r="168" customFormat="false" ht="15" hidden="false" customHeight="true" outlineLevel="0" collapsed="false">
      <c r="H168" s="59"/>
      <c r="I168" s="59"/>
      <c r="AC168" s="3"/>
      <c r="AE168" s="3"/>
      <c r="AF168" s="59"/>
      <c r="AK168" s="59"/>
    </row>
    <row r="169" customFormat="false" ht="15" hidden="false" customHeight="true" outlineLevel="0" collapsed="false">
      <c r="H169" s="59"/>
      <c r="I169" s="59"/>
      <c r="AC169" s="3"/>
      <c r="AE169" s="3"/>
      <c r="AF169" s="59"/>
      <c r="AK169" s="59"/>
    </row>
    <row r="170" customFormat="false" ht="15" hidden="false" customHeight="true" outlineLevel="0" collapsed="false">
      <c r="H170" s="59"/>
      <c r="I170" s="59"/>
      <c r="AC170" s="3"/>
      <c r="AE170" s="3"/>
      <c r="AF170" s="59"/>
      <c r="AK170" s="59"/>
    </row>
    <row r="171" customFormat="false" ht="15" hidden="false" customHeight="true" outlineLevel="0" collapsed="false">
      <c r="H171" s="59"/>
      <c r="I171" s="59"/>
      <c r="AC171" s="3"/>
      <c r="AE171" s="3"/>
      <c r="AF171" s="59"/>
      <c r="AK171" s="59"/>
    </row>
    <row r="172" customFormat="false" ht="15" hidden="false" customHeight="true" outlineLevel="0" collapsed="false">
      <c r="H172" s="59"/>
      <c r="I172" s="59"/>
      <c r="AC172" s="1"/>
      <c r="AE172" s="1"/>
      <c r="AF172" s="59"/>
      <c r="AK172" s="59"/>
    </row>
    <row r="173" customFormat="false" ht="15" hidden="false" customHeight="true" outlineLevel="0" collapsed="false">
      <c r="H173" s="59"/>
      <c r="I173" s="59"/>
      <c r="AC173" s="3"/>
      <c r="AE173" s="3"/>
      <c r="AF173" s="59"/>
      <c r="AK173" s="59"/>
    </row>
    <row r="174" customFormat="false" ht="15" hidden="false" customHeight="true" outlineLevel="0" collapsed="false">
      <c r="H174" s="59"/>
      <c r="I174" s="59"/>
      <c r="AC174" s="3"/>
      <c r="AE174" s="3"/>
      <c r="AF174" s="59"/>
      <c r="AK174" s="59"/>
    </row>
    <row r="175" customFormat="false" ht="15" hidden="false" customHeight="true" outlineLevel="0" collapsed="false">
      <c r="H175" s="59"/>
      <c r="I175" s="59"/>
      <c r="AC175" s="3"/>
      <c r="AE175" s="3"/>
      <c r="AF175" s="59"/>
      <c r="AK175" s="59"/>
    </row>
    <row r="176" customFormat="false" ht="15" hidden="false" customHeight="true" outlineLevel="0" collapsed="false">
      <c r="H176" s="59"/>
      <c r="I176" s="59"/>
      <c r="AC176" s="3"/>
      <c r="AE176" s="3"/>
      <c r="AF176" s="59"/>
      <c r="AK176" s="59"/>
    </row>
    <row r="177" customFormat="false" ht="15" hidden="false" customHeight="true" outlineLevel="0" collapsed="false">
      <c r="H177" s="59"/>
      <c r="I177" s="59"/>
      <c r="AC177" s="3"/>
      <c r="AE177" s="3"/>
      <c r="AF177" s="59"/>
      <c r="AK177" s="59"/>
    </row>
    <row r="178" customFormat="false" ht="15" hidden="false" customHeight="true" outlineLevel="0" collapsed="false">
      <c r="H178" s="59"/>
      <c r="I178" s="59"/>
      <c r="AC178" s="3"/>
      <c r="AE178" s="3"/>
      <c r="AF178" s="59"/>
      <c r="AK178" s="59"/>
    </row>
    <row r="179" customFormat="false" ht="15" hidden="false" customHeight="true" outlineLevel="0" collapsed="false">
      <c r="H179" s="59"/>
      <c r="I179" s="59"/>
      <c r="AC179" s="1"/>
      <c r="AE179" s="1"/>
      <c r="AF179" s="59"/>
      <c r="AK179" s="59"/>
    </row>
    <row r="180" customFormat="false" ht="15.75" hidden="false" customHeight="true" outlineLevel="0" collapsed="false">
      <c r="H180" s="59"/>
      <c r="I180" s="59"/>
      <c r="AC180" s="59"/>
      <c r="AE180" s="59"/>
      <c r="AF180" s="59"/>
      <c r="AK180" s="59"/>
    </row>
    <row r="181" customFormat="false" ht="15.75" hidden="false" customHeight="true" outlineLevel="0" collapsed="false">
      <c r="H181" s="59"/>
      <c r="I181" s="59"/>
      <c r="AC181" s="59"/>
      <c r="AE181" s="59"/>
      <c r="AF181" s="59"/>
      <c r="AK181" s="59"/>
    </row>
    <row r="182" customFormat="false" ht="15.75" hidden="false" customHeight="true" outlineLevel="0" collapsed="false">
      <c r="H182" s="59"/>
      <c r="I182" s="59"/>
      <c r="AC182" s="59"/>
      <c r="AE182" s="59"/>
      <c r="AF182" s="59"/>
      <c r="AK182" s="59"/>
    </row>
    <row r="183" customFormat="false" ht="15.75" hidden="false" customHeight="true" outlineLevel="0" collapsed="false">
      <c r="H183" s="59"/>
      <c r="I183" s="59"/>
      <c r="AC183" s="59"/>
      <c r="AE183" s="59"/>
      <c r="AF183" s="59"/>
      <c r="AK183" s="59"/>
    </row>
    <row r="184" customFormat="false" ht="15.75" hidden="false" customHeight="true" outlineLevel="0" collapsed="false">
      <c r="H184" s="59"/>
      <c r="I184" s="59"/>
      <c r="AC184" s="59"/>
      <c r="AE184" s="59"/>
      <c r="AF184" s="59"/>
      <c r="AK184" s="59"/>
    </row>
    <row r="185" customFormat="false" ht="15.75" hidden="false" customHeight="true" outlineLevel="0" collapsed="false">
      <c r="H185" s="59"/>
      <c r="I185" s="59"/>
      <c r="AC185" s="59"/>
      <c r="AE185" s="59"/>
      <c r="AF185" s="59"/>
      <c r="AK185" s="59"/>
    </row>
    <row r="186" customFormat="false" ht="15.75" hidden="false" customHeight="true" outlineLevel="0" collapsed="false">
      <c r="H186" s="59"/>
      <c r="I186" s="59"/>
      <c r="AC186" s="59"/>
      <c r="AE186" s="59"/>
      <c r="AF186" s="59"/>
      <c r="AK186" s="59"/>
    </row>
    <row r="187" customFormat="false" ht="15.75" hidden="false" customHeight="true" outlineLevel="0" collapsed="false">
      <c r="H187" s="59"/>
      <c r="I187" s="59"/>
      <c r="AC187" s="59"/>
      <c r="AE187" s="59"/>
      <c r="AF187" s="59"/>
      <c r="AK187" s="59"/>
    </row>
    <row r="188" customFormat="false" ht="15.75" hidden="false" customHeight="true" outlineLevel="0" collapsed="false">
      <c r="H188" s="59"/>
      <c r="I188" s="59"/>
      <c r="AC188" s="59"/>
      <c r="AE188" s="59"/>
      <c r="AF188" s="59"/>
      <c r="AK188" s="59"/>
    </row>
    <row r="189" customFormat="false" ht="15.75" hidden="false" customHeight="true" outlineLevel="0" collapsed="false">
      <c r="H189" s="59"/>
      <c r="I189" s="59"/>
      <c r="AC189" s="59"/>
      <c r="AE189" s="59"/>
      <c r="AF189" s="59"/>
      <c r="AK189" s="59"/>
    </row>
    <row r="190" customFormat="false" ht="15.75" hidden="false" customHeight="true" outlineLevel="0" collapsed="false">
      <c r="H190" s="59"/>
      <c r="I190" s="59"/>
      <c r="AC190" s="59"/>
      <c r="AE190" s="59"/>
      <c r="AF190" s="59"/>
      <c r="AK190" s="59"/>
    </row>
    <row r="191" customFormat="false" ht="15.75" hidden="false" customHeight="true" outlineLevel="0" collapsed="false">
      <c r="H191" s="59"/>
      <c r="I191" s="59"/>
      <c r="AC191" s="59"/>
      <c r="AE191" s="59"/>
      <c r="AF191" s="59"/>
      <c r="AK191" s="59"/>
    </row>
    <row r="192" customFormat="false" ht="15.75" hidden="false" customHeight="true" outlineLevel="0" collapsed="false">
      <c r="H192" s="59"/>
      <c r="I192" s="59"/>
      <c r="AC192" s="59"/>
      <c r="AE192" s="59"/>
      <c r="AF192" s="59"/>
      <c r="AK192" s="59"/>
    </row>
    <row r="193" customFormat="false" ht="15.75" hidden="false" customHeight="true" outlineLevel="0" collapsed="false">
      <c r="H193" s="59"/>
      <c r="I193" s="59"/>
      <c r="AC193" s="59"/>
      <c r="AE193" s="59"/>
      <c r="AF193" s="59"/>
      <c r="AK193" s="59"/>
    </row>
    <row r="194" customFormat="false" ht="15.75" hidden="false" customHeight="true" outlineLevel="0" collapsed="false">
      <c r="H194" s="59"/>
      <c r="I194" s="59"/>
      <c r="AC194" s="59"/>
      <c r="AE194" s="59"/>
      <c r="AF194" s="59"/>
      <c r="AK194" s="59"/>
    </row>
    <row r="195" customFormat="false" ht="15.75" hidden="false" customHeight="true" outlineLevel="0" collapsed="false">
      <c r="H195" s="59"/>
      <c r="I195" s="59"/>
      <c r="AC195" s="59"/>
      <c r="AE195" s="59"/>
      <c r="AF195" s="59"/>
      <c r="AK195" s="59"/>
    </row>
    <row r="196" customFormat="false" ht="15.75" hidden="false" customHeight="true" outlineLevel="0" collapsed="false">
      <c r="H196" s="59"/>
      <c r="I196" s="59"/>
      <c r="AC196" s="59"/>
      <c r="AE196" s="59"/>
      <c r="AF196" s="59"/>
      <c r="AK196" s="59"/>
    </row>
    <row r="197" customFormat="false" ht="15.75" hidden="false" customHeight="true" outlineLevel="0" collapsed="false">
      <c r="H197" s="59"/>
      <c r="I197" s="59"/>
      <c r="AC197" s="59"/>
      <c r="AE197" s="59"/>
      <c r="AF197" s="59"/>
      <c r="AK197" s="59"/>
    </row>
    <row r="198" customFormat="false" ht="15.75" hidden="false" customHeight="true" outlineLevel="0" collapsed="false">
      <c r="H198" s="59"/>
      <c r="I198" s="59"/>
      <c r="AC198" s="59"/>
      <c r="AE198" s="59"/>
      <c r="AF198" s="59"/>
      <c r="AK198" s="59"/>
    </row>
    <row r="199" customFormat="false" ht="15.75" hidden="false" customHeight="true" outlineLevel="0" collapsed="false">
      <c r="H199" s="59"/>
      <c r="I199" s="59"/>
      <c r="AC199" s="59"/>
      <c r="AE199" s="59"/>
      <c r="AF199" s="59"/>
      <c r="AK199" s="59"/>
    </row>
    <row r="200" customFormat="false" ht="15.75" hidden="false" customHeight="true" outlineLevel="0" collapsed="false">
      <c r="H200" s="59"/>
      <c r="I200" s="59"/>
      <c r="AC200" s="59"/>
      <c r="AE200" s="59"/>
      <c r="AF200" s="59"/>
      <c r="AK200" s="59"/>
    </row>
    <row r="201" customFormat="false" ht="15.75" hidden="false" customHeight="true" outlineLevel="0" collapsed="false">
      <c r="H201" s="59"/>
      <c r="I201" s="59"/>
      <c r="AC201" s="59"/>
      <c r="AE201" s="59"/>
      <c r="AF201" s="59"/>
      <c r="AK201" s="59"/>
    </row>
    <row r="202" customFormat="false" ht="15.75" hidden="false" customHeight="true" outlineLevel="0" collapsed="false">
      <c r="H202" s="59"/>
      <c r="I202" s="59"/>
      <c r="AC202" s="59"/>
      <c r="AE202" s="59"/>
      <c r="AF202" s="59"/>
      <c r="AK202" s="59"/>
    </row>
    <row r="203" customFormat="false" ht="15.75" hidden="false" customHeight="true" outlineLevel="0" collapsed="false">
      <c r="H203" s="59"/>
      <c r="I203" s="59"/>
      <c r="AC203" s="59"/>
      <c r="AE203" s="59"/>
      <c r="AF203" s="59"/>
      <c r="AK203" s="59"/>
    </row>
    <row r="204" customFormat="false" ht="15.75" hidden="false" customHeight="true" outlineLevel="0" collapsed="false">
      <c r="H204" s="59"/>
      <c r="I204" s="59"/>
      <c r="AC204" s="59"/>
      <c r="AE204" s="59"/>
      <c r="AF204" s="59"/>
      <c r="AK204" s="59"/>
    </row>
    <row r="205" customFormat="false" ht="15.75" hidden="false" customHeight="true" outlineLevel="0" collapsed="false">
      <c r="H205" s="59"/>
      <c r="I205" s="59"/>
      <c r="AC205" s="59"/>
      <c r="AE205" s="59"/>
      <c r="AF205" s="59"/>
      <c r="AK205" s="59"/>
    </row>
    <row r="206" customFormat="false" ht="15.75" hidden="false" customHeight="true" outlineLevel="0" collapsed="false">
      <c r="H206" s="59"/>
      <c r="I206" s="59"/>
      <c r="AC206" s="59"/>
      <c r="AE206" s="59"/>
      <c r="AF206" s="59"/>
      <c r="AK206" s="59"/>
    </row>
    <row r="207" customFormat="false" ht="15.75" hidden="false" customHeight="true" outlineLevel="0" collapsed="false">
      <c r="H207" s="59"/>
      <c r="I207" s="59"/>
      <c r="AC207" s="59"/>
      <c r="AE207" s="59"/>
      <c r="AF207" s="59"/>
      <c r="AK207" s="59"/>
    </row>
    <row r="208" customFormat="false" ht="15.75" hidden="false" customHeight="true" outlineLevel="0" collapsed="false">
      <c r="H208" s="59"/>
      <c r="I208" s="59"/>
      <c r="AC208" s="59"/>
      <c r="AE208" s="59"/>
      <c r="AF208" s="59"/>
      <c r="AK208" s="59"/>
    </row>
    <row r="209" customFormat="false" ht="15.75" hidden="false" customHeight="true" outlineLevel="0" collapsed="false">
      <c r="H209" s="59"/>
      <c r="I209" s="59"/>
      <c r="AC209" s="59"/>
      <c r="AE209" s="59"/>
      <c r="AF209" s="59"/>
      <c r="AK209" s="59"/>
    </row>
    <row r="210" customFormat="false" ht="15.75" hidden="false" customHeight="true" outlineLevel="0" collapsed="false">
      <c r="H210" s="59"/>
      <c r="I210" s="59"/>
      <c r="AC210" s="59"/>
      <c r="AE210" s="59"/>
      <c r="AF210" s="59"/>
      <c r="AK210" s="59"/>
    </row>
    <row r="211" customFormat="false" ht="15.75" hidden="false" customHeight="true" outlineLevel="0" collapsed="false">
      <c r="H211" s="59"/>
      <c r="I211" s="59"/>
      <c r="AC211" s="59"/>
      <c r="AE211" s="59"/>
      <c r="AF211" s="59"/>
      <c r="AK211" s="59"/>
    </row>
    <row r="212" customFormat="false" ht="15.75" hidden="false" customHeight="true" outlineLevel="0" collapsed="false">
      <c r="H212" s="59"/>
      <c r="I212" s="59"/>
      <c r="AC212" s="59"/>
      <c r="AE212" s="59"/>
      <c r="AF212" s="59"/>
      <c r="AK212" s="59"/>
    </row>
    <row r="213" customFormat="false" ht="15.75" hidden="false" customHeight="true" outlineLevel="0" collapsed="false">
      <c r="H213" s="59"/>
      <c r="I213" s="59"/>
      <c r="AC213" s="59"/>
      <c r="AE213" s="59"/>
      <c r="AF213" s="59"/>
      <c r="AK213" s="59"/>
    </row>
    <row r="214" customFormat="false" ht="15.75" hidden="false" customHeight="true" outlineLevel="0" collapsed="false">
      <c r="H214" s="59"/>
      <c r="I214" s="59"/>
      <c r="AC214" s="59"/>
      <c r="AE214" s="59"/>
      <c r="AF214" s="59"/>
      <c r="AK214" s="59"/>
    </row>
    <row r="215" customFormat="false" ht="15.75" hidden="false" customHeight="true" outlineLevel="0" collapsed="false">
      <c r="H215" s="59"/>
      <c r="I215" s="59"/>
      <c r="AC215" s="59"/>
      <c r="AE215" s="59"/>
      <c r="AF215" s="59"/>
      <c r="AK215" s="59"/>
    </row>
    <row r="216" customFormat="false" ht="15.75" hidden="false" customHeight="true" outlineLevel="0" collapsed="false">
      <c r="H216" s="59"/>
      <c r="I216" s="59"/>
      <c r="AC216" s="59"/>
      <c r="AE216" s="59"/>
      <c r="AF216" s="59"/>
      <c r="AK216" s="59"/>
    </row>
    <row r="217" customFormat="false" ht="15.75" hidden="false" customHeight="true" outlineLevel="0" collapsed="false">
      <c r="H217" s="59"/>
      <c r="I217" s="59"/>
      <c r="AC217" s="59"/>
      <c r="AE217" s="59"/>
      <c r="AF217" s="59"/>
      <c r="AK217" s="59"/>
    </row>
    <row r="218" customFormat="false" ht="15.75" hidden="false" customHeight="true" outlineLevel="0" collapsed="false">
      <c r="H218" s="59"/>
      <c r="I218" s="59"/>
      <c r="AC218" s="59"/>
      <c r="AE218" s="59"/>
      <c r="AF218" s="59"/>
      <c r="AK218" s="59"/>
    </row>
    <row r="219" customFormat="false" ht="15.75" hidden="false" customHeight="true" outlineLevel="0" collapsed="false">
      <c r="H219" s="59"/>
      <c r="I219" s="59"/>
      <c r="AC219" s="59"/>
      <c r="AE219" s="59"/>
      <c r="AF219" s="59"/>
      <c r="AK219" s="59"/>
    </row>
    <row r="220" customFormat="false" ht="15.75" hidden="false" customHeight="true" outlineLevel="0" collapsed="false">
      <c r="H220" s="59"/>
      <c r="I220" s="59"/>
      <c r="AC220" s="59"/>
      <c r="AE220" s="59"/>
      <c r="AF220" s="59"/>
      <c r="AK220" s="59"/>
    </row>
    <row r="221" customFormat="false" ht="15.75" hidden="false" customHeight="true" outlineLevel="0" collapsed="false">
      <c r="H221" s="59"/>
      <c r="I221" s="59"/>
      <c r="AC221" s="59"/>
      <c r="AE221" s="59"/>
      <c r="AF221" s="59"/>
      <c r="AK221" s="59"/>
    </row>
    <row r="222" customFormat="false" ht="15.75" hidden="false" customHeight="true" outlineLevel="0" collapsed="false">
      <c r="H222" s="59"/>
      <c r="I222" s="59"/>
      <c r="AC222" s="59"/>
      <c r="AE222" s="59"/>
      <c r="AF222" s="59"/>
      <c r="AK222" s="59"/>
    </row>
    <row r="223" customFormat="false" ht="15.75" hidden="false" customHeight="true" outlineLevel="0" collapsed="false">
      <c r="H223" s="59"/>
      <c r="I223" s="59"/>
      <c r="AC223" s="59"/>
      <c r="AE223" s="59"/>
      <c r="AF223" s="59"/>
      <c r="AK223" s="59"/>
    </row>
    <row r="224" customFormat="false" ht="15.75" hidden="false" customHeight="true" outlineLevel="0" collapsed="false">
      <c r="H224" s="59"/>
      <c r="I224" s="59"/>
      <c r="AC224" s="59"/>
      <c r="AE224" s="59"/>
      <c r="AF224" s="59"/>
      <c r="AK224" s="59"/>
    </row>
    <row r="225" customFormat="false" ht="15.75" hidden="false" customHeight="true" outlineLevel="0" collapsed="false">
      <c r="H225" s="59"/>
      <c r="I225" s="59"/>
      <c r="AC225" s="59"/>
      <c r="AE225" s="59"/>
      <c r="AF225" s="59"/>
      <c r="AK225" s="59"/>
    </row>
    <row r="226" customFormat="false" ht="15.75" hidden="false" customHeight="true" outlineLevel="0" collapsed="false">
      <c r="H226" s="59"/>
      <c r="I226" s="59"/>
      <c r="AC226" s="59"/>
      <c r="AE226" s="59"/>
      <c r="AF226" s="59"/>
      <c r="AK226" s="59"/>
    </row>
    <row r="227" customFormat="false" ht="15.75" hidden="false" customHeight="true" outlineLevel="0" collapsed="false">
      <c r="H227" s="59"/>
      <c r="I227" s="59"/>
      <c r="AC227" s="59"/>
      <c r="AE227" s="59"/>
      <c r="AF227" s="59"/>
      <c r="AK227" s="59"/>
    </row>
    <row r="228" customFormat="false" ht="15.75" hidden="false" customHeight="true" outlineLevel="0" collapsed="false">
      <c r="H228" s="59"/>
      <c r="I228" s="59"/>
      <c r="AC228" s="59"/>
      <c r="AE228" s="59"/>
      <c r="AF228" s="59"/>
      <c r="AK228" s="59"/>
    </row>
    <row r="229" customFormat="false" ht="15.75" hidden="false" customHeight="true" outlineLevel="0" collapsed="false">
      <c r="H229" s="59"/>
      <c r="I229" s="59"/>
      <c r="AC229" s="59"/>
      <c r="AE229" s="59"/>
      <c r="AF229" s="59"/>
      <c r="AK229" s="59"/>
    </row>
    <row r="230" customFormat="false" ht="15.75" hidden="false" customHeight="true" outlineLevel="0" collapsed="false">
      <c r="H230" s="59"/>
      <c r="I230" s="59"/>
      <c r="AC230" s="59"/>
      <c r="AE230" s="59"/>
      <c r="AF230" s="59"/>
      <c r="AK230" s="59"/>
    </row>
    <row r="231" customFormat="false" ht="15.75" hidden="false" customHeight="true" outlineLevel="0" collapsed="false">
      <c r="H231" s="59"/>
      <c r="I231" s="59"/>
      <c r="AC231" s="59"/>
      <c r="AE231" s="59"/>
      <c r="AF231" s="59"/>
      <c r="AK231" s="59"/>
    </row>
    <row r="232" customFormat="false" ht="15.75" hidden="false" customHeight="true" outlineLevel="0" collapsed="false">
      <c r="H232" s="59"/>
      <c r="I232" s="59"/>
      <c r="AC232" s="59"/>
      <c r="AE232" s="59"/>
      <c r="AF232" s="59"/>
      <c r="AK232" s="59"/>
    </row>
    <row r="233" customFormat="false" ht="15.75" hidden="false" customHeight="true" outlineLevel="0" collapsed="false">
      <c r="H233" s="59"/>
      <c r="I233" s="59"/>
      <c r="AC233" s="59"/>
      <c r="AE233" s="59"/>
      <c r="AF233" s="59"/>
      <c r="AK233" s="59"/>
    </row>
    <row r="234" customFormat="false" ht="15.75" hidden="false" customHeight="true" outlineLevel="0" collapsed="false">
      <c r="H234" s="59"/>
      <c r="I234" s="59"/>
      <c r="AC234" s="59"/>
      <c r="AE234" s="59"/>
      <c r="AF234" s="59"/>
      <c r="AK234" s="59"/>
    </row>
    <row r="235" customFormat="false" ht="15.75" hidden="false" customHeight="true" outlineLevel="0" collapsed="false">
      <c r="H235" s="59"/>
      <c r="I235" s="59"/>
      <c r="AC235" s="59"/>
      <c r="AE235" s="59"/>
      <c r="AF235" s="59"/>
      <c r="AK235" s="59"/>
    </row>
    <row r="236" customFormat="false" ht="15.75" hidden="false" customHeight="true" outlineLevel="0" collapsed="false">
      <c r="H236" s="59"/>
      <c r="I236" s="59"/>
      <c r="AC236" s="59"/>
      <c r="AE236" s="59"/>
      <c r="AF236" s="59"/>
      <c r="AK236" s="59"/>
    </row>
    <row r="237" customFormat="false" ht="15.75" hidden="false" customHeight="true" outlineLevel="0" collapsed="false">
      <c r="H237" s="59"/>
      <c r="I237" s="59"/>
      <c r="AC237" s="59"/>
      <c r="AE237" s="59"/>
      <c r="AF237" s="59"/>
      <c r="AK237" s="59"/>
    </row>
    <row r="238" customFormat="false" ht="15.75" hidden="false" customHeight="true" outlineLevel="0" collapsed="false">
      <c r="H238" s="59"/>
      <c r="I238" s="59"/>
      <c r="AC238" s="59"/>
      <c r="AE238" s="59"/>
      <c r="AF238" s="59"/>
      <c r="AK238" s="59"/>
    </row>
    <row r="239" customFormat="false" ht="15.75" hidden="false" customHeight="true" outlineLevel="0" collapsed="false">
      <c r="H239" s="59"/>
      <c r="I239" s="59"/>
      <c r="AC239" s="59"/>
      <c r="AE239" s="59"/>
      <c r="AF239" s="59"/>
      <c r="AK239" s="59"/>
    </row>
    <row r="240" customFormat="false" ht="15.75" hidden="false" customHeight="true" outlineLevel="0" collapsed="false">
      <c r="H240" s="59"/>
      <c r="I240" s="59"/>
      <c r="AC240" s="59"/>
      <c r="AE240" s="59"/>
      <c r="AF240" s="59"/>
      <c r="AK240" s="59"/>
    </row>
    <row r="241" customFormat="false" ht="15.75" hidden="false" customHeight="true" outlineLevel="0" collapsed="false">
      <c r="H241" s="59"/>
      <c r="I241" s="59"/>
      <c r="AC241" s="59"/>
      <c r="AE241" s="59"/>
      <c r="AF241" s="59"/>
      <c r="AK241" s="59"/>
    </row>
    <row r="242" customFormat="false" ht="15.75" hidden="false" customHeight="true" outlineLevel="0" collapsed="false">
      <c r="H242" s="59"/>
      <c r="I242" s="59"/>
      <c r="AC242" s="59"/>
      <c r="AE242" s="59"/>
      <c r="AF242" s="59"/>
      <c r="AK242" s="59"/>
    </row>
    <row r="243" customFormat="false" ht="15.75" hidden="false" customHeight="true" outlineLevel="0" collapsed="false">
      <c r="H243" s="59"/>
      <c r="I243" s="59"/>
      <c r="AC243" s="59"/>
      <c r="AE243" s="59"/>
      <c r="AF243" s="59"/>
      <c r="AK243" s="59"/>
    </row>
    <row r="244" customFormat="false" ht="15.75" hidden="false" customHeight="true" outlineLevel="0" collapsed="false">
      <c r="H244" s="59"/>
      <c r="I244" s="59"/>
      <c r="AC244" s="59"/>
      <c r="AE244" s="59"/>
      <c r="AF244" s="59"/>
      <c r="AK244" s="59"/>
    </row>
    <row r="245" customFormat="false" ht="15.75" hidden="false" customHeight="true" outlineLevel="0" collapsed="false">
      <c r="H245" s="59"/>
      <c r="I245" s="59"/>
      <c r="AC245" s="59"/>
      <c r="AE245" s="59"/>
      <c r="AF245" s="59"/>
      <c r="AK245" s="59"/>
    </row>
    <row r="246" customFormat="false" ht="15.75" hidden="false" customHeight="true" outlineLevel="0" collapsed="false">
      <c r="H246" s="59"/>
      <c r="I246" s="59"/>
      <c r="AC246" s="59"/>
      <c r="AE246" s="59"/>
      <c r="AF246" s="59"/>
      <c r="AK246" s="59"/>
    </row>
    <row r="247" customFormat="false" ht="15.75" hidden="false" customHeight="true" outlineLevel="0" collapsed="false">
      <c r="H247" s="59"/>
      <c r="I247" s="59"/>
      <c r="AC247" s="59"/>
      <c r="AE247" s="59"/>
      <c r="AF247" s="59"/>
      <c r="AK247" s="59"/>
    </row>
    <row r="248" customFormat="false" ht="15.75" hidden="false" customHeight="true" outlineLevel="0" collapsed="false">
      <c r="H248" s="59"/>
      <c r="I248" s="59"/>
      <c r="AC248" s="59"/>
      <c r="AE248" s="59"/>
      <c r="AF248" s="59"/>
      <c r="AK248" s="59"/>
    </row>
    <row r="249" customFormat="false" ht="15.75" hidden="false" customHeight="true" outlineLevel="0" collapsed="false">
      <c r="H249" s="59"/>
      <c r="I249" s="59"/>
      <c r="AC249" s="59"/>
      <c r="AE249" s="59"/>
      <c r="AF249" s="59"/>
      <c r="AK249" s="59"/>
    </row>
    <row r="250" customFormat="false" ht="15.75" hidden="false" customHeight="true" outlineLevel="0" collapsed="false">
      <c r="H250" s="59"/>
      <c r="I250" s="59"/>
      <c r="AC250" s="59"/>
      <c r="AE250" s="59"/>
      <c r="AF250" s="59"/>
      <c r="AK250" s="59"/>
    </row>
    <row r="251" customFormat="false" ht="15.75" hidden="false" customHeight="true" outlineLevel="0" collapsed="false">
      <c r="H251" s="59"/>
      <c r="I251" s="59"/>
      <c r="AC251" s="59"/>
      <c r="AE251" s="59"/>
      <c r="AF251" s="59"/>
      <c r="AK251" s="59"/>
    </row>
    <row r="252" customFormat="false" ht="15.75" hidden="false" customHeight="true" outlineLevel="0" collapsed="false">
      <c r="H252" s="59"/>
      <c r="I252" s="59"/>
      <c r="AC252" s="59"/>
      <c r="AE252" s="59"/>
      <c r="AF252" s="59"/>
      <c r="AK252" s="59"/>
    </row>
    <row r="253" customFormat="false" ht="15.75" hidden="false" customHeight="true" outlineLevel="0" collapsed="false">
      <c r="H253" s="59"/>
      <c r="I253" s="59"/>
      <c r="AC253" s="59"/>
      <c r="AE253" s="59"/>
      <c r="AF253" s="59"/>
      <c r="AK253" s="59"/>
    </row>
    <row r="254" customFormat="false" ht="15.75" hidden="false" customHeight="true" outlineLevel="0" collapsed="false">
      <c r="H254" s="59"/>
      <c r="I254" s="59"/>
      <c r="AC254" s="59"/>
      <c r="AE254" s="59"/>
      <c r="AF254" s="59"/>
      <c r="AK254" s="59"/>
    </row>
    <row r="255" customFormat="false" ht="15.75" hidden="false" customHeight="true" outlineLevel="0" collapsed="false">
      <c r="H255" s="59"/>
      <c r="I255" s="59"/>
      <c r="AC255" s="59"/>
      <c r="AE255" s="59"/>
      <c r="AF255" s="59"/>
      <c r="AK255" s="59"/>
    </row>
    <row r="256" customFormat="false" ht="15.75" hidden="false" customHeight="true" outlineLevel="0" collapsed="false">
      <c r="H256" s="59"/>
      <c r="I256" s="59"/>
      <c r="AC256" s="59"/>
      <c r="AE256" s="59"/>
      <c r="AF256" s="59"/>
      <c r="AK256" s="59"/>
    </row>
    <row r="257" customFormat="false" ht="15.75" hidden="false" customHeight="true" outlineLevel="0" collapsed="false">
      <c r="H257" s="59"/>
      <c r="I257" s="59"/>
      <c r="AC257" s="59"/>
      <c r="AE257" s="59"/>
      <c r="AF257" s="59"/>
      <c r="AK257" s="59"/>
    </row>
    <row r="258" customFormat="false" ht="15.75" hidden="false" customHeight="true" outlineLevel="0" collapsed="false">
      <c r="H258" s="59"/>
      <c r="I258" s="59"/>
      <c r="AC258" s="59"/>
      <c r="AE258" s="59"/>
      <c r="AF258" s="59"/>
      <c r="AK258" s="59"/>
    </row>
    <row r="259" customFormat="false" ht="15.75" hidden="false" customHeight="true" outlineLevel="0" collapsed="false">
      <c r="H259" s="59"/>
      <c r="I259" s="59"/>
      <c r="AC259" s="59"/>
      <c r="AE259" s="59"/>
      <c r="AF259" s="59"/>
      <c r="AK259" s="59"/>
    </row>
    <row r="260" customFormat="false" ht="15.75" hidden="false" customHeight="true" outlineLevel="0" collapsed="false">
      <c r="H260" s="59"/>
      <c r="I260" s="59"/>
      <c r="AC260" s="59"/>
      <c r="AE260" s="59"/>
      <c r="AF260" s="59"/>
      <c r="AK260" s="59"/>
    </row>
    <row r="261" customFormat="false" ht="15.75" hidden="false" customHeight="true" outlineLevel="0" collapsed="false">
      <c r="H261" s="59"/>
      <c r="I261" s="59"/>
      <c r="AC261" s="59"/>
      <c r="AE261" s="59"/>
      <c r="AF261" s="59"/>
      <c r="AK261" s="59"/>
    </row>
    <row r="262" customFormat="false" ht="15.75" hidden="false" customHeight="true" outlineLevel="0" collapsed="false">
      <c r="H262" s="59"/>
      <c r="I262" s="59"/>
      <c r="AC262" s="59"/>
      <c r="AE262" s="59"/>
      <c r="AF262" s="59"/>
      <c r="AK262" s="59"/>
    </row>
    <row r="263" customFormat="false" ht="15.75" hidden="false" customHeight="true" outlineLevel="0" collapsed="false">
      <c r="H263" s="59"/>
      <c r="I263" s="59"/>
      <c r="AC263" s="59"/>
      <c r="AE263" s="59"/>
      <c r="AF263" s="59"/>
      <c r="AK263" s="59"/>
    </row>
    <row r="264" customFormat="false" ht="15.75" hidden="false" customHeight="true" outlineLevel="0" collapsed="false">
      <c r="H264" s="59"/>
      <c r="I264" s="59"/>
      <c r="AC264" s="59"/>
      <c r="AE264" s="59"/>
      <c r="AF264" s="59"/>
      <c r="AK264" s="59"/>
    </row>
    <row r="265" customFormat="false" ht="15.75" hidden="false" customHeight="true" outlineLevel="0" collapsed="false">
      <c r="H265" s="59"/>
      <c r="I265" s="59"/>
      <c r="AC265" s="59"/>
      <c r="AE265" s="59"/>
      <c r="AF265" s="59"/>
      <c r="AK265" s="59"/>
    </row>
    <row r="266" customFormat="false" ht="15.75" hidden="false" customHeight="true" outlineLevel="0" collapsed="false">
      <c r="H266" s="59"/>
      <c r="I266" s="59"/>
      <c r="AC266" s="59"/>
      <c r="AE266" s="59"/>
      <c r="AF266" s="59"/>
      <c r="AK266" s="59"/>
    </row>
    <row r="267" customFormat="false" ht="15.75" hidden="false" customHeight="true" outlineLevel="0" collapsed="false">
      <c r="H267" s="59"/>
      <c r="I267" s="59"/>
      <c r="AC267" s="59"/>
      <c r="AE267" s="59"/>
      <c r="AF267" s="59"/>
      <c r="AK267" s="59"/>
    </row>
    <row r="268" customFormat="false" ht="15.75" hidden="false" customHeight="true" outlineLevel="0" collapsed="false">
      <c r="H268" s="59"/>
      <c r="I268" s="59"/>
      <c r="AC268" s="59"/>
      <c r="AE268" s="59"/>
      <c r="AF268" s="59"/>
      <c r="AK268" s="59"/>
    </row>
    <row r="269" customFormat="false" ht="15.75" hidden="false" customHeight="true" outlineLevel="0" collapsed="false">
      <c r="H269" s="59"/>
      <c r="I269" s="59"/>
      <c r="AC269" s="59"/>
      <c r="AE269" s="59"/>
      <c r="AF269" s="59"/>
      <c r="AK269" s="59"/>
    </row>
    <row r="270" customFormat="false" ht="15.75" hidden="false" customHeight="true" outlineLevel="0" collapsed="false">
      <c r="H270" s="59"/>
      <c r="I270" s="59"/>
      <c r="AC270" s="59"/>
      <c r="AE270" s="59"/>
      <c r="AF270" s="59"/>
      <c r="AK270" s="59"/>
    </row>
    <row r="271" customFormat="false" ht="15.75" hidden="false" customHeight="true" outlineLevel="0" collapsed="false">
      <c r="H271" s="59"/>
      <c r="I271" s="59"/>
      <c r="AC271" s="59"/>
      <c r="AE271" s="59"/>
      <c r="AF271" s="59"/>
      <c r="AK271" s="59"/>
    </row>
    <row r="272" customFormat="false" ht="15.75" hidden="false" customHeight="true" outlineLevel="0" collapsed="false">
      <c r="H272" s="59"/>
      <c r="I272" s="59"/>
      <c r="AC272" s="59"/>
      <c r="AE272" s="59"/>
      <c r="AF272" s="59"/>
      <c r="AK272" s="59"/>
    </row>
    <row r="273" customFormat="false" ht="15.75" hidden="false" customHeight="true" outlineLevel="0" collapsed="false">
      <c r="H273" s="59"/>
      <c r="I273" s="59"/>
      <c r="AC273" s="59"/>
      <c r="AE273" s="59"/>
      <c r="AF273" s="59"/>
      <c r="AK273" s="59"/>
    </row>
    <row r="274" customFormat="false" ht="15.75" hidden="false" customHeight="true" outlineLevel="0" collapsed="false">
      <c r="H274" s="59"/>
      <c r="I274" s="59"/>
      <c r="AC274" s="59"/>
      <c r="AE274" s="59"/>
      <c r="AF274" s="59"/>
      <c r="AK274" s="59"/>
    </row>
    <row r="275" customFormat="false" ht="15.75" hidden="false" customHeight="true" outlineLevel="0" collapsed="false">
      <c r="H275" s="59"/>
      <c r="I275" s="59"/>
      <c r="AC275" s="59"/>
      <c r="AE275" s="59"/>
      <c r="AF275" s="59"/>
      <c r="AK275" s="59"/>
    </row>
    <row r="276" customFormat="false" ht="15.75" hidden="false" customHeight="true" outlineLevel="0" collapsed="false">
      <c r="H276" s="59"/>
      <c r="I276" s="59"/>
      <c r="AC276" s="59"/>
      <c r="AE276" s="59"/>
      <c r="AF276" s="59"/>
      <c r="AK276" s="59"/>
    </row>
    <row r="277" customFormat="false" ht="15.75" hidden="false" customHeight="true" outlineLevel="0" collapsed="false">
      <c r="H277" s="59"/>
      <c r="I277" s="59"/>
      <c r="AC277" s="59"/>
      <c r="AE277" s="59"/>
      <c r="AF277" s="59"/>
      <c r="AK277" s="59"/>
    </row>
    <row r="278" customFormat="false" ht="15.75" hidden="false" customHeight="true" outlineLevel="0" collapsed="false">
      <c r="H278" s="59"/>
      <c r="I278" s="59"/>
      <c r="AC278" s="59"/>
      <c r="AE278" s="59"/>
      <c r="AF278" s="59"/>
      <c r="AK278" s="59"/>
    </row>
    <row r="279" customFormat="false" ht="15.75" hidden="false" customHeight="true" outlineLevel="0" collapsed="false">
      <c r="H279" s="59"/>
      <c r="I279" s="59"/>
      <c r="AC279" s="59"/>
      <c r="AE279" s="59"/>
      <c r="AF279" s="59"/>
      <c r="AK279" s="59"/>
    </row>
    <row r="280" customFormat="false" ht="15.75" hidden="false" customHeight="true" outlineLevel="0" collapsed="false">
      <c r="H280" s="59"/>
      <c r="I280" s="59"/>
      <c r="AC280" s="59"/>
      <c r="AE280" s="59"/>
      <c r="AF280" s="59"/>
      <c r="AK280" s="59"/>
    </row>
    <row r="281" customFormat="false" ht="15.75" hidden="false" customHeight="true" outlineLevel="0" collapsed="false">
      <c r="H281" s="59"/>
      <c r="I281" s="59"/>
      <c r="AC281" s="59"/>
      <c r="AE281" s="59"/>
      <c r="AF281" s="59"/>
      <c r="AK281" s="59"/>
    </row>
    <row r="282" customFormat="false" ht="15.75" hidden="false" customHeight="true" outlineLevel="0" collapsed="false">
      <c r="H282" s="59"/>
      <c r="I282" s="59"/>
      <c r="AC282" s="59"/>
      <c r="AE282" s="59"/>
      <c r="AF282" s="59"/>
      <c r="AK282" s="59"/>
    </row>
    <row r="283" customFormat="false" ht="15.75" hidden="false" customHeight="true" outlineLevel="0" collapsed="false">
      <c r="H283" s="59"/>
      <c r="I283" s="59"/>
      <c r="AC283" s="59"/>
      <c r="AE283" s="59"/>
      <c r="AF283" s="59"/>
      <c r="AK283" s="59"/>
    </row>
    <row r="284" customFormat="false" ht="15.75" hidden="false" customHeight="true" outlineLevel="0" collapsed="false">
      <c r="H284" s="59"/>
      <c r="I284" s="59"/>
      <c r="AC284" s="59"/>
      <c r="AE284" s="59"/>
      <c r="AF284" s="59"/>
      <c r="AK284" s="59"/>
    </row>
    <row r="285" customFormat="false" ht="15.75" hidden="false" customHeight="true" outlineLevel="0" collapsed="false">
      <c r="H285" s="59"/>
      <c r="I285" s="59"/>
      <c r="AC285" s="59"/>
      <c r="AE285" s="59"/>
      <c r="AF285" s="59"/>
      <c r="AK285" s="59"/>
    </row>
    <row r="286" customFormat="false" ht="15.75" hidden="false" customHeight="true" outlineLevel="0" collapsed="false">
      <c r="H286" s="59"/>
      <c r="I286" s="59"/>
      <c r="AC286" s="59"/>
      <c r="AE286" s="59"/>
      <c r="AF286" s="59"/>
      <c r="AK286" s="59"/>
    </row>
    <row r="287" customFormat="false" ht="15.75" hidden="false" customHeight="true" outlineLevel="0" collapsed="false">
      <c r="H287" s="59"/>
      <c r="I287" s="59"/>
      <c r="AC287" s="59"/>
      <c r="AE287" s="59"/>
      <c r="AF287" s="59"/>
      <c r="AK287" s="59"/>
    </row>
    <row r="288" customFormat="false" ht="15.75" hidden="false" customHeight="true" outlineLevel="0" collapsed="false">
      <c r="H288" s="59"/>
      <c r="I288" s="59"/>
      <c r="AC288" s="59"/>
      <c r="AE288" s="59"/>
      <c r="AF288" s="59"/>
      <c r="AK288" s="59"/>
    </row>
    <row r="289" customFormat="false" ht="15.75" hidden="false" customHeight="true" outlineLevel="0" collapsed="false">
      <c r="H289" s="59"/>
      <c r="I289" s="59"/>
      <c r="AC289" s="59"/>
      <c r="AE289" s="59"/>
      <c r="AF289" s="59"/>
      <c r="AK289" s="59"/>
    </row>
    <row r="290" customFormat="false" ht="15.75" hidden="false" customHeight="true" outlineLevel="0" collapsed="false">
      <c r="H290" s="59"/>
      <c r="I290" s="59"/>
      <c r="AC290" s="59"/>
      <c r="AE290" s="59"/>
      <c r="AF290" s="59"/>
      <c r="AK290" s="59"/>
    </row>
    <row r="291" customFormat="false" ht="15.75" hidden="false" customHeight="true" outlineLevel="0" collapsed="false">
      <c r="H291" s="59"/>
      <c r="I291" s="59"/>
      <c r="AC291" s="59"/>
      <c r="AE291" s="59"/>
      <c r="AF291" s="59"/>
      <c r="AK291" s="59"/>
    </row>
    <row r="292" customFormat="false" ht="15.75" hidden="false" customHeight="true" outlineLevel="0" collapsed="false">
      <c r="H292" s="59"/>
      <c r="I292" s="59"/>
      <c r="AC292" s="59"/>
      <c r="AE292" s="59"/>
      <c r="AF292" s="59"/>
      <c r="AK292" s="59"/>
    </row>
    <row r="293" customFormat="false" ht="15.75" hidden="false" customHeight="true" outlineLevel="0" collapsed="false">
      <c r="H293" s="59"/>
      <c r="I293" s="59"/>
      <c r="AC293" s="59"/>
      <c r="AE293" s="59"/>
      <c r="AF293" s="59"/>
      <c r="AK293" s="59"/>
    </row>
    <row r="294" customFormat="false" ht="15.75" hidden="false" customHeight="true" outlineLevel="0" collapsed="false">
      <c r="H294" s="59"/>
      <c r="I294" s="59"/>
      <c r="AC294" s="59"/>
      <c r="AE294" s="59"/>
      <c r="AF294" s="59"/>
      <c r="AK294" s="59"/>
    </row>
    <row r="295" customFormat="false" ht="15.75" hidden="false" customHeight="true" outlineLevel="0" collapsed="false">
      <c r="H295" s="59"/>
      <c r="I295" s="59"/>
      <c r="AC295" s="59"/>
      <c r="AE295" s="59"/>
      <c r="AF295" s="59"/>
      <c r="AK295" s="59"/>
    </row>
    <row r="296" customFormat="false" ht="15.75" hidden="false" customHeight="true" outlineLevel="0" collapsed="false">
      <c r="H296" s="59"/>
      <c r="I296" s="59"/>
      <c r="AC296" s="59"/>
      <c r="AE296" s="59"/>
      <c r="AF296" s="59"/>
      <c r="AK296" s="59"/>
    </row>
    <row r="297" customFormat="false" ht="15.75" hidden="false" customHeight="true" outlineLevel="0" collapsed="false">
      <c r="H297" s="59"/>
      <c r="I297" s="59"/>
      <c r="AC297" s="59"/>
      <c r="AE297" s="59"/>
      <c r="AF297" s="59"/>
      <c r="AK297" s="59"/>
    </row>
    <row r="298" customFormat="false" ht="15.75" hidden="false" customHeight="true" outlineLevel="0" collapsed="false">
      <c r="H298" s="59"/>
      <c r="I298" s="59"/>
      <c r="AC298" s="59"/>
      <c r="AE298" s="59"/>
      <c r="AF298" s="59"/>
      <c r="AK298" s="59"/>
    </row>
    <row r="299" customFormat="false" ht="15.75" hidden="false" customHeight="true" outlineLevel="0" collapsed="false">
      <c r="H299" s="59"/>
      <c r="I299" s="59"/>
      <c r="AC299" s="59"/>
      <c r="AE299" s="59"/>
      <c r="AF299" s="59"/>
      <c r="AK299" s="59"/>
    </row>
    <row r="300" customFormat="false" ht="15.75" hidden="false" customHeight="true" outlineLevel="0" collapsed="false">
      <c r="H300" s="59"/>
      <c r="I300" s="59"/>
      <c r="AC300" s="59"/>
      <c r="AE300" s="59"/>
      <c r="AF300" s="59"/>
      <c r="AK300" s="59"/>
    </row>
    <row r="301" customFormat="false" ht="15.75" hidden="false" customHeight="true" outlineLevel="0" collapsed="false">
      <c r="H301" s="59"/>
      <c r="I301" s="59"/>
      <c r="AC301" s="59"/>
      <c r="AE301" s="59"/>
      <c r="AF301" s="59"/>
      <c r="AK301" s="59"/>
    </row>
    <row r="302" customFormat="false" ht="15.75" hidden="false" customHeight="true" outlineLevel="0" collapsed="false">
      <c r="H302" s="59"/>
      <c r="I302" s="59"/>
      <c r="AC302" s="59"/>
      <c r="AE302" s="59"/>
      <c r="AF302" s="59"/>
      <c r="AK302" s="59"/>
    </row>
    <row r="303" customFormat="false" ht="15.75" hidden="false" customHeight="true" outlineLevel="0" collapsed="false">
      <c r="H303" s="59"/>
      <c r="I303" s="59"/>
      <c r="AC303" s="59"/>
      <c r="AE303" s="59"/>
      <c r="AF303" s="59"/>
      <c r="AK303" s="59"/>
    </row>
    <row r="304" customFormat="false" ht="15.75" hidden="false" customHeight="true" outlineLevel="0" collapsed="false">
      <c r="H304" s="59"/>
      <c r="I304" s="59"/>
      <c r="AC304" s="59"/>
      <c r="AE304" s="59"/>
      <c r="AF304" s="59"/>
      <c r="AK304" s="59"/>
    </row>
    <row r="305" customFormat="false" ht="15.75" hidden="false" customHeight="true" outlineLevel="0" collapsed="false">
      <c r="H305" s="59"/>
      <c r="I305" s="59"/>
      <c r="AC305" s="59"/>
      <c r="AE305" s="59"/>
      <c r="AF305" s="59"/>
      <c r="AK305" s="59"/>
    </row>
    <row r="306" customFormat="false" ht="15.75" hidden="false" customHeight="true" outlineLevel="0" collapsed="false">
      <c r="H306" s="59"/>
      <c r="I306" s="59"/>
      <c r="AC306" s="59"/>
      <c r="AE306" s="59"/>
      <c r="AF306" s="59"/>
      <c r="AK306" s="59"/>
    </row>
    <row r="307" customFormat="false" ht="15.75" hidden="false" customHeight="true" outlineLevel="0" collapsed="false">
      <c r="H307" s="59"/>
      <c r="I307" s="59"/>
      <c r="AC307" s="59"/>
      <c r="AE307" s="59"/>
      <c r="AF307" s="59"/>
      <c r="AK307" s="59"/>
    </row>
    <row r="308" customFormat="false" ht="15.75" hidden="false" customHeight="true" outlineLevel="0" collapsed="false">
      <c r="H308" s="59"/>
      <c r="I308" s="59"/>
      <c r="AC308" s="59"/>
      <c r="AE308" s="59"/>
      <c r="AF308" s="59"/>
      <c r="AK308" s="59"/>
    </row>
    <row r="309" customFormat="false" ht="15.75" hidden="false" customHeight="true" outlineLevel="0" collapsed="false">
      <c r="H309" s="59"/>
      <c r="I309" s="59"/>
      <c r="AC309" s="59"/>
      <c r="AE309" s="59"/>
      <c r="AF309" s="59"/>
      <c r="AK309" s="59"/>
    </row>
    <row r="310" customFormat="false" ht="15.75" hidden="false" customHeight="true" outlineLevel="0" collapsed="false">
      <c r="H310" s="59"/>
      <c r="I310" s="59"/>
      <c r="AC310" s="59"/>
      <c r="AE310" s="59"/>
      <c r="AF310" s="59"/>
      <c r="AK310" s="59"/>
    </row>
    <row r="311" customFormat="false" ht="15.75" hidden="false" customHeight="true" outlineLevel="0" collapsed="false">
      <c r="H311" s="59"/>
      <c r="I311" s="59"/>
      <c r="AC311" s="59"/>
      <c r="AE311" s="59"/>
      <c r="AF311" s="59"/>
      <c r="AK311" s="59"/>
    </row>
    <row r="312" customFormat="false" ht="15.75" hidden="false" customHeight="true" outlineLevel="0" collapsed="false">
      <c r="H312" s="59"/>
      <c r="I312" s="59"/>
      <c r="AC312" s="59"/>
      <c r="AE312" s="59"/>
      <c r="AF312" s="59"/>
      <c r="AK312" s="59"/>
    </row>
    <row r="313" customFormat="false" ht="15.75" hidden="false" customHeight="true" outlineLevel="0" collapsed="false">
      <c r="H313" s="59"/>
      <c r="I313" s="59"/>
      <c r="AC313" s="59"/>
      <c r="AE313" s="59"/>
      <c r="AF313" s="59"/>
      <c r="AK313" s="59"/>
    </row>
    <row r="314" customFormat="false" ht="15.75" hidden="false" customHeight="true" outlineLevel="0" collapsed="false">
      <c r="H314" s="59"/>
      <c r="I314" s="59"/>
      <c r="AC314" s="59"/>
      <c r="AE314" s="59"/>
      <c r="AF314" s="59"/>
      <c r="AK314" s="59"/>
    </row>
    <row r="315" customFormat="false" ht="15.75" hidden="false" customHeight="true" outlineLevel="0" collapsed="false">
      <c r="H315" s="59"/>
      <c r="I315" s="59"/>
      <c r="AC315" s="59"/>
      <c r="AE315" s="59"/>
      <c r="AF315" s="59"/>
      <c r="AK315" s="59"/>
    </row>
    <row r="316" customFormat="false" ht="15.75" hidden="false" customHeight="true" outlineLevel="0" collapsed="false">
      <c r="H316" s="59"/>
      <c r="I316" s="59"/>
      <c r="AC316" s="59"/>
      <c r="AE316" s="59"/>
      <c r="AF316" s="59"/>
      <c r="AK316" s="59"/>
    </row>
    <row r="317" customFormat="false" ht="15.75" hidden="false" customHeight="true" outlineLevel="0" collapsed="false">
      <c r="H317" s="59"/>
      <c r="I317" s="59"/>
      <c r="AC317" s="59"/>
      <c r="AE317" s="59"/>
      <c r="AF317" s="59"/>
      <c r="AK317" s="59"/>
    </row>
    <row r="318" customFormat="false" ht="15.75" hidden="false" customHeight="true" outlineLevel="0" collapsed="false">
      <c r="H318" s="59"/>
      <c r="I318" s="59"/>
      <c r="AC318" s="59"/>
      <c r="AE318" s="59"/>
      <c r="AF318" s="59"/>
      <c r="AK318" s="59"/>
    </row>
    <row r="319" customFormat="false" ht="15.75" hidden="false" customHeight="true" outlineLevel="0" collapsed="false">
      <c r="H319" s="59"/>
      <c r="I319" s="59"/>
      <c r="AC319" s="59"/>
      <c r="AE319" s="59"/>
      <c r="AF319" s="59"/>
      <c r="AK319" s="59"/>
    </row>
    <row r="320" customFormat="false" ht="15.75" hidden="false" customHeight="true" outlineLevel="0" collapsed="false">
      <c r="H320" s="59"/>
      <c r="I320" s="59"/>
      <c r="AC320" s="59"/>
      <c r="AE320" s="59"/>
      <c r="AF320" s="59"/>
      <c r="AK320" s="59"/>
    </row>
    <row r="321" customFormat="false" ht="15.75" hidden="false" customHeight="true" outlineLevel="0" collapsed="false">
      <c r="H321" s="59"/>
      <c r="I321" s="59"/>
      <c r="AC321" s="59"/>
      <c r="AE321" s="59"/>
      <c r="AF321" s="59"/>
      <c r="AK321" s="59"/>
    </row>
    <row r="322" customFormat="false" ht="15.75" hidden="false" customHeight="true" outlineLevel="0" collapsed="false">
      <c r="H322" s="59"/>
      <c r="I322" s="59"/>
      <c r="AC322" s="59"/>
      <c r="AE322" s="59"/>
      <c r="AF322" s="59"/>
      <c r="AK322" s="59"/>
    </row>
    <row r="323" customFormat="false" ht="15.75" hidden="false" customHeight="true" outlineLevel="0" collapsed="false">
      <c r="H323" s="59"/>
      <c r="I323" s="59"/>
      <c r="AC323" s="59"/>
      <c r="AE323" s="59"/>
      <c r="AF323" s="59"/>
      <c r="AK323" s="59"/>
    </row>
    <row r="324" customFormat="false" ht="15.75" hidden="false" customHeight="true" outlineLevel="0" collapsed="false">
      <c r="H324" s="59"/>
      <c r="I324" s="59"/>
      <c r="AC324" s="59"/>
      <c r="AE324" s="59"/>
      <c r="AF324" s="59"/>
      <c r="AK324" s="59"/>
    </row>
    <row r="325" customFormat="false" ht="15.75" hidden="false" customHeight="true" outlineLevel="0" collapsed="false">
      <c r="H325" s="59"/>
      <c r="I325" s="59"/>
      <c r="AC325" s="59"/>
      <c r="AE325" s="59"/>
      <c r="AF325" s="59"/>
      <c r="AK325" s="59"/>
    </row>
    <row r="326" customFormat="false" ht="15.75" hidden="false" customHeight="true" outlineLevel="0" collapsed="false">
      <c r="H326" s="59"/>
      <c r="I326" s="59"/>
      <c r="AC326" s="59"/>
      <c r="AE326" s="59"/>
      <c r="AF326" s="59"/>
      <c r="AK326" s="59"/>
    </row>
    <row r="327" customFormat="false" ht="15.75" hidden="false" customHeight="true" outlineLevel="0" collapsed="false">
      <c r="H327" s="59"/>
      <c r="I327" s="59"/>
      <c r="AC327" s="59"/>
      <c r="AE327" s="59"/>
      <c r="AF327" s="59"/>
      <c r="AK327" s="59"/>
    </row>
    <row r="328" customFormat="false" ht="15.75" hidden="false" customHeight="true" outlineLevel="0" collapsed="false">
      <c r="H328" s="59"/>
      <c r="I328" s="59"/>
      <c r="AC328" s="59"/>
      <c r="AE328" s="59"/>
      <c r="AF328" s="59"/>
      <c r="AK328" s="59"/>
    </row>
    <row r="329" customFormat="false" ht="15.75" hidden="false" customHeight="true" outlineLevel="0" collapsed="false">
      <c r="H329" s="59"/>
      <c r="I329" s="59"/>
      <c r="AC329" s="59"/>
      <c r="AE329" s="59"/>
      <c r="AF329" s="59"/>
      <c r="AK329" s="59"/>
    </row>
    <row r="330" customFormat="false" ht="15.75" hidden="false" customHeight="true" outlineLevel="0" collapsed="false">
      <c r="H330" s="59"/>
      <c r="I330" s="59"/>
      <c r="AC330" s="59"/>
      <c r="AE330" s="59"/>
      <c r="AF330" s="59"/>
      <c r="AK330" s="59"/>
    </row>
    <row r="331" customFormat="false" ht="15.75" hidden="false" customHeight="true" outlineLevel="0" collapsed="false">
      <c r="H331" s="59"/>
      <c r="I331" s="59"/>
      <c r="AC331" s="59"/>
      <c r="AE331" s="59"/>
      <c r="AF331" s="59"/>
      <c r="AK331" s="59"/>
    </row>
    <row r="332" customFormat="false" ht="15.75" hidden="false" customHeight="true" outlineLevel="0" collapsed="false">
      <c r="H332" s="59"/>
      <c r="I332" s="59"/>
      <c r="AC332" s="59"/>
      <c r="AE332" s="59"/>
      <c r="AF332" s="59"/>
      <c r="AK332" s="59"/>
    </row>
    <row r="333" customFormat="false" ht="15.75" hidden="false" customHeight="true" outlineLevel="0" collapsed="false">
      <c r="H333" s="59"/>
      <c r="I333" s="59"/>
      <c r="AC333" s="59"/>
      <c r="AE333" s="59"/>
      <c r="AF333" s="59"/>
      <c r="AK333" s="59"/>
    </row>
    <row r="334" customFormat="false" ht="15.75" hidden="false" customHeight="true" outlineLevel="0" collapsed="false">
      <c r="H334" s="59"/>
      <c r="I334" s="59"/>
      <c r="AC334" s="59"/>
      <c r="AE334" s="59"/>
      <c r="AF334" s="59"/>
      <c r="AK334" s="59"/>
    </row>
    <row r="335" customFormat="false" ht="15.75" hidden="false" customHeight="true" outlineLevel="0" collapsed="false">
      <c r="H335" s="59"/>
      <c r="I335" s="59"/>
      <c r="AC335" s="59"/>
      <c r="AE335" s="59"/>
      <c r="AF335" s="59"/>
      <c r="AK335" s="59"/>
    </row>
    <row r="336" customFormat="false" ht="15.75" hidden="false" customHeight="true" outlineLevel="0" collapsed="false">
      <c r="H336" s="59"/>
      <c r="I336" s="59"/>
      <c r="AC336" s="59"/>
      <c r="AE336" s="59"/>
      <c r="AF336" s="59"/>
      <c r="AK336" s="59"/>
    </row>
    <row r="337" customFormat="false" ht="15.75" hidden="false" customHeight="true" outlineLevel="0" collapsed="false">
      <c r="H337" s="59"/>
      <c r="I337" s="59"/>
      <c r="AC337" s="59"/>
      <c r="AE337" s="59"/>
      <c r="AF337" s="59"/>
      <c r="AK337" s="59"/>
    </row>
    <row r="338" customFormat="false" ht="15.75" hidden="false" customHeight="true" outlineLevel="0" collapsed="false">
      <c r="H338" s="59"/>
      <c r="I338" s="59"/>
      <c r="AC338" s="59"/>
      <c r="AE338" s="59"/>
      <c r="AF338" s="59"/>
      <c r="AK338" s="59"/>
    </row>
    <row r="339" customFormat="false" ht="15.75" hidden="false" customHeight="true" outlineLevel="0" collapsed="false">
      <c r="H339" s="59"/>
      <c r="I339" s="59"/>
      <c r="AC339" s="59"/>
      <c r="AE339" s="59"/>
      <c r="AF339" s="59"/>
      <c r="AK339" s="59"/>
    </row>
    <row r="340" customFormat="false" ht="15.75" hidden="false" customHeight="true" outlineLevel="0" collapsed="false">
      <c r="H340" s="59"/>
      <c r="I340" s="59"/>
      <c r="AC340" s="59"/>
      <c r="AE340" s="59"/>
      <c r="AF340" s="59"/>
      <c r="AK340" s="59"/>
    </row>
    <row r="341" customFormat="false" ht="15.75" hidden="false" customHeight="true" outlineLevel="0" collapsed="false">
      <c r="H341" s="59"/>
      <c r="I341" s="59"/>
      <c r="AC341" s="59"/>
      <c r="AE341" s="59"/>
      <c r="AF341" s="59"/>
      <c r="AK341" s="59"/>
    </row>
    <row r="342" customFormat="false" ht="15.75" hidden="false" customHeight="true" outlineLevel="0" collapsed="false">
      <c r="H342" s="59"/>
      <c r="I342" s="59"/>
      <c r="AC342" s="59"/>
      <c r="AE342" s="59"/>
      <c r="AF342" s="59"/>
      <c r="AK342" s="59"/>
    </row>
    <row r="343" customFormat="false" ht="15.75" hidden="false" customHeight="true" outlineLevel="0" collapsed="false">
      <c r="H343" s="59"/>
      <c r="I343" s="59"/>
      <c r="AC343" s="59"/>
      <c r="AE343" s="59"/>
      <c r="AF343" s="59"/>
      <c r="AK343" s="59"/>
    </row>
    <row r="344" customFormat="false" ht="15.75" hidden="false" customHeight="true" outlineLevel="0" collapsed="false">
      <c r="H344" s="59"/>
      <c r="I344" s="59"/>
      <c r="AC344" s="59"/>
      <c r="AE344" s="59"/>
      <c r="AF344" s="59"/>
      <c r="AK344" s="59"/>
    </row>
    <row r="345" customFormat="false" ht="15.75" hidden="false" customHeight="true" outlineLevel="0" collapsed="false">
      <c r="H345" s="59"/>
      <c r="I345" s="59"/>
      <c r="AC345" s="59"/>
      <c r="AE345" s="59"/>
      <c r="AF345" s="59"/>
      <c r="AK345" s="59"/>
    </row>
    <row r="346" customFormat="false" ht="15.75" hidden="false" customHeight="true" outlineLevel="0" collapsed="false">
      <c r="H346" s="59"/>
      <c r="I346" s="59"/>
      <c r="AC346" s="59"/>
      <c r="AE346" s="59"/>
      <c r="AF346" s="59"/>
      <c r="AK346" s="59"/>
    </row>
    <row r="347" customFormat="false" ht="15.75" hidden="false" customHeight="true" outlineLevel="0" collapsed="false">
      <c r="H347" s="59"/>
      <c r="I347" s="59"/>
      <c r="AC347" s="59"/>
      <c r="AE347" s="59"/>
      <c r="AF347" s="59"/>
      <c r="AK347" s="59"/>
    </row>
    <row r="348" customFormat="false" ht="15.75" hidden="false" customHeight="true" outlineLevel="0" collapsed="false">
      <c r="H348" s="59"/>
      <c r="I348" s="59"/>
      <c r="AC348" s="59"/>
      <c r="AE348" s="59"/>
      <c r="AF348" s="59"/>
      <c r="AK348" s="59"/>
    </row>
    <row r="349" customFormat="false" ht="15.75" hidden="false" customHeight="true" outlineLevel="0" collapsed="false">
      <c r="H349" s="59"/>
      <c r="I349" s="59"/>
      <c r="AC349" s="59"/>
      <c r="AE349" s="59"/>
      <c r="AF349" s="59"/>
      <c r="AK349" s="59"/>
    </row>
    <row r="350" customFormat="false" ht="15.75" hidden="false" customHeight="true" outlineLevel="0" collapsed="false">
      <c r="H350" s="59"/>
      <c r="I350" s="59"/>
      <c r="AC350" s="59"/>
      <c r="AE350" s="59"/>
      <c r="AF350" s="59"/>
      <c r="AK350" s="59"/>
    </row>
    <row r="351" customFormat="false" ht="15.75" hidden="false" customHeight="true" outlineLevel="0" collapsed="false">
      <c r="H351" s="59"/>
      <c r="I351" s="59"/>
      <c r="AC351" s="59"/>
      <c r="AE351" s="59"/>
      <c r="AF351" s="59"/>
      <c r="AK351" s="59"/>
    </row>
    <row r="352" customFormat="false" ht="15.75" hidden="false" customHeight="true" outlineLevel="0" collapsed="false">
      <c r="H352" s="59"/>
      <c r="I352" s="59"/>
      <c r="AC352" s="59"/>
      <c r="AE352" s="59"/>
      <c r="AF352" s="59"/>
      <c r="AK352" s="59"/>
    </row>
    <row r="353" customFormat="false" ht="15.75" hidden="false" customHeight="true" outlineLevel="0" collapsed="false">
      <c r="H353" s="59"/>
      <c r="I353" s="59"/>
      <c r="AC353" s="59"/>
      <c r="AE353" s="59"/>
      <c r="AF353" s="59"/>
      <c r="AK353" s="59"/>
    </row>
    <row r="354" customFormat="false" ht="15.75" hidden="false" customHeight="true" outlineLevel="0" collapsed="false">
      <c r="H354" s="59"/>
      <c r="I354" s="59"/>
      <c r="AC354" s="59"/>
      <c r="AE354" s="59"/>
      <c r="AF354" s="59"/>
      <c r="AK354" s="59"/>
    </row>
    <row r="355" customFormat="false" ht="15.75" hidden="false" customHeight="true" outlineLevel="0" collapsed="false">
      <c r="H355" s="59"/>
      <c r="I355" s="59"/>
      <c r="AC355" s="59"/>
      <c r="AE355" s="59"/>
      <c r="AF355" s="59"/>
      <c r="AK355" s="59"/>
    </row>
    <row r="356" customFormat="false" ht="15.75" hidden="false" customHeight="true" outlineLevel="0" collapsed="false">
      <c r="H356" s="59"/>
      <c r="I356" s="59"/>
      <c r="AC356" s="59"/>
      <c r="AE356" s="59"/>
      <c r="AF356" s="59"/>
      <c r="AK356" s="59"/>
    </row>
    <row r="357" customFormat="false" ht="15.75" hidden="false" customHeight="true" outlineLevel="0" collapsed="false">
      <c r="H357" s="59"/>
      <c r="I357" s="59"/>
      <c r="AC357" s="59"/>
      <c r="AE357" s="59"/>
      <c r="AF357" s="59"/>
      <c r="AK357" s="59"/>
    </row>
    <row r="358" customFormat="false" ht="15.75" hidden="false" customHeight="true" outlineLevel="0" collapsed="false">
      <c r="H358" s="59"/>
      <c r="I358" s="59"/>
      <c r="AC358" s="59"/>
      <c r="AE358" s="59"/>
      <c r="AF358" s="59"/>
      <c r="AK358" s="59"/>
    </row>
    <row r="359" customFormat="false" ht="15.75" hidden="false" customHeight="true" outlineLevel="0" collapsed="false">
      <c r="H359" s="59"/>
      <c r="I359" s="59"/>
      <c r="AC359" s="59"/>
      <c r="AE359" s="59"/>
      <c r="AF359" s="59"/>
      <c r="AK359" s="59"/>
    </row>
    <row r="360" customFormat="false" ht="15.75" hidden="false" customHeight="true" outlineLevel="0" collapsed="false">
      <c r="H360" s="59"/>
      <c r="I360" s="59"/>
      <c r="AC360" s="59"/>
      <c r="AE360" s="59"/>
      <c r="AF360" s="59"/>
      <c r="AK360" s="59"/>
    </row>
    <row r="361" customFormat="false" ht="15.75" hidden="false" customHeight="true" outlineLevel="0" collapsed="false">
      <c r="H361" s="59"/>
      <c r="I361" s="59"/>
      <c r="AC361" s="59"/>
      <c r="AE361" s="59"/>
      <c r="AF361" s="59"/>
      <c r="AK361" s="59"/>
    </row>
    <row r="362" customFormat="false" ht="15.75" hidden="false" customHeight="true" outlineLevel="0" collapsed="false">
      <c r="H362" s="59"/>
      <c r="I362" s="59"/>
      <c r="AC362" s="59"/>
      <c r="AE362" s="59"/>
      <c r="AF362" s="59"/>
      <c r="AK362" s="59"/>
    </row>
    <row r="363" customFormat="false" ht="15.75" hidden="false" customHeight="true" outlineLevel="0" collapsed="false">
      <c r="H363" s="59"/>
      <c r="I363" s="59"/>
      <c r="AC363" s="59"/>
      <c r="AE363" s="59"/>
      <c r="AF363" s="59"/>
      <c r="AK363" s="59"/>
    </row>
    <row r="364" customFormat="false" ht="15.75" hidden="false" customHeight="true" outlineLevel="0" collapsed="false">
      <c r="H364" s="59"/>
      <c r="I364" s="59"/>
      <c r="AC364" s="59"/>
      <c r="AE364" s="59"/>
      <c r="AF364" s="59"/>
      <c r="AK364" s="59"/>
    </row>
    <row r="365" customFormat="false" ht="15.75" hidden="false" customHeight="true" outlineLevel="0" collapsed="false">
      <c r="H365" s="59"/>
      <c r="I365" s="59"/>
      <c r="AC365" s="59"/>
      <c r="AE365" s="59"/>
      <c r="AF365" s="59"/>
      <c r="AK365" s="59"/>
    </row>
    <row r="366" customFormat="false" ht="15.75" hidden="false" customHeight="true" outlineLevel="0" collapsed="false">
      <c r="H366" s="59"/>
      <c r="I366" s="59"/>
      <c r="AC366" s="59"/>
      <c r="AE366" s="59"/>
      <c r="AF366" s="59"/>
      <c r="AK366" s="59"/>
    </row>
    <row r="367" customFormat="false" ht="15.75" hidden="false" customHeight="true" outlineLevel="0" collapsed="false">
      <c r="H367" s="59"/>
      <c r="I367" s="59"/>
      <c r="AC367" s="59"/>
      <c r="AE367" s="59"/>
      <c r="AF367" s="59"/>
      <c r="AK367" s="59"/>
    </row>
    <row r="368" customFormat="false" ht="15.75" hidden="false" customHeight="true" outlineLevel="0" collapsed="false">
      <c r="H368" s="59"/>
      <c r="I368" s="59"/>
      <c r="AC368" s="59"/>
      <c r="AE368" s="59"/>
      <c r="AF368" s="59"/>
      <c r="AK368" s="59"/>
    </row>
    <row r="369" customFormat="false" ht="15.75" hidden="false" customHeight="true" outlineLevel="0" collapsed="false">
      <c r="H369" s="59"/>
      <c r="I369" s="59"/>
      <c r="AC369" s="59"/>
      <c r="AE369" s="59"/>
      <c r="AF369" s="59"/>
      <c r="AK369" s="59"/>
    </row>
    <row r="370" customFormat="false" ht="15.75" hidden="false" customHeight="true" outlineLevel="0" collapsed="false">
      <c r="H370" s="59"/>
      <c r="I370" s="59"/>
      <c r="AC370" s="59"/>
      <c r="AE370" s="59"/>
      <c r="AF370" s="59"/>
      <c r="AK370" s="59"/>
    </row>
    <row r="371" customFormat="false" ht="15.75" hidden="false" customHeight="true" outlineLevel="0" collapsed="false">
      <c r="H371" s="59"/>
      <c r="I371" s="59"/>
      <c r="AC371" s="59"/>
      <c r="AE371" s="59"/>
      <c r="AF371" s="59"/>
      <c r="AK371" s="59"/>
    </row>
    <row r="372" customFormat="false" ht="15.75" hidden="false" customHeight="true" outlineLevel="0" collapsed="false">
      <c r="H372" s="59"/>
      <c r="I372" s="59"/>
      <c r="AC372" s="59"/>
      <c r="AE372" s="59"/>
      <c r="AF372" s="59"/>
      <c r="AK372" s="59"/>
    </row>
    <row r="373" customFormat="false" ht="15.75" hidden="false" customHeight="true" outlineLevel="0" collapsed="false">
      <c r="H373" s="59"/>
      <c r="I373" s="59"/>
      <c r="AC373" s="59"/>
      <c r="AE373" s="59"/>
      <c r="AF373" s="59"/>
      <c r="AK373" s="59"/>
    </row>
    <row r="374" customFormat="false" ht="15.75" hidden="false" customHeight="true" outlineLevel="0" collapsed="false">
      <c r="H374" s="59"/>
      <c r="I374" s="59"/>
      <c r="AC374" s="59"/>
      <c r="AE374" s="59"/>
      <c r="AF374" s="59"/>
      <c r="AK374" s="59"/>
    </row>
    <row r="375" customFormat="false" ht="15.75" hidden="false" customHeight="true" outlineLevel="0" collapsed="false">
      <c r="H375" s="59"/>
      <c r="I375" s="59"/>
      <c r="AC375" s="59"/>
      <c r="AE375" s="59"/>
      <c r="AF375" s="59"/>
      <c r="AK375" s="59"/>
    </row>
    <row r="376" customFormat="false" ht="15.75" hidden="false" customHeight="true" outlineLevel="0" collapsed="false">
      <c r="H376" s="59"/>
      <c r="I376" s="59"/>
      <c r="AC376" s="59"/>
      <c r="AE376" s="59"/>
      <c r="AF376" s="59"/>
      <c r="AK376" s="59"/>
    </row>
    <row r="377" customFormat="false" ht="15.75" hidden="false" customHeight="true" outlineLevel="0" collapsed="false">
      <c r="H377" s="59"/>
      <c r="I377" s="59"/>
      <c r="AC377" s="59"/>
      <c r="AE377" s="59"/>
      <c r="AF377" s="59"/>
      <c r="AK377" s="59"/>
    </row>
    <row r="378" customFormat="false" ht="15.75" hidden="false" customHeight="true" outlineLevel="0" collapsed="false">
      <c r="H378" s="59"/>
      <c r="I378" s="59"/>
      <c r="AC378" s="59"/>
      <c r="AE378" s="59"/>
      <c r="AF378" s="59"/>
      <c r="AK378" s="59"/>
    </row>
    <row r="379" customFormat="false" ht="15.75" hidden="false" customHeight="true" outlineLevel="0" collapsed="false">
      <c r="H379" s="59"/>
      <c r="I379" s="59"/>
      <c r="AC379" s="59"/>
      <c r="AE379" s="59"/>
      <c r="AF379" s="59"/>
      <c r="AK379" s="59"/>
    </row>
    <row r="380" customFormat="false" ht="15.75" hidden="false" customHeight="true" outlineLevel="0" collapsed="false">
      <c r="H380" s="59"/>
      <c r="I380" s="59"/>
      <c r="AC380" s="59"/>
      <c r="AE380" s="59"/>
      <c r="AF380" s="59"/>
      <c r="AK380" s="59"/>
    </row>
    <row r="381" customFormat="false" ht="15.75" hidden="false" customHeight="true" outlineLevel="0" collapsed="false">
      <c r="H381" s="59"/>
      <c r="I381" s="59"/>
      <c r="AC381" s="59"/>
      <c r="AE381" s="59"/>
      <c r="AF381" s="59"/>
      <c r="AK381" s="59"/>
    </row>
    <row r="382" customFormat="false" ht="15.75" hidden="false" customHeight="true" outlineLevel="0" collapsed="false">
      <c r="H382" s="59"/>
      <c r="I382" s="59"/>
      <c r="AC382" s="59"/>
      <c r="AE382" s="59"/>
      <c r="AF382" s="59"/>
      <c r="AK382" s="59"/>
    </row>
    <row r="383" customFormat="false" ht="15.75" hidden="false" customHeight="true" outlineLevel="0" collapsed="false">
      <c r="H383" s="59"/>
      <c r="I383" s="59"/>
      <c r="AC383" s="59"/>
      <c r="AE383" s="59"/>
      <c r="AF383" s="59"/>
      <c r="AK383" s="59"/>
    </row>
    <row r="384" customFormat="false" ht="15.75" hidden="false" customHeight="true" outlineLevel="0" collapsed="false">
      <c r="H384" s="59"/>
      <c r="I384" s="59"/>
      <c r="AC384" s="59"/>
      <c r="AE384" s="59"/>
      <c r="AF384" s="59"/>
      <c r="AK384" s="59"/>
    </row>
    <row r="385" customFormat="false" ht="15.75" hidden="false" customHeight="true" outlineLevel="0" collapsed="false">
      <c r="H385" s="59"/>
      <c r="I385" s="59"/>
      <c r="AC385" s="59"/>
      <c r="AE385" s="59"/>
      <c r="AF385" s="59"/>
      <c r="AK385" s="59"/>
    </row>
    <row r="386" customFormat="false" ht="15.75" hidden="false" customHeight="true" outlineLevel="0" collapsed="false">
      <c r="H386" s="59"/>
      <c r="I386" s="59"/>
      <c r="AC386" s="59"/>
      <c r="AE386" s="59"/>
      <c r="AF386" s="59"/>
      <c r="AK386" s="59"/>
    </row>
    <row r="387" customFormat="false" ht="15.75" hidden="false" customHeight="true" outlineLevel="0" collapsed="false">
      <c r="H387" s="59"/>
      <c r="I387" s="59"/>
      <c r="AC387" s="59"/>
      <c r="AE387" s="59"/>
      <c r="AF387" s="59"/>
      <c r="AK387" s="59"/>
    </row>
    <row r="388" customFormat="false" ht="15.75" hidden="false" customHeight="true" outlineLevel="0" collapsed="false">
      <c r="H388" s="59"/>
      <c r="I388" s="59"/>
      <c r="AC388" s="59"/>
      <c r="AE388" s="59"/>
      <c r="AF388" s="59"/>
      <c r="AK388" s="59"/>
    </row>
    <row r="389" customFormat="false" ht="15.75" hidden="false" customHeight="true" outlineLevel="0" collapsed="false">
      <c r="H389" s="59"/>
      <c r="I389" s="59"/>
      <c r="AC389" s="59"/>
      <c r="AE389" s="59"/>
      <c r="AF389" s="59"/>
      <c r="AK389" s="59"/>
    </row>
    <row r="390" customFormat="false" ht="15.75" hidden="false" customHeight="true" outlineLevel="0" collapsed="false">
      <c r="H390" s="59"/>
      <c r="I390" s="59"/>
      <c r="AC390" s="59"/>
      <c r="AE390" s="59"/>
      <c r="AF390" s="59"/>
      <c r="AK390" s="59"/>
    </row>
    <row r="391" customFormat="false" ht="15.75" hidden="false" customHeight="true" outlineLevel="0" collapsed="false">
      <c r="H391" s="59"/>
      <c r="I391" s="59"/>
      <c r="AC391" s="59"/>
      <c r="AE391" s="59"/>
      <c r="AF391" s="59"/>
      <c r="AK391" s="59"/>
    </row>
    <row r="392" customFormat="false" ht="15.75" hidden="false" customHeight="true" outlineLevel="0" collapsed="false">
      <c r="H392" s="59"/>
      <c r="I392" s="59"/>
      <c r="AC392" s="59"/>
      <c r="AE392" s="59"/>
      <c r="AF392" s="59"/>
      <c r="AK392" s="59"/>
    </row>
    <row r="393" customFormat="false" ht="15.75" hidden="false" customHeight="true" outlineLevel="0" collapsed="false">
      <c r="H393" s="59"/>
      <c r="I393" s="59"/>
      <c r="AC393" s="59"/>
      <c r="AE393" s="59"/>
      <c r="AF393" s="59"/>
      <c r="AK393" s="59"/>
    </row>
    <row r="394" customFormat="false" ht="15.75" hidden="false" customHeight="true" outlineLevel="0" collapsed="false">
      <c r="H394" s="59"/>
      <c r="I394" s="59"/>
      <c r="AC394" s="59"/>
      <c r="AE394" s="59"/>
      <c r="AF394" s="59"/>
      <c r="AK394" s="59"/>
    </row>
    <row r="395" customFormat="false" ht="15.75" hidden="false" customHeight="true" outlineLevel="0" collapsed="false">
      <c r="H395" s="59"/>
      <c r="I395" s="59"/>
      <c r="AC395" s="59"/>
      <c r="AE395" s="59"/>
      <c r="AF395" s="59"/>
      <c r="AK395" s="59"/>
    </row>
    <row r="396" customFormat="false" ht="15.75" hidden="false" customHeight="true" outlineLevel="0" collapsed="false">
      <c r="H396" s="59"/>
      <c r="I396" s="59"/>
      <c r="AC396" s="59"/>
      <c r="AE396" s="59"/>
      <c r="AF396" s="59"/>
      <c r="AK396" s="59"/>
    </row>
    <row r="397" customFormat="false" ht="15.75" hidden="false" customHeight="true" outlineLevel="0" collapsed="false">
      <c r="H397" s="59"/>
      <c r="I397" s="59"/>
      <c r="AC397" s="59"/>
      <c r="AE397" s="59"/>
      <c r="AF397" s="59"/>
      <c r="AK397" s="59"/>
    </row>
    <row r="398" customFormat="false" ht="15.75" hidden="false" customHeight="true" outlineLevel="0" collapsed="false">
      <c r="H398" s="59"/>
      <c r="I398" s="59"/>
      <c r="AC398" s="59"/>
      <c r="AE398" s="59"/>
      <c r="AF398" s="59"/>
      <c r="AK398" s="59"/>
    </row>
    <row r="399" customFormat="false" ht="15.75" hidden="false" customHeight="true" outlineLevel="0" collapsed="false">
      <c r="H399" s="59"/>
      <c r="I399" s="59"/>
      <c r="AC399" s="59"/>
      <c r="AE399" s="59"/>
      <c r="AF399" s="59"/>
      <c r="AK399" s="59"/>
    </row>
    <row r="400" customFormat="false" ht="15.75" hidden="false" customHeight="true" outlineLevel="0" collapsed="false">
      <c r="H400" s="59"/>
      <c r="I400" s="59"/>
      <c r="AC400" s="59"/>
      <c r="AE400" s="59"/>
      <c r="AF400" s="59"/>
      <c r="AK400" s="59"/>
    </row>
    <row r="401" customFormat="false" ht="15.75" hidden="false" customHeight="true" outlineLevel="0" collapsed="false">
      <c r="H401" s="59"/>
      <c r="I401" s="59"/>
      <c r="AC401" s="59"/>
      <c r="AE401" s="59"/>
      <c r="AF401" s="59"/>
      <c r="AK401" s="59"/>
    </row>
    <row r="402" customFormat="false" ht="15.75" hidden="false" customHeight="true" outlineLevel="0" collapsed="false">
      <c r="H402" s="59"/>
      <c r="I402" s="59"/>
      <c r="AC402" s="59"/>
      <c r="AE402" s="59"/>
      <c r="AF402" s="59"/>
      <c r="AK402" s="59"/>
    </row>
    <row r="403" customFormat="false" ht="15.75" hidden="false" customHeight="true" outlineLevel="0" collapsed="false">
      <c r="H403" s="59"/>
      <c r="I403" s="59"/>
      <c r="AC403" s="59"/>
      <c r="AE403" s="59"/>
      <c r="AF403" s="59"/>
      <c r="AK403" s="59"/>
    </row>
    <row r="404" customFormat="false" ht="15.75" hidden="false" customHeight="true" outlineLevel="0" collapsed="false">
      <c r="H404" s="59"/>
      <c r="I404" s="59"/>
      <c r="AC404" s="59"/>
      <c r="AE404" s="59"/>
      <c r="AF404" s="59"/>
      <c r="AK404" s="59"/>
    </row>
    <row r="405" customFormat="false" ht="15.75" hidden="false" customHeight="true" outlineLevel="0" collapsed="false">
      <c r="H405" s="59"/>
      <c r="I405" s="59"/>
      <c r="AC405" s="59"/>
      <c r="AE405" s="59"/>
      <c r="AF405" s="59"/>
      <c r="AK405" s="59"/>
    </row>
    <row r="406" customFormat="false" ht="15.75" hidden="false" customHeight="true" outlineLevel="0" collapsed="false">
      <c r="H406" s="59"/>
      <c r="I406" s="59"/>
      <c r="AC406" s="59"/>
      <c r="AE406" s="59"/>
      <c r="AF406" s="59"/>
      <c r="AK406" s="59"/>
    </row>
    <row r="407" customFormat="false" ht="15.75" hidden="false" customHeight="true" outlineLevel="0" collapsed="false">
      <c r="H407" s="59"/>
      <c r="I407" s="59"/>
      <c r="AC407" s="59"/>
      <c r="AE407" s="59"/>
      <c r="AF407" s="59"/>
      <c r="AK407" s="59"/>
    </row>
    <row r="408" customFormat="false" ht="15.75" hidden="false" customHeight="true" outlineLevel="0" collapsed="false">
      <c r="H408" s="59"/>
      <c r="I408" s="59"/>
      <c r="AC408" s="59"/>
      <c r="AE408" s="59"/>
      <c r="AF408" s="59"/>
      <c r="AK408" s="59"/>
    </row>
    <row r="409" customFormat="false" ht="15.75" hidden="false" customHeight="true" outlineLevel="0" collapsed="false">
      <c r="H409" s="59"/>
      <c r="I409" s="59"/>
      <c r="AC409" s="59"/>
      <c r="AE409" s="59"/>
      <c r="AF409" s="59"/>
      <c r="AK409" s="59"/>
    </row>
    <row r="410" customFormat="false" ht="15.75" hidden="false" customHeight="true" outlineLevel="0" collapsed="false">
      <c r="H410" s="59"/>
      <c r="I410" s="59"/>
      <c r="AC410" s="59"/>
      <c r="AE410" s="59"/>
      <c r="AF410" s="59"/>
      <c r="AK410" s="59"/>
    </row>
    <row r="411" customFormat="false" ht="15.75" hidden="false" customHeight="true" outlineLevel="0" collapsed="false">
      <c r="H411" s="59"/>
      <c r="I411" s="59"/>
      <c r="AC411" s="59"/>
      <c r="AE411" s="59"/>
      <c r="AF411" s="59"/>
      <c r="AK411" s="59"/>
    </row>
    <row r="412" customFormat="false" ht="15.75" hidden="false" customHeight="true" outlineLevel="0" collapsed="false">
      <c r="H412" s="59"/>
      <c r="I412" s="59"/>
      <c r="AC412" s="59"/>
      <c r="AE412" s="59"/>
      <c r="AF412" s="59"/>
      <c r="AK412" s="59"/>
    </row>
    <row r="413" customFormat="false" ht="15.75" hidden="false" customHeight="true" outlineLevel="0" collapsed="false">
      <c r="H413" s="59"/>
      <c r="I413" s="59"/>
      <c r="AC413" s="59"/>
      <c r="AE413" s="59"/>
      <c r="AF413" s="59"/>
      <c r="AK413" s="59"/>
    </row>
    <row r="414" customFormat="false" ht="15.75" hidden="false" customHeight="true" outlineLevel="0" collapsed="false">
      <c r="H414" s="59"/>
      <c r="I414" s="59"/>
      <c r="AC414" s="59"/>
      <c r="AE414" s="59"/>
      <c r="AF414" s="59"/>
      <c r="AK414" s="59"/>
    </row>
    <row r="415" customFormat="false" ht="15.75" hidden="false" customHeight="true" outlineLevel="0" collapsed="false">
      <c r="H415" s="59"/>
      <c r="I415" s="59"/>
      <c r="AC415" s="59"/>
      <c r="AE415" s="59"/>
      <c r="AF415" s="59"/>
      <c r="AK415" s="59"/>
    </row>
    <row r="416" customFormat="false" ht="15.75" hidden="false" customHeight="true" outlineLevel="0" collapsed="false">
      <c r="H416" s="59"/>
      <c r="I416" s="59"/>
      <c r="AC416" s="59"/>
      <c r="AE416" s="59"/>
      <c r="AF416" s="59"/>
      <c r="AK416" s="59"/>
    </row>
    <row r="417" customFormat="false" ht="15.75" hidden="false" customHeight="true" outlineLevel="0" collapsed="false">
      <c r="H417" s="59"/>
      <c r="I417" s="59"/>
      <c r="AC417" s="59"/>
      <c r="AE417" s="59"/>
      <c r="AF417" s="59"/>
      <c r="AK417" s="59"/>
    </row>
    <row r="418" customFormat="false" ht="15.75" hidden="false" customHeight="true" outlineLevel="0" collapsed="false">
      <c r="H418" s="59"/>
      <c r="I418" s="59"/>
      <c r="AC418" s="59"/>
      <c r="AE418" s="59"/>
      <c r="AF418" s="59"/>
      <c r="AK418" s="59"/>
    </row>
    <row r="419" customFormat="false" ht="15.75" hidden="false" customHeight="true" outlineLevel="0" collapsed="false">
      <c r="H419" s="59"/>
      <c r="I419" s="59"/>
      <c r="AC419" s="59"/>
      <c r="AE419" s="59"/>
      <c r="AF419" s="59"/>
      <c r="AK419" s="59"/>
    </row>
    <row r="420" customFormat="false" ht="15.75" hidden="false" customHeight="true" outlineLevel="0" collapsed="false">
      <c r="H420" s="59"/>
      <c r="I420" s="59"/>
      <c r="AC420" s="59"/>
      <c r="AE420" s="59"/>
      <c r="AF420" s="59"/>
      <c r="AK420" s="59"/>
    </row>
    <row r="421" customFormat="false" ht="15.75" hidden="false" customHeight="true" outlineLevel="0" collapsed="false">
      <c r="H421" s="59"/>
      <c r="I421" s="59"/>
      <c r="AC421" s="59"/>
      <c r="AE421" s="59"/>
      <c r="AF421" s="59"/>
      <c r="AK421" s="59"/>
    </row>
    <row r="422" customFormat="false" ht="15.75" hidden="false" customHeight="true" outlineLevel="0" collapsed="false">
      <c r="H422" s="59"/>
      <c r="I422" s="59"/>
      <c r="AC422" s="59"/>
      <c r="AE422" s="59"/>
      <c r="AF422" s="59"/>
      <c r="AK422" s="59"/>
    </row>
    <row r="423" customFormat="false" ht="15.75" hidden="false" customHeight="true" outlineLevel="0" collapsed="false">
      <c r="H423" s="59"/>
      <c r="I423" s="59"/>
      <c r="AC423" s="59"/>
      <c r="AE423" s="59"/>
      <c r="AF423" s="59"/>
      <c r="AK423" s="59"/>
    </row>
    <row r="424" customFormat="false" ht="15.75" hidden="false" customHeight="true" outlineLevel="0" collapsed="false">
      <c r="H424" s="59"/>
      <c r="I424" s="59"/>
      <c r="AC424" s="59"/>
      <c r="AE424" s="59"/>
      <c r="AF424" s="59"/>
      <c r="AK424" s="59"/>
    </row>
    <row r="425" customFormat="false" ht="15.75" hidden="false" customHeight="true" outlineLevel="0" collapsed="false">
      <c r="H425" s="59"/>
      <c r="I425" s="59"/>
      <c r="AC425" s="59"/>
      <c r="AE425" s="59"/>
      <c r="AF425" s="59"/>
      <c r="AK425" s="59"/>
    </row>
    <row r="426" customFormat="false" ht="15.75" hidden="false" customHeight="true" outlineLevel="0" collapsed="false">
      <c r="H426" s="59"/>
      <c r="I426" s="59"/>
      <c r="AC426" s="59"/>
      <c r="AE426" s="59"/>
      <c r="AF426" s="59"/>
      <c r="AK426" s="59"/>
    </row>
    <row r="427" customFormat="false" ht="15.75" hidden="false" customHeight="true" outlineLevel="0" collapsed="false">
      <c r="H427" s="59"/>
      <c r="I427" s="59"/>
      <c r="AC427" s="59"/>
      <c r="AE427" s="59"/>
      <c r="AF427" s="59"/>
      <c r="AK427" s="59"/>
    </row>
    <row r="428" customFormat="false" ht="15.75" hidden="false" customHeight="true" outlineLevel="0" collapsed="false">
      <c r="H428" s="59"/>
      <c r="I428" s="59"/>
      <c r="AC428" s="59"/>
      <c r="AE428" s="59"/>
      <c r="AF428" s="59"/>
      <c r="AK428" s="59"/>
    </row>
    <row r="429" customFormat="false" ht="15.75" hidden="false" customHeight="true" outlineLevel="0" collapsed="false">
      <c r="H429" s="59"/>
      <c r="I429" s="59"/>
      <c r="AC429" s="59"/>
      <c r="AE429" s="59"/>
      <c r="AF429" s="59"/>
      <c r="AK429" s="59"/>
    </row>
    <row r="430" customFormat="false" ht="15.75" hidden="false" customHeight="true" outlineLevel="0" collapsed="false">
      <c r="H430" s="59"/>
      <c r="I430" s="59"/>
      <c r="AC430" s="59"/>
      <c r="AE430" s="59"/>
      <c r="AF430" s="59"/>
      <c r="AK430" s="59"/>
    </row>
    <row r="431" customFormat="false" ht="15.75" hidden="false" customHeight="true" outlineLevel="0" collapsed="false">
      <c r="H431" s="59"/>
      <c r="I431" s="59"/>
      <c r="AC431" s="59"/>
      <c r="AE431" s="59"/>
      <c r="AF431" s="59"/>
      <c r="AK431" s="59"/>
    </row>
    <row r="432" customFormat="false" ht="15.75" hidden="false" customHeight="true" outlineLevel="0" collapsed="false">
      <c r="H432" s="59"/>
      <c r="I432" s="59"/>
      <c r="AC432" s="59"/>
      <c r="AE432" s="59"/>
      <c r="AF432" s="59"/>
      <c r="AK432" s="59"/>
    </row>
    <row r="433" customFormat="false" ht="15.75" hidden="false" customHeight="true" outlineLevel="0" collapsed="false">
      <c r="H433" s="59"/>
      <c r="I433" s="59"/>
      <c r="AC433" s="59"/>
      <c r="AE433" s="59"/>
      <c r="AF433" s="59"/>
      <c r="AK433" s="59"/>
    </row>
    <row r="434" customFormat="false" ht="15.75" hidden="false" customHeight="true" outlineLevel="0" collapsed="false">
      <c r="H434" s="59"/>
      <c r="I434" s="59"/>
      <c r="AC434" s="59"/>
      <c r="AE434" s="59"/>
      <c r="AF434" s="59"/>
      <c r="AK434" s="59"/>
    </row>
    <row r="435" customFormat="false" ht="15.75" hidden="false" customHeight="true" outlineLevel="0" collapsed="false">
      <c r="H435" s="59"/>
      <c r="I435" s="59"/>
      <c r="AC435" s="59"/>
      <c r="AE435" s="59"/>
      <c r="AF435" s="59"/>
      <c r="AK435" s="59"/>
    </row>
    <row r="436" customFormat="false" ht="15.75" hidden="false" customHeight="true" outlineLevel="0" collapsed="false">
      <c r="H436" s="59"/>
      <c r="I436" s="59"/>
      <c r="AC436" s="59"/>
      <c r="AE436" s="59"/>
      <c r="AF436" s="59"/>
      <c r="AK436" s="59"/>
    </row>
    <row r="437" customFormat="false" ht="15.75" hidden="false" customHeight="true" outlineLevel="0" collapsed="false">
      <c r="H437" s="59"/>
      <c r="I437" s="59"/>
      <c r="AC437" s="59"/>
      <c r="AE437" s="59"/>
      <c r="AF437" s="59"/>
      <c r="AK437" s="59"/>
    </row>
    <row r="438" customFormat="false" ht="15.75" hidden="false" customHeight="true" outlineLevel="0" collapsed="false">
      <c r="H438" s="59"/>
      <c r="I438" s="59"/>
      <c r="AC438" s="59"/>
      <c r="AE438" s="59"/>
      <c r="AF438" s="59"/>
      <c r="AK438" s="59"/>
    </row>
    <row r="439" customFormat="false" ht="15.75" hidden="false" customHeight="true" outlineLevel="0" collapsed="false">
      <c r="H439" s="59"/>
      <c r="I439" s="59"/>
      <c r="AC439" s="59"/>
      <c r="AE439" s="59"/>
      <c r="AF439" s="59"/>
      <c r="AK439" s="59"/>
    </row>
    <row r="440" customFormat="false" ht="15.75" hidden="false" customHeight="true" outlineLevel="0" collapsed="false">
      <c r="H440" s="59"/>
      <c r="I440" s="59"/>
      <c r="AC440" s="59"/>
      <c r="AE440" s="59"/>
      <c r="AF440" s="59"/>
      <c r="AK440" s="59"/>
    </row>
    <row r="441" customFormat="false" ht="15.75" hidden="false" customHeight="true" outlineLevel="0" collapsed="false">
      <c r="H441" s="59"/>
      <c r="I441" s="59"/>
      <c r="AC441" s="59"/>
      <c r="AE441" s="59"/>
      <c r="AF441" s="59"/>
      <c r="AK441" s="59"/>
    </row>
    <row r="442" customFormat="false" ht="15.75" hidden="false" customHeight="true" outlineLevel="0" collapsed="false">
      <c r="H442" s="59"/>
      <c r="I442" s="59"/>
      <c r="AC442" s="59"/>
      <c r="AE442" s="59"/>
      <c r="AF442" s="59"/>
      <c r="AK442" s="59"/>
    </row>
    <row r="443" customFormat="false" ht="15.75" hidden="false" customHeight="true" outlineLevel="0" collapsed="false">
      <c r="H443" s="59"/>
      <c r="I443" s="59"/>
      <c r="AC443" s="59"/>
      <c r="AE443" s="59"/>
      <c r="AF443" s="59"/>
      <c r="AK443" s="59"/>
    </row>
    <row r="444" customFormat="false" ht="15.75" hidden="false" customHeight="true" outlineLevel="0" collapsed="false">
      <c r="H444" s="59"/>
      <c r="I444" s="59"/>
      <c r="AC444" s="59"/>
      <c r="AE444" s="59"/>
      <c r="AF444" s="59"/>
      <c r="AK444" s="59"/>
    </row>
    <row r="445" customFormat="false" ht="15.75" hidden="false" customHeight="true" outlineLevel="0" collapsed="false">
      <c r="H445" s="59"/>
      <c r="I445" s="59"/>
      <c r="AC445" s="59"/>
      <c r="AE445" s="59"/>
      <c r="AF445" s="59"/>
      <c r="AK445" s="59"/>
    </row>
    <row r="446" customFormat="false" ht="15.75" hidden="false" customHeight="true" outlineLevel="0" collapsed="false">
      <c r="H446" s="59"/>
      <c r="I446" s="59"/>
      <c r="AC446" s="59"/>
      <c r="AE446" s="59"/>
      <c r="AF446" s="59"/>
      <c r="AK446" s="59"/>
    </row>
    <row r="447" customFormat="false" ht="15.75" hidden="false" customHeight="true" outlineLevel="0" collapsed="false">
      <c r="H447" s="59"/>
      <c r="I447" s="59"/>
      <c r="AC447" s="59"/>
      <c r="AE447" s="59"/>
      <c r="AF447" s="59"/>
      <c r="AK447" s="59"/>
    </row>
    <row r="448" customFormat="false" ht="15.75" hidden="false" customHeight="true" outlineLevel="0" collapsed="false">
      <c r="H448" s="59"/>
      <c r="I448" s="59"/>
      <c r="AC448" s="59"/>
      <c r="AE448" s="59"/>
      <c r="AF448" s="59"/>
      <c r="AK448" s="59"/>
    </row>
    <row r="449" customFormat="false" ht="15.75" hidden="false" customHeight="true" outlineLevel="0" collapsed="false">
      <c r="H449" s="59"/>
      <c r="I449" s="59"/>
      <c r="AC449" s="59"/>
      <c r="AE449" s="59"/>
      <c r="AF449" s="59"/>
      <c r="AK449" s="59"/>
    </row>
    <row r="450" customFormat="false" ht="15.75" hidden="false" customHeight="true" outlineLevel="0" collapsed="false">
      <c r="H450" s="59"/>
      <c r="I450" s="59"/>
      <c r="AC450" s="59"/>
      <c r="AE450" s="59"/>
      <c r="AF450" s="59"/>
      <c r="AK450" s="59"/>
    </row>
    <row r="451" customFormat="false" ht="15.75" hidden="false" customHeight="true" outlineLevel="0" collapsed="false">
      <c r="H451" s="59"/>
      <c r="I451" s="59"/>
      <c r="AC451" s="59"/>
      <c r="AE451" s="59"/>
      <c r="AF451" s="59"/>
      <c r="AK451" s="59"/>
    </row>
    <row r="452" customFormat="false" ht="15.75" hidden="false" customHeight="true" outlineLevel="0" collapsed="false">
      <c r="H452" s="59"/>
      <c r="I452" s="59"/>
      <c r="AC452" s="59"/>
      <c r="AE452" s="59"/>
      <c r="AF452" s="59"/>
      <c r="AK452" s="59"/>
    </row>
    <row r="453" customFormat="false" ht="15.75" hidden="false" customHeight="true" outlineLevel="0" collapsed="false">
      <c r="H453" s="59"/>
      <c r="I453" s="59"/>
      <c r="AC453" s="59"/>
      <c r="AE453" s="59"/>
      <c r="AF453" s="59"/>
      <c r="AK453" s="59"/>
    </row>
    <row r="454" customFormat="false" ht="15.75" hidden="false" customHeight="true" outlineLevel="0" collapsed="false">
      <c r="H454" s="59"/>
      <c r="I454" s="59"/>
      <c r="AC454" s="59"/>
      <c r="AE454" s="59"/>
      <c r="AF454" s="59"/>
      <c r="AK454" s="59"/>
    </row>
    <row r="455" customFormat="false" ht="15.75" hidden="false" customHeight="true" outlineLevel="0" collapsed="false">
      <c r="H455" s="59"/>
      <c r="I455" s="59"/>
      <c r="AC455" s="59"/>
      <c r="AE455" s="59"/>
      <c r="AF455" s="59"/>
      <c r="AK455" s="59"/>
    </row>
    <row r="456" customFormat="false" ht="15.75" hidden="false" customHeight="true" outlineLevel="0" collapsed="false">
      <c r="H456" s="59"/>
      <c r="I456" s="59"/>
      <c r="AC456" s="59"/>
      <c r="AE456" s="59"/>
      <c r="AF456" s="59"/>
      <c r="AK456" s="59"/>
    </row>
    <row r="457" customFormat="false" ht="15.75" hidden="false" customHeight="true" outlineLevel="0" collapsed="false">
      <c r="H457" s="59"/>
      <c r="I457" s="59"/>
      <c r="AC457" s="59"/>
      <c r="AE457" s="59"/>
      <c r="AF457" s="59"/>
      <c r="AK457" s="59"/>
    </row>
    <row r="458" customFormat="false" ht="15.75" hidden="false" customHeight="true" outlineLevel="0" collapsed="false">
      <c r="H458" s="59"/>
      <c r="I458" s="59"/>
      <c r="AC458" s="59"/>
      <c r="AE458" s="59"/>
      <c r="AF458" s="59"/>
      <c r="AK458" s="59"/>
    </row>
    <row r="459" customFormat="false" ht="15.75" hidden="false" customHeight="true" outlineLevel="0" collapsed="false">
      <c r="H459" s="59"/>
      <c r="I459" s="59"/>
      <c r="AC459" s="59"/>
      <c r="AE459" s="59"/>
      <c r="AF459" s="59"/>
      <c r="AK459" s="59"/>
    </row>
    <row r="460" customFormat="false" ht="15.75" hidden="false" customHeight="true" outlineLevel="0" collapsed="false">
      <c r="H460" s="59"/>
      <c r="I460" s="59"/>
      <c r="AC460" s="59"/>
      <c r="AE460" s="59"/>
      <c r="AF460" s="59"/>
      <c r="AK460" s="59"/>
    </row>
    <row r="461" customFormat="false" ht="15.75" hidden="false" customHeight="true" outlineLevel="0" collapsed="false">
      <c r="H461" s="59"/>
      <c r="I461" s="59"/>
      <c r="AC461" s="59"/>
      <c r="AE461" s="59"/>
      <c r="AF461" s="59"/>
      <c r="AK461" s="59"/>
    </row>
    <row r="462" customFormat="false" ht="15.75" hidden="false" customHeight="true" outlineLevel="0" collapsed="false">
      <c r="H462" s="59"/>
      <c r="I462" s="59"/>
      <c r="AC462" s="59"/>
      <c r="AE462" s="59"/>
      <c r="AF462" s="59"/>
      <c r="AK462" s="59"/>
    </row>
    <row r="463" customFormat="false" ht="15.75" hidden="false" customHeight="true" outlineLevel="0" collapsed="false">
      <c r="H463" s="59"/>
      <c r="I463" s="59"/>
      <c r="AC463" s="59"/>
      <c r="AE463" s="59"/>
      <c r="AF463" s="59"/>
      <c r="AK463" s="59"/>
    </row>
    <row r="464" customFormat="false" ht="15.75" hidden="false" customHeight="true" outlineLevel="0" collapsed="false">
      <c r="H464" s="59"/>
      <c r="I464" s="59"/>
      <c r="AC464" s="59"/>
      <c r="AE464" s="59"/>
      <c r="AF464" s="59"/>
      <c r="AK464" s="59"/>
    </row>
    <row r="465" customFormat="false" ht="15.75" hidden="false" customHeight="true" outlineLevel="0" collapsed="false">
      <c r="H465" s="59"/>
      <c r="I465" s="59"/>
      <c r="AC465" s="59"/>
      <c r="AE465" s="59"/>
      <c r="AF465" s="59"/>
      <c r="AK465" s="59"/>
    </row>
    <row r="466" customFormat="false" ht="15.75" hidden="false" customHeight="true" outlineLevel="0" collapsed="false">
      <c r="H466" s="59"/>
      <c r="I466" s="59"/>
      <c r="AC466" s="59"/>
      <c r="AE466" s="59"/>
      <c r="AF466" s="59"/>
      <c r="AK466" s="59"/>
    </row>
    <row r="467" customFormat="false" ht="15.75" hidden="false" customHeight="true" outlineLevel="0" collapsed="false">
      <c r="H467" s="59"/>
      <c r="I467" s="59"/>
      <c r="AC467" s="59"/>
      <c r="AE467" s="59"/>
      <c r="AF467" s="59"/>
      <c r="AK467" s="59"/>
    </row>
    <row r="468" customFormat="false" ht="15.75" hidden="false" customHeight="true" outlineLevel="0" collapsed="false">
      <c r="H468" s="59"/>
      <c r="I468" s="59"/>
      <c r="AC468" s="59"/>
      <c r="AE468" s="59"/>
      <c r="AF468" s="59"/>
      <c r="AK468" s="59"/>
    </row>
    <row r="469" customFormat="false" ht="15.75" hidden="false" customHeight="true" outlineLevel="0" collapsed="false">
      <c r="H469" s="59"/>
      <c r="I469" s="59"/>
      <c r="AC469" s="59"/>
      <c r="AE469" s="59"/>
      <c r="AF469" s="59"/>
      <c r="AK469" s="59"/>
    </row>
    <row r="470" customFormat="false" ht="15.75" hidden="false" customHeight="true" outlineLevel="0" collapsed="false">
      <c r="H470" s="59"/>
      <c r="I470" s="59"/>
      <c r="AC470" s="59"/>
      <c r="AE470" s="59"/>
      <c r="AF470" s="59"/>
      <c r="AK470" s="59"/>
    </row>
    <row r="471" customFormat="false" ht="15.75" hidden="false" customHeight="true" outlineLevel="0" collapsed="false">
      <c r="H471" s="59"/>
      <c r="I471" s="59"/>
      <c r="AC471" s="59"/>
      <c r="AE471" s="59"/>
      <c r="AF471" s="59"/>
      <c r="AK471" s="59"/>
    </row>
    <row r="472" customFormat="false" ht="15.75" hidden="false" customHeight="true" outlineLevel="0" collapsed="false">
      <c r="H472" s="59"/>
      <c r="I472" s="59"/>
      <c r="AC472" s="59"/>
      <c r="AE472" s="59"/>
      <c r="AF472" s="59"/>
      <c r="AK472" s="59"/>
    </row>
    <row r="473" customFormat="false" ht="15.75" hidden="false" customHeight="true" outlineLevel="0" collapsed="false">
      <c r="H473" s="59"/>
      <c r="I473" s="59"/>
      <c r="AC473" s="59"/>
      <c r="AE473" s="59"/>
      <c r="AF473" s="59"/>
      <c r="AK473" s="59"/>
    </row>
    <row r="474" customFormat="false" ht="15.75" hidden="false" customHeight="true" outlineLevel="0" collapsed="false">
      <c r="H474" s="59"/>
      <c r="I474" s="59"/>
      <c r="AC474" s="59"/>
      <c r="AE474" s="59"/>
      <c r="AF474" s="59"/>
      <c r="AK474" s="59"/>
    </row>
    <row r="475" customFormat="false" ht="15.75" hidden="false" customHeight="true" outlineLevel="0" collapsed="false">
      <c r="H475" s="59"/>
      <c r="I475" s="59"/>
      <c r="AC475" s="59"/>
      <c r="AE475" s="59"/>
      <c r="AF475" s="59"/>
      <c r="AK475" s="59"/>
    </row>
    <row r="476" customFormat="false" ht="15.75" hidden="false" customHeight="true" outlineLevel="0" collapsed="false">
      <c r="H476" s="59"/>
      <c r="I476" s="59"/>
      <c r="AC476" s="59"/>
      <c r="AE476" s="59"/>
      <c r="AF476" s="59"/>
      <c r="AK476" s="59"/>
    </row>
    <row r="477" customFormat="false" ht="15.75" hidden="false" customHeight="true" outlineLevel="0" collapsed="false">
      <c r="H477" s="59"/>
      <c r="I477" s="59"/>
      <c r="AC477" s="59"/>
      <c r="AE477" s="59"/>
      <c r="AF477" s="59"/>
      <c r="AK477" s="59"/>
    </row>
    <row r="478" customFormat="false" ht="15.75" hidden="false" customHeight="true" outlineLevel="0" collapsed="false">
      <c r="H478" s="59"/>
      <c r="I478" s="59"/>
      <c r="AC478" s="59"/>
      <c r="AE478" s="59"/>
      <c r="AF478" s="59"/>
      <c r="AK478" s="59"/>
    </row>
    <row r="479" customFormat="false" ht="15.75" hidden="false" customHeight="true" outlineLevel="0" collapsed="false">
      <c r="H479" s="59"/>
      <c r="I479" s="59"/>
      <c r="AC479" s="59"/>
      <c r="AE479" s="59"/>
      <c r="AF479" s="59"/>
      <c r="AK479" s="59"/>
    </row>
    <row r="480" customFormat="false" ht="15.75" hidden="false" customHeight="true" outlineLevel="0" collapsed="false">
      <c r="H480" s="59"/>
      <c r="I480" s="59"/>
      <c r="AC480" s="59"/>
      <c r="AE480" s="59"/>
      <c r="AF480" s="59"/>
      <c r="AK480" s="59"/>
    </row>
    <row r="481" customFormat="false" ht="15.75" hidden="false" customHeight="true" outlineLevel="0" collapsed="false">
      <c r="H481" s="59"/>
      <c r="I481" s="59"/>
      <c r="AC481" s="59"/>
      <c r="AE481" s="59"/>
      <c r="AF481" s="59"/>
      <c r="AK481" s="59"/>
    </row>
    <row r="482" customFormat="false" ht="15.75" hidden="false" customHeight="true" outlineLevel="0" collapsed="false">
      <c r="H482" s="59"/>
      <c r="I482" s="59"/>
      <c r="AC482" s="59"/>
      <c r="AE482" s="59"/>
      <c r="AF482" s="59"/>
      <c r="AK482" s="59"/>
    </row>
    <row r="483" customFormat="false" ht="15.75" hidden="false" customHeight="true" outlineLevel="0" collapsed="false">
      <c r="H483" s="59"/>
      <c r="I483" s="59"/>
      <c r="AC483" s="59"/>
      <c r="AE483" s="59"/>
      <c r="AF483" s="59"/>
      <c r="AK483" s="59"/>
    </row>
    <row r="484" customFormat="false" ht="15.75" hidden="false" customHeight="true" outlineLevel="0" collapsed="false">
      <c r="H484" s="59"/>
      <c r="I484" s="59"/>
      <c r="AC484" s="59"/>
      <c r="AE484" s="59"/>
      <c r="AF484" s="59"/>
      <c r="AK484" s="59"/>
    </row>
    <row r="485" customFormat="false" ht="15.75" hidden="false" customHeight="true" outlineLevel="0" collapsed="false">
      <c r="H485" s="59"/>
      <c r="I485" s="59"/>
      <c r="AC485" s="59"/>
      <c r="AE485" s="59"/>
      <c r="AF485" s="59"/>
      <c r="AK485" s="59"/>
    </row>
    <row r="486" customFormat="false" ht="15.75" hidden="false" customHeight="true" outlineLevel="0" collapsed="false">
      <c r="H486" s="59"/>
      <c r="I486" s="59"/>
      <c r="AC486" s="59"/>
      <c r="AE486" s="59"/>
      <c r="AF486" s="59"/>
      <c r="AK486" s="59"/>
    </row>
    <row r="487" customFormat="false" ht="15.75" hidden="false" customHeight="true" outlineLevel="0" collapsed="false">
      <c r="H487" s="59"/>
      <c r="I487" s="59"/>
      <c r="AC487" s="59"/>
      <c r="AE487" s="59"/>
      <c r="AF487" s="59"/>
      <c r="AK487" s="59"/>
    </row>
    <row r="488" customFormat="false" ht="15.75" hidden="false" customHeight="true" outlineLevel="0" collapsed="false">
      <c r="H488" s="59"/>
      <c r="I488" s="59"/>
      <c r="AC488" s="59"/>
      <c r="AE488" s="59"/>
      <c r="AF488" s="59"/>
      <c r="AK488" s="59"/>
    </row>
    <row r="489" customFormat="false" ht="15.75" hidden="false" customHeight="true" outlineLevel="0" collapsed="false">
      <c r="H489" s="59"/>
      <c r="I489" s="59"/>
      <c r="AC489" s="59"/>
      <c r="AE489" s="59"/>
      <c r="AF489" s="59"/>
      <c r="AK489" s="59"/>
    </row>
    <row r="490" customFormat="false" ht="15.75" hidden="false" customHeight="true" outlineLevel="0" collapsed="false">
      <c r="H490" s="59"/>
      <c r="I490" s="59"/>
      <c r="AC490" s="59"/>
      <c r="AE490" s="59"/>
      <c r="AF490" s="59"/>
      <c r="AK490" s="59"/>
    </row>
    <row r="491" customFormat="false" ht="15.75" hidden="false" customHeight="true" outlineLevel="0" collapsed="false">
      <c r="H491" s="59"/>
      <c r="I491" s="59"/>
      <c r="AC491" s="59"/>
      <c r="AE491" s="59"/>
      <c r="AF491" s="59"/>
      <c r="AK491" s="59"/>
    </row>
    <row r="492" customFormat="false" ht="15.75" hidden="false" customHeight="true" outlineLevel="0" collapsed="false">
      <c r="H492" s="59"/>
      <c r="I492" s="59"/>
      <c r="AC492" s="59"/>
      <c r="AE492" s="59"/>
      <c r="AF492" s="59"/>
      <c r="AK492" s="59"/>
    </row>
    <row r="493" customFormat="false" ht="15.75" hidden="false" customHeight="true" outlineLevel="0" collapsed="false">
      <c r="H493" s="59"/>
      <c r="I493" s="59"/>
      <c r="AC493" s="59"/>
      <c r="AE493" s="59"/>
      <c r="AF493" s="59"/>
      <c r="AK493" s="59"/>
    </row>
    <row r="494" customFormat="false" ht="15.75" hidden="false" customHeight="true" outlineLevel="0" collapsed="false">
      <c r="H494" s="59"/>
      <c r="I494" s="59"/>
      <c r="AC494" s="59"/>
      <c r="AE494" s="59"/>
      <c r="AF494" s="59"/>
      <c r="AK494" s="59"/>
    </row>
    <row r="495" customFormat="false" ht="15.75" hidden="false" customHeight="true" outlineLevel="0" collapsed="false">
      <c r="H495" s="59"/>
      <c r="I495" s="59"/>
      <c r="AC495" s="59"/>
      <c r="AE495" s="59"/>
      <c r="AF495" s="59"/>
      <c r="AK495" s="59"/>
    </row>
    <row r="496" customFormat="false" ht="15.75" hidden="false" customHeight="true" outlineLevel="0" collapsed="false">
      <c r="H496" s="59"/>
      <c r="I496" s="59"/>
      <c r="AC496" s="59"/>
      <c r="AE496" s="59"/>
      <c r="AF496" s="59"/>
      <c r="AK496" s="59"/>
    </row>
    <row r="497" customFormat="false" ht="15.75" hidden="false" customHeight="true" outlineLevel="0" collapsed="false">
      <c r="H497" s="59"/>
      <c r="I497" s="59"/>
      <c r="AC497" s="59"/>
      <c r="AE497" s="59"/>
      <c r="AF497" s="59"/>
      <c r="AK497" s="59"/>
    </row>
    <row r="498" customFormat="false" ht="15.75" hidden="false" customHeight="true" outlineLevel="0" collapsed="false">
      <c r="H498" s="59"/>
      <c r="I498" s="59"/>
      <c r="AC498" s="59"/>
      <c r="AE498" s="59"/>
      <c r="AF498" s="59"/>
      <c r="AK498" s="59"/>
    </row>
    <row r="499" customFormat="false" ht="15.75" hidden="false" customHeight="true" outlineLevel="0" collapsed="false">
      <c r="H499" s="59"/>
      <c r="I499" s="59"/>
      <c r="AC499" s="59"/>
      <c r="AE499" s="59"/>
      <c r="AF499" s="59"/>
      <c r="AK499" s="59"/>
    </row>
    <row r="500" customFormat="false" ht="15.75" hidden="false" customHeight="true" outlineLevel="0" collapsed="false">
      <c r="H500" s="59"/>
      <c r="I500" s="59"/>
      <c r="AC500" s="59"/>
      <c r="AE500" s="59"/>
      <c r="AF500" s="59"/>
      <c r="AK500" s="59"/>
    </row>
    <row r="501" customFormat="false" ht="15.75" hidden="false" customHeight="true" outlineLevel="0" collapsed="false">
      <c r="H501" s="59"/>
      <c r="I501" s="59"/>
      <c r="AC501" s="59"/>
      <c r="AE501" s="59"/>
      <c r="AF501" s="59"/>
      <c r="AK501" s="59"/>
    </row>
    <row r="502" customFormat="false" ht="15.75" hidden="false" customHeight="true" outlineLevel="0" collapsed="false">
      <c r="H502" s="59"/>
      <c r="I502" s="59"/>
      <c r="AC502" s="59"/>
      <c r="AE502" s="59"/>
      <c r="AF502" s="59"/>
      <c r="AK502" s="59"/>
    </row>
    <row r="503" customFormat="false" ht="15.75" hidden="false" customHeight="true" outlineLevel="0" collapsed="false">
      <c r="H503" s="59"/>
      <c r="I503" s="59"/>
      <c r="AC503" s="59"/>
      <c r="AE503" s="59"/>
      <c r="AF503" s="59"/>
      <c r="AK503" s="59"/>
    </row>
    <row r="504" customFormat="false" ht="15.75" hidden="false" customHeight="true" outlineLevel="0" collapsed="false">
      <c r="H504" s="59"/>
      <c r="I504" s="59"/>
      <c r="AC504" s="59"/>
      <c r="AE504" s="59"/>
      <c r="AF504" s="59"/>
      <c r="AK504" s="59"/>
    </row>
    <row r="505" customFormat="false" ht="15.75" hidden="false" customHeight="true" outlineLevel="0" collapsed="false">
      <c r="H505" s="59"/>
      <c r="I505" s="59"/>
      <c r="AC505" s="59"/>
      <c r="AE505" s="59"/>
      <c r="AF505" s="59"/>
      <c r="AK505" s="59"/>
    </row>
    <row r="506" customFormat="false" ht="15.75" hidden="false" customHeight="true" outlineLevel="0" collapsed="false">
      <c r="H506" s="59"/>
      <c r="I506" s="59"/>
      <c r="AC506" s="59"/>
      <c r="AE506" s="59"/>
      <c r="AF506" s="59"/>
      <c r="AK506" s="59"/>
    </row>
    <row r="507" customFormat="false" ht="15.75" hidden="false" customHeight="true" outlineLevel="0" collapsed="false">
      <c r="H507" s="59"/>
      <c r="I507" s="59"/>
      <c r="AC507" s="59"/>
      <c r="AE507" s="59"/>
      <c r="AF507" s="59"/>
      <c r="AK507" s="59"/>
    </row>
    <row r="508" customFormat="false" ht="15.75" hidden="false" customHeight="true" outlineLevel="0" collapsed="false">
      <c r="H508" s="59"/>
      <c r="I508" s="59"/>
      <c r="AC508" s="59"/>
      <c r="AE508" s="59"/>
      <c r="AF508" s="59"/>
      <c r="AK508" s="59"/>
    </row>
    <row r="509" customFormat="false" ht="15.75" hidden="false" customHeight="true" outlineLevel="0" collapsed="false">
      <c r="H509" s="59"/>
      <c r="I509" s="59"/>
      <c r="AC509" s="59"/>
      <c r="AE509" s="59"/>
      <c r="AF509" s="59"/>
      <c r="AK509" s="59"/>
    </row>
    <row r="510" customFormat="false" ht="15.75" hidden="false" customHeight="true" outlineLevel="0" collapsed="false">
      <c r="H510" s="59"/>
      <c r="I510" s="59"/>
      <c r="AC510" s="59"/>
      <c r="AE510" s="59"/>
      <c r="AF510" s="59"/>
      <c r="AK510" s="59"/>
    </row>
    <row r="511" customFormat="false" ht="15.75" hidden="false" customHeight="true" outlineLevel="0" collapsed="false">
      <c r="H511" s="59"/>
      <c r="I511" s="59"/>
      <c r="AC511" s="59"/>
      <c r="AE511" s="59"/>
      <c r="AF511" s="59"/>
      <c r="AK511" s="59"/>
    </row>
    <row r="512" customFormat="false" ht="15.75" hidden="false" customHeight="true" outlineLevel="0" collapsed="false">
      <c r="H512" s="59"/>
      <c r="I512" s="59"/>
      <c r="AC512" s="59"/>
      <c r="AE512" s="59"/>
      <c r="AF512" s="59"/>
      <c r="AK512" s="59"/>
    </row>
    <row r="513" customFormat="false" ht="15.75" hidden="false" customHeight="true" outlineLevel="0" collapsed="false">
      <c r="H513" s="59"/>
      <c r="I513" s="59"/>
      <c r="AC513" s="59"/>
      <c r="AE513" s="59"/>
      <c r="AF513" s="59"/>
      <c r="AK513" s="59"/>
    </row>
    <row r="514" customFormat="false" ht="15.75" hidden="false" customHeight="true" outlineLevel="0" collapsed="false">
      <c r="H514" s="59"/>
      <c r="I514" s="59"/>
      <c r="AC514" s="59"/>
      <c r="AE514" s="59"/>
      <c r="AF514" s="59"/>
      <c r="AK514" s="59"/>
    </row>
    <row r="515" customFormat="false" ht="15.75" hidden="false" customHeight="true" outlineLevel="0" collapsed="false">
      <c r="H515" s="59"/>
      <c r="I515" s="59"/>
      <c r="AC515" s="59"/>
      <c r="AE515" s="59"/>
      <c r="AF515" s="59"/>
      <c r="AK515" s="59"/>
    </row>
    <row r="516" customFormat="false" ht="15.75" hidden="false" customHeight="true" outlineLevel="0" collapsed="false">
      <c r="H516" s="59"/>
      <c r="I516" s="59"/>
      <c r="AC516" s="59"/>
      <c r="AE516" s="59"/>
      <c r="AF516" s="59"/>
      <c r="AK516" s="59"/>
    </row>
    <row r="517" customFormat="false" ht="15.75" hidden="false" customHeight="true" outlineLevel="0" collapsed="false">
      <c r="H517" s="59"/>
      <c r="I517" s="59"/>
      <c r="AC517" s="59"/>
      <c r="AE517" s="59"/>
      <c r="AF517" s="59"/>
      <c r="AK517" s="59"/>
    </row>
    <row r="518" customFormat="false" ht="15.75" hidden="false" customHeight="true" outlineLevel="0" collapsed="false">
      <c r="H518" s="59"/>
      <c r="I518" s="59"/>
      <c r="AC518" s="59"/>
      <c r="AE518" s="59"/>
      <c r="AF518" s="59"/>
      <c r="AK518" s="59"/>
    </row>
    <row r="519" customFormat="false" ht="15.75" hidden="false" customHeight="true" outlineLevel="0" collapsed="false">
      <c r="H519" s="59"/>
      <c r="I519" s="59"/>
      <c r="AC519" s="59"/>
      <c r="AE519" s="59"/>
      <c r="AF519" s="59"/>
      <c r="AK519" s="59"/>
    </row>
    <row r="520" customFormat="false" ht="15.75" hidden="false" customHeight="true" outlineLevel="0" collapsed="false">
      <c r="H520" s="59"/>
      <c r="I520" s="59"/>
      <c r="AC520" s="59"/>
      <c r="AE520" s="59"/>
      <c r="AF520" s="59"/>
      <c r="AK520" s="59"/>
    </row>
    <row r="521" customFormat="false" ht="15.75" hidden="false" customHeight="true" outlineLevel="0" collapsed="false">
      <c r="H521" s="59"/>
      <c r="I521" s="59"/>
      <c r="AC521" s="59"/>
      <c r="AE521" s="59"/>
      <c r="AF521" s="59"/>
      <c r="AK521" s="59"/>
    </row>
    <row r="522" customFormat="false" ht="15.75" hidden="false" customHeight="true" outlineLevel="0" collapsed="false">
      <c r="H522" s="59"/>
      <c r="I522" s="59"/>
      <c r="AC522" s="59"/>
      <c r="AE522" s="59"/>
      <c r="AF522" s="59"/>
      <c r="AK522" s="59"/>
    </row>
    <row r="523" customFormat="false" ht="15.75" hidden="false" customHeight="true" outlineLevel="0" collapsed="false">
      <c r="H523" s="59"/>
      <c r="I523" s="59"/>
      <c r="AC523" s="59"/>
      <c r="AE523" s="59"/>
      <c r="AF523" s="59"/>
      <c r="AK523" s="59"/>
    </row>
    <row r="524" customFormat="false" ht="15.75" hidden="false" customHeight="true" outlineLevel="0" collapsed="false">
      <c r="H524" s="59"/>
      <c r="I524" s="59"/>
      <c r="AC524" s="59"/>
      <c r="AE524" s="59"/>
      <c r="AF524" s="59"/>
      <c r="AK524" s="59"/>
    </row>
    <row r="525" customFormat="false" ht="15.75" hidden="false" customHeight="true" outlineLevel="0" collapsed="false">
      <c r="H525" s="59"/>
      <c r="I525" s="59"/>
      <c r="AC525" s="59"/>
      <c r="AE525" s="59"/>
      <c r="AF525" s="59"/>
      <c r="AK525" s="59"/>
    </row>
    <row r="526" customFormat="false" ht="15.75" hidden="false" customHeight="true" outlineLevel="0" collapsed="false">
      <c r="H526" s="59"/>
      <c r="I526" s="59"/>
      <c r="AC526" s="59"/>
      <c r="AE526" s="59"/>
      <c r="AF526" s="59"/>
      <c r="AK526" s="59"/>
    </row>
    <row r="527" customFormat="false" ht="15.75" hidden="false" customHeight="true" outlineLevel="0" collapsed="false">
      <c r="H527" s="59"/>
      <c r="I527" s="59"/>
      <c r="AC527" s="59"/>
      <c r="AE527" s="59"/>
      <c r="AF527" s="59"/>
      <c r="AK527" s="59"/>
    </row>
    <row r="528" customFormat="false" ht="15.75" hidden="false" customHeight="true" outlineLevel="0" collapsed="false">
      <c r="H528" s="59"/>
      <c r="I528" s="59"/>
      <c r="AC528" s="59"/>
      <c r="AE528" s="59"/>
      <c r="AF528" s="59"/>
      <c r="AK528" s="59"/>
    </row>
    <row r="529" customFormat="false" ht="15.75" hidden="false" customHeight="true" outlineLevel="0" collapsed="false">
      <c r="H529" s="59"/>
      <c r="I529" s="59"/>
      <c r="AC529" s="59"/>
      <c r="AE529" s="59"/>
      <c r="AF529" s="59"/>
      <c r="AK529" s="59"/>
    </row>
    <row r="530" customFormat="false" ht="15.75" hidden="false" customHeight="true" outlineLevel="0" collapsed="false">
      <c r="H530" s="59"/>
      <c r="I530" s="59"/>
      <c r="AC530" s="59"/>
      <c r="AE530" s="59"/>
      <c r="AF530" s="59"/>
      <c r="AK530" s="59"/>
    </row>
    <row r="531" customFormat="false" ht="15.75" hidden="false" customHeight="true" outlineLevel="0" collapsed="false">
      <c r="H531" s="59"/>
      <c r="I531" s="59"/>
      <c r="AC531" s="59"/>
      <c r="AE531" s="59"/>
      <c r="AF531" s="59"/>
      <c r="AK531" s="59"/>
    </row>
    <row r="532" customFormat="false" ht="15.75" hidden="false" customHeight="true" outlineLevel="0" collapsed="false">
      <c r="H532" s="59"/>
      <c r="I532" s="59"/>
      <c r="AC532" s="59"/>
      <c r="AE532" s="59"/>
      <c r="AF532" s="59"/>
      <c r="AK532" s="59"/>
    </row>
    <row r="533" customFormat="false" ht="15.75" hidden="false" customHeight="true" outlineLevel="0" collapsed="false">
      <c r="H533" s="59"/>
      <c r="I533" s="59"/>
      <c r="AC533" s="59"/>
      <c r="AE533" s="59"/>
      <c r="AF533" s="59"/>
      <c r="AK533" s="59"/>
    </row>
    <row r="534" customFormat="false" ht="15.75" hidden="false" customHeight="true" outlineLevel="0" collapsed="false">
      <c r="H534" s="59"/>
      <c r="I534" s="59"/>
      <c r="AC534" s="59"/>
      <c r="AE534" s="59"/>
      <c r="AF534" s="59"/>
      <c r="AK534" s="59"/>
    </row>
    <row r="535" customFormat="false" ht="15.75" hidden="false" customHeight="true" outlineLevel="0" collapsed="false">
      <c r="H535" s="59"/>
      <c r="I535" s="59"/>
      <c r="AC535" s="59"/>
      <c r="AE535" s="59"/>
      <c r="AF535" s="59"/>
      <c r="AK535" s="59"/>
    </row>
    <row r="536" customFormat="false" ht="15.75" hidden="false" customHeight="true" outlineLevel="0" collapsed="false">
      <c r="H536" s="59"/>
      <c r="I536" s="59"/>
      <c r="AC536" s="59"/>
      <c r="AE536" s="59"/>
      <c r="AF536" s="59"/>
      <c r="AK536" s="59"/>
    </row>
    <row r="537" customFormat="false" ht="15.75" hidden="false" customHeight="true" outlineLevel="0" collapsed="false">
      <c r="H537" s="59"/>
      <c r="I537" s="59"/>
      <c r="AC537" s="59"/>
      <c r="AE537" s="59"/>
      <c r="AF537" s="59"/>
      <c r="AK537" s="59"/>
    </row>
    <row r="538" customFormat="false" ht="15.75" hidden="false" customHeight="true" outlineLevel="0" collapsed="false">
      <c r="H538" s="59"/>
      <c r="I538" s="59"/>
      <c r="AC538" s="59"/>
      <c r="AE538" s="59"/>
      <c r="AF538" s="59"/>
      <c r="AK538" s="59"/>
    </row>
    <row r="539" customFormat="false" ht="15.75" hidden="false" customHeight="true" outlineLevel="0" collapsed="false">
      <c r="H539" s="59"/>
      <c r="I539" s="59"/>
      <c r="AC539" s="59"/>
      <c r="AE539" s="59"/>
      <c r="AF539" s="59"/>
      <c r="AK539" s="59"/>
    </row>
    <row r="540" customFormat="false" ht="15.75" hidden="false" customHeight="true" outlineLevel="0" collapsed="false">
      <c r="H540" s="59"/>
      <c r="I540" s="59"/>
      <c r="AC540" s="59"/>
      <c r="AE540" s="59"/>
      <c r="AF540" s="59"/>
      <c r="AK540" s="59"/>
    </row>
    <row r="541" customFormat="false" ht="15.75" hidden="false" customHeight="true" outlineLevel="0" collapsed="false">
      <c r="H541" s="59"/>
      <c r="I541" s="59"/>
      <c r="AC541" s="59"/>
      <c r="AE541" s="59"/>
      <c r="AF541" s="59"/>
      <c r="AK541" s="59"/>
    </row>
    <row r="542" customFormat="false" ht="15.75" hidden="false" customHeight="true" outlineLevel="0" collapsed="false">
      <c r="H542" s="59"/>
      <c r="I542" s="59"/>
      <c r="AC542" s="59"/>
      <c r="AE542" s="59"/>
      <c r="AF542" s="59"/>
      <c r="AK542" s="59"/>
    </row>
    <row r="543" customFormat="false" ht="15.75" hidden="false" customHeight="true" outlineLevel="0" collapsed="false">
      <c r="H543" s="59"/>
      <c r="I543" s="59"/>
      <c r="AC543" s="59"/>
      <c r="AE543" s="59"/>
      <c r="AF543" s="59"/>
      <c r="AK543" s="59"/>
    </row>
    <row r="544" customFormat="false" ht="15.75" hidden="false" customHeight="true" outlineLevel="0" collapsed="false">
      <c r="H544" s="59"/>
      <c r="I544" s="59"/>
      <c r="AC544" s="59"/>
      <c r="AE544" s="59"/>
      <c r="AF544" s="59"/>
      <c r="AK544" s="59"/>
    </row>
    <row r="545" customFormat="false" ht="15.75" hidden="false" customHeight="true" outlineLevel="0" collapsed="false">
      <c r="H545" s="59"/>
      <c r="I545" s="59"/>
      <c r="AC545" s="59"/>
      <c r="AE545" s="59"/>
      <c r="AF545" s="59"/>
      <c r="AK545" s="59"/>
    </row>
    <row r="546" customFormat="false" ht="15.75" hidden="false" customHeight="true" outlineLevel="0" collapsed="false">
      <c r="H546" s="59"/>
      <c r="I546" s="59"/>
      <c r="AC546" s="59"/>
      <c r="AE546" s="59"/>
      <c r="AF546" s="59"/>
      <c r="AK546" s="59"/>
    </row>
    <row r="547" customFormat="false" ht="15.75" hidden="false" customHeight="true" outlineLevel="0" collapsed="false">
      <c r="H547" s="59"/>
      <c r="I547" s="59"/>
      <c r="AC547" s="59"/>
      <c r="AE547" s="59"/>
      <c r="AF547" s="59"/>
      <c r="AK547" s="59"/>
    </row>
    <row r="548" customFormat="false" ht="15.75" hidden="false" customHeight="true" outlineLevel="0" collapsed="false">
      <c r="H548" s="59"/>
      <c r="I548" s="59"/>
      <c r="AC548" s="59"/>
      <c r="AE548" s="59"/>
      <c r="AF548" s="59"/>
      <c r="AK548" s="59"/>
    </row>
    <row r="549" customFormat="false" ht="15.75" hidden="false" customHeight="true" outlineLevel="0" collapsed="false">
      <c r="H549" s="59"/>
      <c r="I549" s="59"/>
      <c r="AC549" s="59"/>
      <c r="AE549" s="59"/>
      <c r="AF549" s="59"/>
      <c r="AK549" s="59"/>
    </row>
    <row r="550" customFormat="false" ht="15.75" hidden="false" customHeight="true" outlineLevel="0" collapsed="false">
      <c r="H550" s="59"/>
      <c r="I550" s="59"/>
      <c r="AC550" s="59"/>
      <c r="AE550" s="59"/>
      <c r="AF550" s="59"/>
      <c r="AK550" s="59"/>
    </row>
    <row r="551" customFormat="false" ht="15.75" hidden="false" customHeight="true" outlineLevel="0" collapsed="false">
      <c r="H551" s="59"/>
      <c r="I551" s="59"/>
      <c r="AC551" s="59"/>
      <c r="AE551" s="59"/>
      <c r="AF551" s="59"/>
      <c r="AK551" s="59"/>
    </row>
    <row r="552" customFormat="false" ht="15.75" hidden="false" customHeight="true" outlineLevel="0" collapsed="false">
      <c r="H552" s="59"/>
      <c r="I552" s="59"/>
      <c r="AC552" s="59"/>
      <c r="AE552" s="59"/>
      <c r="AF552" s="59"/>
      <c r="AK552" s="59"/>
    </row>
    <row r="553" customFormat="false" ht="15.75" hidden="false" customHeight="true" outlineLevel="0" collapsed="false">
      <c r="H553" s="59"/>
      <c r="I553" s="59"/>
      <c r="AC553" s="59"/>
      <c r="AE553" s="59"/>
      <c r="AF553" s="59"/>
      <c r="AK553" s="59"/>
    </row>
    <row r="554" customFormat="false" ht="15.75" hidden="false" customHeight="true" outlineLevel="0" collapsed="false">
      <c r="H554" s="59"/>
      <c r="I554" s="59"/>
      <c r="AC554" s="59"/>
      <c r="AE554" s="59"/>
      <c r="AF554" s="59"/>
      <c r="AK554" s="59"/>
    </row>
    <row r="555" customFormat="false" ht="15.75" hidden="false" customHeight="true" outlineLevel="0" collapsed="false">
      <c r="H555" s="59"/>
      <c r="I555" s="59"/>
      <c r="AC555" s="59"/>
      <c r="AE555" s="59"/>
      <c r="AF555" s="59"/>
      <c r="AK555" s="59"/>
    </row>
    <row r="556" customFormat="false" ht="15.75" hidden="false" customHeight="true" outlineLevel="0" collapsed="false">
      <c r="H556" s="59"/>
      <c r="I556" s="59"/>
      <c r="AC556" s="59"/>
      <c r="AE556" s="59"/>
      <c r="AF556" s="59"/>
      <c r="AK556" s="59"/>
    </row>
    <row r="557" customFormat="false" ht="15.75" hidden="false" customHeight="true" outlineLevel="0" collapsed="false">
      <c r="H557" s="59"/>
      <c r="I557" s="59"/>
      <c r="AC557" s="59"/>
      <c r="AE557" s="59"/>
      <c r="AF557" s="59"/>
      <c r="AK557" s="59"/>
    </row>
    <row r="558" customFormat="false" ht="15.75" hidden="false" customHeight="true" outlineLevel="0" collapsed="false">
      <c r="H558" s="59"/>
      <c r="I558" s="59"/>
      <c r="AC558" s="59"/>
      <c r="AE558" s="59"/>
      <c r="AF558" s="59"/>
      <c r="AK558" s="59"/>
    </row>
    <row r="559" customFormat="false" ht="15.75" hidden="false" customHeight="true" outlineLevel="0" collapsed="false">
      <c r="H559" s="59"/>
      <c r="I559" s="59"/>
      <c r="AC559" s="59"/>
      <c r="AE559" s="59"/>
      <c r="AF559" s="59"/>
      <c r="AK559" s="59"/>
    </row>
    <row r="560" customFormat="false" ht="15.75" hidden="false" customHeight="true" outlineLevel="0" collapsed="false">
      <c r="H560" s="59"/>
      <c r="I560" s="59"/>
      <c r="AC560" s="59"/>
      <c r="AE560" s="59"/>
      <c r="AF560" s="59"/>
      <c r="AK560" s="59"/>
    </row>
    <row r="561" customFormat="false" ht="15.75" hidden="false" customHeight="true" outlineLevel="0" collapsed="false">
      <c r="H561" s="59"/>
      <c r="I561" s="59"/>
      <c r="AC561" s="59"/>
      <c r="AE561" s="59"/>
      <c r="AF561" s="59"/>
      <c r="AK561" s="59"/>
    </row>
    <row r="562" customFormat="false" ht="15.75" hidden="false" customHeight="true" outlineLevel="0" collapsed="false">
      <c r="H562" s="59"/>
      <c r="I562" s="59"/>
      <c r="AC562" s="59"/>
      <c r="AE562" s="59"/>
      <c r="AF562" s="59"/>
      <c r="AK562" s="59"/>
    </row>
    <row r="563" customFormat="false" ht="15.75" hidden="false" customHeight="true" outlineLevel="0" collapsed="false">
      <c r="H563" s="59"/>
      <c r="I563" s="59"/>
      <c r="AC563" s="59"/>
      <c r="AE563" s="59"/>
      <c r="AF563" s="59"/>
      <c r="AK563" s="59"/>
    </row>
    <row r="564" customFormat="false" ht="15.75" hidden="false" customHeight="true" outlineLevel="0" collapsed="false">
      <c r="H564" s="59"/>
      <c r="I564" s="59"/>
      <c r="AC564" s="59"/>
      <c r="AE564" s="59"/>
      <c r="AF564" s="59"/>
      <c r="AK564" s="59"/>
    </row>
    <row r="565" customFormat="false" ht="15.75" hidden="false" customHeight="true" outlineLevel="0" collapsed="false">
      <c r="H565" s="59"/>
      <c r="I565" s="59"/>
      <c r="AC565" s="59"/>
      <c r="AE565" s="59"/>
      <c r="AF565" s="59"/>
      <c r="AK565" s="59"/>
    </row>
    <row r="566" customFormat="false" ht="15.75" hidden="false" customHeight="true" outlineLevel="0" collapsed="false">
      <c r="H566" s="59"/>
      <c r="I566" s="59"/>
      <c r="AC566" s="59"/>
      <c r="AE566" s="59"/>
      <c r="AF566" s="59"/>
      <c r="AK566" s="59"/>
    </row>
    <row r="567" customFormat="false" ht="15.75" hidden="false" customHeight="true" outlineLevel="0" collapsed="false">
      <c r="H567" s="59"/>
      <c r="I567" s="59"/>
      <c r="AC567" s="59"/>
      <c r="AE567" s="59"/>
      <c r="AF567" s="59"/>
      <c r="AK567" s="59"/>
    </row>
    <row r="568" customFormat="false" ht="15.75" hidden="false" customHeight="true" outlineLevel="0" collapsed="false">
      <c r="H568" s="59"/>
      <c r="I568" s="59"/>
      <c r="AC568" s="59"/>
      <c r="AE568" s="59"/>
      <c r="AF568" s="59"/>
      <c r="AK568" s="59"/>
    </row>
    <row r="569" customFormat="false" ht="15.75" hidden="false" customHeight="true" outlineLevel="0" collapsed="false">
      <c r="H569" s="59"/>
      <c r="I569" s="59"/>
      <c r="AC569" s="59"/>
      <c r="AE569" s="59"/>
      <c r="AF569" s="59"/>
      <c r="AK569" s="59"/>
    </row>
    <row r="570" customFormat="false" ht="15.75" hidden="false" customHeight="true" outlineLevel="0" collapsed="false">
      <c r="H570" s="59"/>
      <c r="I570" s="59"/>
      <c r="AC570" s="59"/>
      <c r="AE570" s="59"/>
      <c r="AF570" s="59"/>
      <c r="AK570" s="59"/>
    </row>
    <row r="571" customFormat="false" ht="15.75" hidden="false" customHeight="true" outlineLevel="0" collapsed="false">
      <c r="H571" s="59"/>
      <c r="I571" s="59"/>
      <c r="AC571" s="59"/>
      <c r="AE571" s="59"/>
      <c r="AF571" s="59"/>
      <c r="AK571" s="59"/>
    </row>
    <row r="572" customFormat="false" ht="15.75" hidden="false" customHeight="true" outlineLevel="0" collapsed="false">
      <c r="H572" s="59"/>
      <c r="I572" s="59"/>
      <c r="AC572" s="59"/>
      <c r="AE572" s="59"/>
      <c r="AF572" s="59"/>
      <c r="AK572" s="59"/>
    </row>
    <row r="573" customFormat="false" ht="15.75" hidden="false" customHeight="true" outlineLevel="0" collapsed="false">
      <c r="H573" s="59"/>
      <c r="I573" s="59"/>
      <c r="AC573" s="59"/>
      <c r="AE573" s="59"/>
      <c r="AF573" s="59"/>
      <c r="AK573" s="59"/>
    </row>
    <row r="574" customFormat="false" ht="15.75" hidden="false" customHeight="true" outlineLevel="0" collapsed="false">
      <c r="H574" s="59"/>
      <c r="I574" s="59"/>
      <c r="AC574" s="59"/>
      <c r="AE574" s="59"/>
      <c r="AF574" s="59"/>
      <c r="AK574" s="59"/>
    </row>
    <row r="575" customFormat="false" ht="15.75" hidden="false" customHeight="true" outlineLevel="0" collapsed="false">
      <c r="H575" s="59"/>
      <c r="I575" s="59"/>
      <c r="AC575" s="59"/>
      <c r="AE575" s="59"/>
      <c r="AF575" s="59"/>
      <c r="AK575" s="59"/>
    </row>
    <row r="576" customFormat="false" ht="15.75" hidden="false" customHeight="true" outlineLevel="0" collapsed="false">
      <c r="H576" s="59"/>
      <c r="I576" s="59"/>
      <c r="AC576" s="59"/>
      <c r="AE576" s="59"/>
      <c r="AF576" s="59"/>
      <c r="AK576" s="59"/>
    </row>
    <row r="577" customFormat="false" ht="15.75" hidden="false" customHeight="true" outlineLevel="0" collapsed="false">
      <c r="H577" s="59"/>
      <c r="I577" s="59"/>
      <c r="AC577" s="59"/>
      <c r="AE577" s="59"/>
      <c r="AF577" s="59"/>
      <c r="AK577" s="59"/>
    </row>
    <row r="578" customFormat="false" ht="15.75" hidden="false" customHeight="true" outlineLevel="0" collapsed="false">
      <c r="H578" s="59"/>
      <c r="I578" s="59"/>
      <c r="AC578" s="59"/>
      <c r="AE578" s="59"/>
      <c r="AF578" s="59"/>
      <c r="AK578" s="59"/>
    </row>
    <row r="579" customFormat="false" ht="15.75" hidden="false" customHeight="true" outlineLevel="0" collapsed="false">
      <c r="H579" s="59"/>
      <c r="I579" s="59"/>
      <c r="AC579" s="59"/>
      <c r="AE579" s="59"/>
      <c r="AF579" s="59"/>
      <c r="AK579" s="59"/>
    </row>
    <row r="580" customFormat="false" ht="15.75" hidden="false" customHeight="true" outlineLevel="0" collapsed="false">
      <c r="H580" s="59"/>
      <c r="I580" s="59"/>
      <c r="AC580" s="59"/>
      <c r="AE580" s="59"/>
      <c r="AF580" s="59"/>
      <c r="AK580" s="59"/>
    </row>
    <row r="581" customFormat="false" ht="15.75" hidden="false" customHeight="true" outlineLevel="0" collapsed="false">
      <c r="H581" s="59"/>
      <c r="I581" s="59"/>
      <c r="AC581" s="59"/>
      <c r="AE581" s="59"/>
      <c r="AF581" s="59"/>
      <c r="AK581" s="59"/>
    </row>
    <row r="582" customFormat="false" ht="15.75" hidden="false" customHeight="true" outlineLevel="0" collapsed="false">
      <c r="H582" s="59"/>
      <c r="I582" s="59"/>
      <c r="AC582" s="59"/>
      <c r="AE582" s="59"/>
      <c r="AF582" s="59"/>
      <c r="AK582" s="59"/>
    </row>
    <row r="583" customFormat="false" ht="15.75" hidden="false" customHeight="true" outlineLevel="0" collapsed="false">
      <c r="H583" s="59"/>
      <c r="I583" s="59"/>
      <c r="AC583" s="59"/>
      <c r="AE583" s="59"/>
      <c r="AF583" s="59"/>
      <c r="AK583" s="59"/>
    </row>
    <row r="584" customFormat="false" ht="15.75" hidden="false" customHeight="true" outlineLevel="0" collapsed="false">
      <c r="H584" s="59"/>
      <c r="I584" s="59"/>
      <c r="AC584" s="59"/>
      <c r="AE584" s="59"/>
      <c r="AF584" s="59"/>
      <c r="AK584" s="59"/>
    </row>
    <row r="585" customFormat="false" ht="15.75" hidden="false" customHeight="true" outlineLevel="0" collapsed="false">
      <c r="H585" s="59"/>
      <c r="I585" s="59"/>
      <c r="AC585" s="59"/>
      <c r="AE585" s="59"/>
      <c r="AF585" s="59"/>
      <c r="AK585" s="59"/>
    </row>
    <row r="586" customFormat="false" ht="15.75" hidden="false" customHeight="true" outlineLevel="0" collapsed="false">
      <c r="H586" s="59"/>
      <c r="I586" s="59"/>
      <c r="AC586" s="59"/>
      <c r="AE586" s="59"/>
      <c r="AF586" s="59"/>
      <c r="AK586" s="59"/>
    </row>
    <row r="587" customFormat="false" ht="15.75" hidden="false" customHeight="true" outlineLevel="0" collapsed="false">
      <c r="H587" s="59"/>
      <c r="I587" s="59"/>
      <c r="AC587" s="59"/>
      <c r="AE587" s="59"/>
      <c r="AF587" s="59"/>
      <c r="AK587" s="59"/>
    </row>
    <row r="588" customFormat="false" ht="15.75" hidden="false" customHeight="true" outlineLevel="0" collapsed="false">
      <c r="H588" s="59"/>
      <c r="I588" s="59"/>
      <c r="AC588" s="59"/>
      <c r="AE588" s="59"/>
      <c r="AF588" s="59"/>
      <c r="AK588" s="59"/>
    </row>
    <row r="589" customFormat="false" ht="15.75" hidden="false" customHeight="true" outlineLevel="0" collapsed="false">
      <c r="H589" s="59"/>
      <c r="I589" s="59"/>
      <c r="AC589" s="59"/>
      <c r="AE589" s="59"/>
      <c r="AF589" s="59"/>
      <c r="AK589" s="59"/>
    </row>
    <row r="590" customFormat="false" ht="15.75" hidden="false" customHeight="true" outlineLevel="0" collapsed="false">
      <c r="H590" s="59"/>
      <c r="I590" s="59"/>
      <c r="AC590" s="59"/>
      <c r="AE590" s="59"/>
      <c r="AF590" s="59"/>
      <c r="AK590" s="59"/>
    </row>
    <row r="591" customFormat="false" ht="15.75" hidden="false" customHeight="true" outlineLevel="0" collapsed="false">
      <c r="H591" s="59"/>
      <c r="I591" s="59"/>
      <c r="AC591" s="59"/>
      <c r="AE591" s="59"/>
      <c r="AF591" s="59"/>
      <c r="AK591" s="59"/>
    </row>
    <row r="592" customFormat="false" ht="15.75" hidden="false" customHeight="true" outlineLevel="0" collapsed="false">
      <c r="H592" s="59"/>
      <c r="I592" s="59"/>
      <c r="AC592" s="59"/>
      <c r="AE592" s="59"/>
      <c r="AF592" s="59"/>
      <c r="AK592" s="59"/>
    </row>
    <row r="593" customFormat="false" ht="15.75" hidden="false" customHeight="true" outlineLevel="0" collapsed="false">
      <c r="H593" s="59"/>
      <c r="I593" s="59"/>
      <c r="AC593" s="59"/>
      <c r="AE593" s="59"/>
      <c r="AF593" s="59"/>
      <c r="AK593" s="59"/>
    </row>
    <row r="594" customFormat="false" ht="15.75" hidden="false" customHeight="true" outlineLevel="0" collapsed="false">
      <c r="H594" s="59"/>
      <c r="I594" s="59"/>
      <c r="AC594" s="59"/>
      <c r="AE594" s="59"/>
      <c r="AF594" s="59"/>
      <c r="AK594" s="59"/>
    </row>
    <row r="595" customFormat="false" ht="15.75" hidden="false" customHeight="true" outlineLevel="0" collapsed="false">
      <c r="H595" s="59"/>
      <c r="I595" s="59"/>
      <c r="AC595" s="59"/>
      <c r="AE595" s="59"/>
      <c r="AF595" s="59"/>
      <c r="AK595" s="59"/>
    </row>
    <row r="596" customFormat="false" ht="15.75" hidden="false" customHeight="true" outlineLevel="0" collapsed="false">
      <c r="H596" s="59"/>
      <c r="I596" s="59"/>
      <c r="AC596" s="59"/>
      <c r="AE596" s="59"/>
      <c r="AF596" s="59"/>
      <c r="AK596" s="59"/>
    </row>
    <row r="597" customFormat="false" ht="15.75" hidden="false" customHeight="true" outlineLevel="0" collapsed="false">
      <c r="H597" s="59"/>
      <c r="I597" s="59"/>
      <c r="AC597" s="59"/>
      <c r="AE597" s="59"/>
      <c r="AF597" s="59"/>
      <c r="AK597" s="59"/>
    </row>
    <row r="598" customFormat="false" ht="15.75" hidden="false" customHeight="true" outlineLevel="0" collapsed="false">
      <c r="H598" s="59"/>
      <c r="I598" s="59"/>
      <c r="AC598" s="59"/>
      <c r="AE598" s="59"/>
      <c r="AF598" s="59"/>
      <c r="AK598" s="59"/>
    </row>
    <row r="599" customFormat="false" ht="15.75" hidden="false" customHeight="true" outlineLevel="0" collapsed="false">
      <c r="H599" s="59"/>
      <c r="I599" s="59"/>
      <c r="AC599" s="59"/>
      <c r="AE599" s="59"/>
      <c r="AF599" s="59"/>
      <c r="AK599" s="59"/>
    </row>
    <row r="600" customFormat="false" ht="15.75" hidden="false" customHeight="true" outlineLevel="0" collapsed="false">
      <c r="H600" s="59"/>
      <c r="I600" s="59"/>
      <c r="AC600" s="59"/>
      <c r="AE600" s="59"/>
      <c r="AF600" s="59"/>
      <c r="AK600" s="59"/>
    </row>
    <row r="601" customFormat="false" ht="15.75" hidden="false" customHeight="true" outlineLevel="0" collapsed="false">
      <c r="H601" s="59"/>
      <c r="I601" s="59"/>
      <c r="AC601" s="59"/>
      <c r="AE601" s="59"/>
      <c r="AF601" s="59"/>
      <c r="AK601" s="59"/>
    </row>
    <row r="602" customFormat="false" ht="15.75" hidden="false" customHeight="true" outlineLevel="0" collapsed="false">
      <c r="H602" s="59"/>
      <c r="I602" s="59"/>
      <c r="AC602" s="59"/>
      <c r="AE602" s="59"/>
      <c r="AF602" s="59"/>
      <c r="AK602" s="59"/>
    </row>
    <row r="603" customFormat="false" ht="15.75" hidden="false" customHeight="true" outlineLevel="0" collapsed="false">
      <c r="H603" s="59"/>
      <c r="I603" s="59"/>
      <c r="AC603" s="59"/>
      <c r="AE603" s="59"/>
      <c r="AF603" s="59"/>
      <c r="AK603" s="59"/>
    </row>
    <row r="604" customFormat="false" ht="15.75" hidden="false" customHeight="true" outlineLevel="0" collapsed="false">
      <c r="H604" s="59"/>
      <c r="I604" s="59"/>
      <c r="AC604" s="59"/>
      <c r="AE604" s="59"/>
      <c r="AF604" s="59"/>
      <c r="AK604" s="59"/>
    </row>
    <row r="605" customFormat="false" ht="15.75" hidden="false" customHeight="true" outlineLevel="0" collapsed="false">
      <c r="H605" s="59"/>
      <c r="I605" s="59"/>
      <c r="AC605" s="59"/>
      <c r="AE605" s="59"/>
      <c r="AF605" s="59"/>
      <c r="AK605" s="59"/>
    </row>
    <row r="606" customFormat="false" ht="15.75" hidden="false" customHeight="true" outlineLevel="0" collapsed="false">
      <c r="H606" s="59"/>
      <c r="I606" s="59"/>
      <c r="AC606" s="59"/>
      <c r="AE606" s="59"/>
      <c r="AF606" s="59"/>
      <c r="AK606" s="59"/>
    </row>
    <row r="607" customFormat="false" ht="15.75" hidden="false" customHeight="true" outlineLevel="0" collapsed="false">
      <c r="H607" s="59"/>
      <c r="I607" s="59"/>
      <c r="AC607" s="59"/>
      <c r="AE607" s="59"/>
      <c r="AF607" s="59"/>
      <c r="AK607" s="59"/>
    </row>
    <row r="608" customFormat="false" ht="15.75" hidden="false" customHeight="true" outlineLevel="0" collapsed="false">
      <c r="H608" s="59"/>
      <c r="I608" s="59"/>
      <c r="AC608" s="59"/>
      <c r="AE608" s="59"/>
      <c r="AF608" s="59"/>
      <c r="AK608" s="59"/>
    </row>
    <row r="609" customFormat="false" ht="15.75" hidden="false" customHeight="true" outlineLevel="0" collapsed="false">
      <c r="H609" s="59"/>
      <c r="I609" s="59"/>
      <c r="AC609" s="59"/>
      <c r="AE609" s="59"/>
      <c r="AF609" s="59"/>
      <c r="AK609" s="59"/>
    </row>
    <row r="610" customFormat="false" ht="15.75" hidden="false" customHeight="true" outlineLevel="0" collapsed="false">
      <c r="H610" s="59"/>
      <c r="I610" s="59"/>
      <c r="AC610" s="59"/>
      <c r="AE610" s="59"/>
      <c r="AF610" s="59"/>
      <c r="AK610" s="59"/>
    </row>
    <row r="611" customFormat="false" ht="15.75" hidden="false" customHeight="true" outlineLevel="0" collapsed="false">
      <c r="H611" s="59"/>
      <c r="I611" s="59"/>
      <c r="AC611" s="59"/>
      <c r="AE611" s="59"/>
      <c r="AF611" s="59"/>
      <c r="AK611" s="59"/>
    </row>
    <row r="612" customFormat="false" ht="15.75" hidden="false" customHeight="true" outlineLevel="0" collapsed="false">
      <c r="H612" s="59"/>
      <c r="I612" s="59"/>
      <c r="AC612" s="59"/>
      <c r="AE612" s="59"/>
      <c r="AF612" s="59"/>
      <c r="AK612" s="59"/>
    </row>
    <row r="613" customFormat="false" ht="15.75" hidden="false" customHeight="true" outlineLevel="0" collapsed="false">
      <c r="H613" s="59"/>
      <c r="I613" s="59"/>
      <c r="AC613" s="59"/>
      <c r="AE613" s="59"/>
      <c r="AF613" s="59"/>
      <c r="AK613" s="59"/>
    </row>
    <row r="614" customFormat="false" ht="15.75" hidden="false" customHeight="true" outlineLevel="0" collapsed="false">
      <c r="H614" s="59"/>
      <c r="I614" s="59"/>
      <c r="AC614" s="59"/>
      <c r="AE614" s="59"/>
      <c r="AF614" s="59"/>
      <c r="AK614" s="59"/>
    </row>
    <row r="615" customFormat="false" ht="15.75" hidden="false" customHeight="true" outlineLevel="0" collapsed="false">
      <c r="H615" s="59"/>
      <c r="I615" s="59"/>
      <c r="AC615" s="59"/>
      <c r="AE615" s="59"/>
      <c r="AF615" s="59"/>
      <c r="AK615" s="59"/>
    </row>
    <row r="616" customFormat="false" ht="15.75" hidden="false" customHeight="true" outlineLevel="0" collapsed="false">
      <c r="H616" s="59"/>
      <c r="I616" s="59"/>
      <c r="AC616" s="59"/>
      <c r="AE616" s="59"/>
      <c r="AF616" s="59"/>
      <c r="AK616" s="59"/>
    </row>
    <row r="617" customFormat="false" ht="15.75" hidden="false" customHeight="true" outlineLevel="0" collapsed="false">
      <c r="H617" s="59"/>
      <c r="I617" s="59"/>
      <c r="AC617" s="59"/>
      <c r="AE617" s="59"/>
      <c r="AF617" s="59"/>
      <c r="AK617" s="59"/>
    </row>
    <row r="618" customFormat="false" ht="15.75" hidden="false" customHeight="true" outlineLevel="0" collapsed="false">
      <c r="H618" s="59"/>
      <c r="I618" s="59"/>
      <c r="AC618" s="59"/>
      <c r="AE618" s="59"/>
      <c r="AF618" s="59"/>
      <c r="AK618" s="59"/>
    </row>
    <row r="619" customFormat="false" ht="15.75" hidden="false" customHeight="true" outlineLevel="0" collapsed="false">
      <c r="H619" s="59"/>
      <c r="I619" s="59"/>
      <c r="AC619" s="59"/>
      <c r="AE619" s="59"/>
      <c r="AF619" s="59"/>
      <c r="AK619" s="59"/>
    </row>
    <row r="620" customFormat="false" ht="15.75" hidden="false" customHeight="true" outlineLevel="0" collapsed="false">
      <c r="H620" s="59"/>
      <c r="I620" s="59"/>
      <c r="AC620" s="59"/>
      <c r="AE620" s="59"/>
      <c r="AF620" s="59"/>
      <c r="AK620" s="59"/>
    </row>
    <row r="621" customFormat="false" ht="15.75" hidden="false" customHeight="true" outlineLevel="0" collapsed="false">
      <c r="H621" s="59"/>
      <c r="I621" s="59"/>
      <c r="AC621" s="59"/>
      <c r="AE621" s="59"/>
      <c r="AF621" s="59"/>
      <c r="AK621" s="59"/>
    </row>
    <row r="622" customFormat="false" ht="15.75" hidden="false" customHeight="true" outlineLevel="0" collapsed="false">
      <c r="H622" s="59"/>
      <c r="I622" s="59"/>
      <c r="AC622" s="59"/>
      <c r="AE622" s="59"/>
      <c r="AF622" s="59"/>
      <c r="AK622" s="59"/>
    </row>
    <row r="623" customFormat="false" ht="15.75" hidden="false" customHeight="true" outlineLevel="0" collapsed="false">
      <c r="H623" s="59"/>
      <c r="I623" s="59"/>
      <c r="AC623" s="59"/>
      <c r="AE623" s="59"/>
      <c r="AF623" s="59"/>
      <c r="AK623" s="59"/>
    </row>
    <row r="624" customFormat="false" ht="15.75" hidden="false" customHeight="true" outlineLevel="0" collapsed="false">
      <c r="H624" s="59"/>
      <c r="I624" s="59"/>
      <c r="AC624" s="59"/>
      <c r="AE624" s="59"/>
      <c r="AF624" s="59"/>
      <c r="AK624" s="59"/>
    </row>
    <row r="625" customFormat="false" ht="15.75" hidden="false" customHeight="true" outlineLevel="0" collapsed="false">
      <c r="H625" s="59"/>
      <c r="I625" s="59"/>
      <c r="AC625" s="59"/>
      <c r="AE625" s="59"/>
      <c r="AF625" s="59"/>
      <c r="AK625" s="59"/>
    </row>
    <row r="626" customFormat="false" ht="15.75" hidden="false" customHeight="true" outlineLevel="0" collapsed="false">
      <c r="H626" s="59"/>
      <c r="I626" s="59"/>
      <c r="AC626" s="59"/>
      <c r="AE626" s="59"/>
      <c r="AF626" s="59"/>
      <c r="AK626" s="59"/>
    </row>
    <row r="627" customFormat="false" ht="15.75" hidden="false" customHeight="true" outlineLevel="0" collapsed="false">
      <c r="H627" s="59"/>
      <c r="I627" s="59"/>
      <c r="AC627" s="59"/>
      <c r="AE627" s="59"/>
      <c r="AF627" s="59"/>
      <c r="AK627" s="59"/>
    </row>
    <row r="628" customFormat="false" ht="15.75" hidden="false" customHeight="true" outlineLevel="0" collapsed="false">
      <c r="H628" s="59"/>
      <c r="I628" s="59"/>
      <c r="AC628" s="59"/>
      <c r="AE628" s="59"/>
      <c r="AF628" s="59"/>
      <c r="AK628" s="59"/>
    </row>
    <row r="629" customFormat="false" ht="15.75" hidden="false" customHeight="true" outlineLevel="0" collapsed="false">
      <c r="H629" s="59"/>
      <c r="I629" s="59"/>
      <c r="AC629" s="59"/>
      <c r="AE629" s="59"/>
      <c r="AF629" s="59"/>
      <c r="AK629" s="59"/>
    </row>
    <row r="630" customFormat="false" ht="15.75" hidden="false" customHeight="true" outlineLevel="0" collapsed="false">
      <c r="H630" s="59"/>
      <c r="I630" s="59"/>
      <c r="AC630" s="59"/>
      <c r="AE630" s="59"/>
      <c r="AF630" s="59"/>
      <c r="AK630" s="59"/>
    </row>
    <row r="631" customFormat="false" ht="15.75" hidden="false" customHeight="true" outlineLevel="0" collapsed="false">
      <c r="H631" s="59"/>
      <c r="I631" s="59"/>
      <c r="AC631" s="59"/>
      <c r="AE631" s="59"/>
      <c r="AF631" s="59"/>
      <c r="AK631" s="59"/>
    </row>
    <row r="632" customFormat="false" ht="15.75" hidden="false" customHeight="true" outlineLevel="0" collapsed="false">
      <c r="H632" s="59"/>
      <c r="I632" s="59"/>
      <c r="AC632" s="59"/>
      <c r="AE632" s="59"/>
      <c r="AF632" s="59"/>
      <c r="AK632" s="59"/>
    </row>
    <row r="633" customFormat="false" ht="15.75" hidden="false" customHeight="true" outlineLevel="0" collapsed="false">
      <c r="H633" s="59"/>
      <c r="I633" s="59"/>
      <c r="AC633" s="59"/>
      <c r="AE633" s="59"/>
      <c r="AF633" s="59"/>
      <c r="AK633" s="59"/>
    </row>
    <row r="634" customFormat="false" ht="15.75" hidden="false" customHeight="true" outlineLevel="0" collapsed="false">
      <c r="H634" s="59"/>
      <c r="I634" s="59"/>
      <c r="AC634" s="59"/>
      <c r="AE634" s="59"/>
      <c r="AF634" s="59"/>
      <c r="AK634" s="59"/>
    </row>
    <row r="635" customFormat="false" ht="15.75" hidden="false" customHeight="true" outlineLevel="0" collapsed="false">
      <c r="H635" s="59"/>
      <c r="I635" s="59"/>
      <c r="AC635" s="59"/>
      <c r="AE635" s="59"/>
      <c r="AF635" s="59"/>
      <c r="AK635" s="59"/>
    </row>
    <row r="636" customFormat="false" ht="15.75" hidden="false" customHeight="true" outlineLevel="0" collapsed="false">
      <c r="H636" s="59"/>
      <c r="I636" s="59"/>
      <c r="AC636" s="59"/>
      <c r="AE636" s="59"/>
      <c r="AF636" s="59"/>
      <c r="AK636" s="59"/>
    </row>
    <row r="637" customFormat="false" ht="15.75" hidden="false" customHeight="true" outlineLevel="0" collapsed="false">
      <c r="H637" s="59"/>
      <c r="I637" s="59"/>
      <c r="AC637" s="59"/>
      <c r="AE637" s="59"/>
      <c r="AF637" s="59"/>
      <c r="AK637" s="59"/>
    </row>
    <row r="638" customFormat="false" ht="15.75" hidden="false" customHeight="true" outlineLevel="0" collapsed="false">
      <c r="H638" s="59"/>
      <c r="I638" s="59"/>
      <c r="AC638" s="59"/>
      <c r="AE638" s="59"/>
      <c r="AF638" s="59"/>
      <c r="AK638" s="59"/>
    </row>
    <row r="639" customFormat="false" ht="15.75" hidden="false" customHeight="true" outlineLevel="0" collapsed="false">
      <c r="H639" s="59"/>
      <c r="I639" s="59"/>
      <c r="AC639" s="59"/>
      <c r="AE639" s="59"/>
      <c r="AF639" s="59"/>
      <c r="AK639" s="59"/>
    </row>
    <row r="640" customFormat="false" ht="15.75" hidden="false" customHeight="true" outlineLevel="0" collapsed="false">
      <c r="H640" s="59"/>
      <c r="I640" s="59"/>
      <c r="AC640" s="59"/>
      <c r="AE640" s="59"/>
      <c r="AF640" s="59"/>
      <c r="AK640" s="59"/>
    </row>
    <row r="641" customFormat="false" ht="15.75" hidden="false" customHeight="true" outlineLevel="0" collapsed="false">
      <c r="H641" s="59"/>
      <c r="I641" s="59"/>
      <c r="AC641" s="59"/>
      <c r="AE641" s="59"/>
      <c r="AF641" s="59"/>
      <c r="AK641" s="59"/>
    </row>
    <row r="642" customFormat="false" ht="15.75" hidden="false" customHeight="true" outlineLevel="0" collapsed="false">
      <c r="H642" s="59"/>
      <c r="I642" s="59"/>
      <c r="AC642" s="59"/>
      <c r="AE642" s="59"/>
      <c r="AF642" s="59"/>
      <c r="AK642" s="59"/>
    </row>
    <row r="643" customFormat="false" ht="15.75" hidden="false" customHeight="true" outlineLevel="0" collapsed="false">
      <c r="H643" s="59"/>
      <c r="I643" s="59"/>
      <c r="AC643" s="59"/>
      <c r="AE643" s="59"/>
      <c r="AF643" s="59"/>
      <c r="AK643" s="59"/>
    </row>
    <row r="644" customFormat="false" ht="15.75" hidden="false" customHeight="true" outlineLevel="0" collapsed="false">
      <c r="H644" s="59"/>
      <c r="I644" s="59"/>
      <c r="AC644" s="59"/>
      <c r="AE644" s="59"/>
      <c r="AF644" s="59"/>
      <c r="AK644" s="59"/>
    </row>
    <row r="645" customFormat="false" ht="15.75" hidden="false" customHeight="true" outlineLevel="0" collapsed="false">
      <c r="H645" s="59"/>
      <c r="I645" s="59"/>
      <c r="AC645" s="59"/>
      <c r="AE645" s="59"/>
      <c r="AF645" s="59"/>
      <c r="AK645" s="59"/>
    </row>
    <row r="646" customFormat="false" ht="15.75" hidden="false" customHeight="true" outlineLevel="0" collapsed="false">
      <c r="H646" s="59"/>
      <c r="I646" s="59"/>
      <c r="AC646" s="59"/>
      <c r="AE646" s="59"/>
      <c r="AF646" s="59"/>
      <c r="AK646" s="59"/>
    </row>
    <row r="647" customFormat="false" ht="15.75" hidden="false" customHeight="true" outlineLevel="0" collapsed="false">
      <c r="H647" s="59"/>
      <c r="I647" s="59"/>
      <c r="AC647" s="59"/>
      <c r="AE647" s="59"/>
      <c r="AF647" s="59"/>
      <c r="AK647" s="59"/>
    </row>
    <row r="648" customFormat="false" ht="15.75" hidden="false" customHeight="true" outlineLevel="0" collapsed="false">
      <c r="H648" s="59"/>
      <c r="I648" s="59"/>
      <c r="AC648" s="59"/>
      <c r="AE648" s="59"/>
      <c r="AF648" s="59"/>
      <c r="AK648" s="59"/>
    </row>
    <row r="649" customFormat="false" ht="15.75" hidden="false" customHeight="true" outlineLevel="0" collapsed="false">
      <c r="H649" s="59"/>
      <c r="I649" s="59"/>
      <c r="AC649" s="59"/>
      <c r="AE649" s="59"/>
      <c r="AF649" s="59"/>
      <c r="AK649" s="59"/>
    </row>
    <row r="650" customFormat="false" ht="15.75" hidden="false" customHeight="true" outlineLevel="0" collapsed="false">
      <c r="H650" s="59"/>
      <c r="I650" s="59"/>
      <c r="AC650" s="59"/>
      <c r="AE650" s="59"/>
      <c r="AF650" s="59"/>
      <c r="AK650" s="59"/>
    </row>
    <row r="651" customFormat="false" ht="15.75" hidden="false" customHeight="true" outlineLevel="0" collapsed="false">
      <c r="H651" s="59"/>
      <c r="I651" s="59"/>
      <c r="AC651" s="59"/>
      <c r="AE651" s="59"/>
      <c r="AF651" s="59"/>
      <c r="AK651" s="59"/>
    </row>
    <row r="652" customFormat="false" ht="15.75" hidden="false" customHeight="true" outlineLevel="0" collapsed="false">
      <c r="H652" s="59"/>
      <c r="I652" s="59"/>
      <c r="AC652" s="59"/>
      <c r="AE652" s="59"/>
      <c r="AF652" s="59"/>
      <c r="AK652" s="59"/>
    </row>
    <row r="653" customFormat="false" ht="15.75" hidden="false" customHeight="true" outlineLevel="0" collapsed="false">
      <c r="H653" s="59"/>
      <c r="I653" s="59"/>
      <c r="AC653" s="59"/>
      <c r="AE653" s="59"/>
      <c r="AF653" s="59"/>
      <c r="AK653" s="59"/>
    </row>
    <row r="654" customFormat="false" ht="15.75" hidden="false" customHeight="true" outlineLevel="0" collapsed="false">
      <c r="H654" s="59"/>
      <c r="I654" s="59"/>
      <c r="AC654" s="59"/>
      <c r="AE654" s="59"/>
      <c r="AF654" s="59"/>
      <c r="AK654" s="59"/>
    </row>
    <row r="655" customFormat="false" ht="15.75" hidden="false" customHeight="true" outlineLevel="0" collapsed="false">
      <c r="H655" s="59"/>
      <c r="I655" s="59"/>
      <c r="AC655" s="59"/>
      <c r="AE655" s="59"/>
      <c r="AF655" s="59"/>
      <c r="AK655" s="59"/>
    </row>
    <row r="656" customFormat="false" ht="15.75" hidden="false" customHeight="true" outlineLevel="0" collapsed="false">
      <c r="H656" s="59"/>
      <c r="I656" s="59"/>
      <c r="AC656" s="59"/>
      <c r="AE656" s="59"/>
      <c r="AF656" s="59"/>
      <c r="AK656" s="59"/>
    </row>
    <row r="657" customFormat="false" ht="15.75" hidden="false" customHeight="true" outlineLevel="0" collapsed="false">
      <c r="H657" s="59"/>
      <c r="I657" s="59"/>
      <c r="AC657" s="59"/>
      <c r="AE657" s="59"/>
      <c r="AF657" s="59"/>
      <c r="AK657" s="59"/>
    </row>
    <row r="658" customFormat="false" ht="15.75" hidden="false" customHeight="true" outlineLevel="0" collapsed="false">
      <c r="H658" s="59"/>
      <c r="I658" s="59"/>
      <c r="AC658" s="59"/>
      <c r="AE658" s="59"/>
      <c r="AF658" s="59"/>
      <c r="AK658" s="59"/>
    </row>
    <row r="659" customFormat="false" ht="15.75" hidden="false" customHeight="true" outlineLevel="0" collapsed="false">
      <c r="H659" s="59"/>
      <c r="I659" s="59"/>
      <c r="AC659" s="59"/>
      <c r="AE659" s="59"/>
      <c r="AF659" s="59"/>
      <c r="AK659" s="59"/>
    </row>
    <row r="660" customFormat="false" ht="15.75" hidden="false" customHeight="true" outlineLevel="0" collapsed="false">
      <c r="H660" s="59"/>
      <c r="I660" s="59"/>
      <c r="AC660" s="59"/>
      <c r="AE660" s="59"/>
      <c r="AF660" s="59"/>
      <c r="AK660" s="59"/>
    </row>
    <row r="661" customFormat="false" ht="15.75" hidden="false" customHeight="true" outlineLevel="0" collapsed="false">
      <c r="H661" s="59"/>
      <c r="I661" s="59"/>
      <c r="AC661" s="59"/>
      <c r="AE661" s="59"/>
      <c r="AF661" s="59"/>
      <c r="AK661" s="59"/>
    </row>
    <row r="662" customFormat="false" ht="15.75" hidden="false" customHeight="true" outlineLevel="0" collapsed="false">
      <c r="H662" s="59"/>
      <c r="I662" s="59"/>
      <c r="AC662" s="59"/>
      <c r="AE662" s="59"/>
      <c r="AF662" s="59"/>
      <c r="AK662" s="59"/>
    </row>
    <row r="663" customFormat="false" ht="15.75" hidden="false" customHeight="true" outlineLevel="0" collapsed="false">
      <c r="H663" s="59"/>
      <c r="I663" s="59"/>
      <c r="AC663" s="59"/>
      <c r="AE663" s="59"/>
      <c r="AF663" s="59"/>
      <c r="AK663" s="59"/>
    </row>
    <row r="664" customFormat="false" ht="15.75" hidden="false" customHeight="true" outlineLevel="0" collapsed="false">
      <c r="H664" s="59"/>
      <c r="I664" s="59"/>
      <c r="AC664" s="59"/>
      <c r="AE664" s="59"/>
      <c r="AF664" s="59"/>
      <c r="AK664" s="59"/>
    </row>
    <row r="665" customFormat="false" ht="15.75" hidden="false" customHeight="true" outlineLevel="0" collapsed="false">
      <c r="H665" s="59"/>
      <c r="I665" s="59"/>
      <c r="AC665" s="59"/>
      <c r="AE665" s="59"/>
      <c r="AF665" s="59"/>
      <c r="AK665" s="59"/>
    </row>
    <row r="666" customFormat="false" ht="15.75" hidden="false" customHeight="true" outlineLevel="0" collapsed="false">
      <c r="H666" s="59"/>
      <c r="I666" s="59"/>
      <c r="AC666" s="59"/>
      <c r="AE666" s="59"/>
      <c r="AF666" s="59"/>
      <c r="AK666" s="59"/>
    </row>
    <row r="667" customFormat="false" ht="15.75" hidden="false" customHeight="true" outlineLevel="0" collapsed="false">
      <c r="H667" s="59"/>
      <c r="I667" s="59"/>
      <c r="AC667" s="59"/>
      <c r="AE667" s="59"/>
      <c r="AF667" s="59"/>
      <c r="AK667" s="59"/>
    </row>
    <row r="668" customFormat="false" ht="15.75" hidden="false" customHeight="true" outlineLevel="0" collapsed="false">
      <c r="H668" s="59"/>
      <c r="I668" s="59"/>
      <c r="AC668" s="59"/>
      <c r="AE668" s="59"/>
      <c r="AF668" s="59"/>
      <c r="AK668" s="59"/>
    </row>
    <row r="669" customFormat="false" ht="15.75" hidden="false" customHeight="true" outlineLevel="0" collapsed="false">
      <c r="H669" s="59"/>
      <c r="I669" s="59"/>
      <c r="AC669" s="59"/>
      <c r="AE669" s="59"/>
      <c r="AF669" s="59"/>
      <c r="AK669" s="59"/>
    </row>
    <row r="670" customFormat="false" ht="15.75" hidden="false" customHeight="true" outlineLevel="0" collapsed="false">
      <c r="H670" s="59"/>
      <c r="I670" s="59"/>
      <c r="AC670" s="59"/>
      <c r="AE670" s="59"/>
      <c r="AF670" s="59"/>
      <c r="AK670" s="59"/>
    </row>
    <row r="671" customFormat="false" ht="15.75" hidden="false" customHeight="true" outlineLevel="0" collapsed="false">
      <c r="H671" s="59"/>
      <c r="I671" s="59"/>
      <c r="AC671" s="59"/>
      <c r="AE671" s="59"/>
      <c r="AF671" s="59"/>
      <c r="AK671" s="59"/>
    </row>
    <row r="672" customFormat="false" ht="15.75" hidden="false" customHeight="true" outlineLevel="0" collapsed="false">
      <c r="H672" s="59"/>
      <c r="I672" s="59"/>
      <c r="AC672" s="59"/>
      <c r="AE672" s="59"/>
      <c r="AF672" s="59"/>
      <c r="AK672" s="59"/>
    </row>
    <row r="673" customFormat="false" ht="15.75" hidden="false" customHeight="true" outlineLevel="0" collapsed="false">
      <c r="H673" s="59"/>
      <c r="I673" s="59"/>
      <c r="AC673" s="59"/>
      <c r="AE673" s="59"/>
      <c r="AF673" s="59"/>
      <c r="AK673" s="59"/>
    </row>
    <row r="674" customFormat="false" ht="15.75" hidden="false" customHeight="true" outlineLevel="0" collapsed="false">
      <c r="H674" s="59"/>
      <c r="I674" s="59"/>
      <c r="AC674" s="59"/>
      <c r="AE674" s="59"/>
      <c r="AF674" s="59"/>
      <c r="AK674" s="59"/>
    </row>
    <row r="675" customFormat="false" ht="15.75" hidden="false" customHeight="true" outlineLevel="0" collapsed="false">
      <c r="H675" s="59"/>
      <c r="I675" s="59"/>
      <c r="AC675" s="59"/>
      <c r="AE675" s="59"/>
      <c r="AF675" s="59"/>
      <c r="AK675" s="59"/>
    </row>
    <row r="676" customFormat="false" ht="15.75" hidden="false" customHeight="true" outlineLevel="0" collapsed="false">
      <c r="H676" s="59"/>
      <c r="I676" s="59"/>
      <c r="AC676" s="59"/>
      <c r="AE676" s="59"/>
      <c r="AF676" s="59"/>
      <c r="AK676" s="59"/>
    </row>
    <row r="677" customFormat="false" ht="15.75" hidden="false" customHeight="true" outlineLevel="0" collapsed="false">
      <c r="H677" s="59"/>
      <c r="I677" s="59"/>
      <c r="AC677" s="59"/>
      <c r="AE677" s="59"/>
      <c r="AF677" s="59"/>
      <c r="AK677" s="59"/>
    </row>
    <row r="678" customFormat="false" ht="15.75" hidden="false" customHeight="true" outlineLevel="0" collapsed="false">
      <c r="H678" s="59"/>
      <c r="I678" s="59"/>
      <c r="AC678" s="59"/>
      <c r="AE678" s="59"/>
      <c r="AF678" s="59"/>
      <c r="AK678" s="59"/>
    </row>
    <row r="679" customFormat="false" ht="15.75" hidden="false" customHeight="true" outlineLevel="0" collapsed="false">
      <c r="H679" s="59"/>
      <c r="I679" s="59"/>
      <c r="AC679" s="59"/>
      <c r="AE679" s="59"/>
      <c r="AF679" s="59"/>
      <c r="AK679" s="59"/>
    </row>
    <row r="680" customFormat="false" ht="15.75" hidden="false" customHeight="true" outlineLevel="0" collapsed="false">
      <c r="H680" s="59"/>
      <c r="I680" s="59"/>
      <c r="AC680" s="59"/>
      <c r="AE680" s="59"/>
      <c r="AF680" s="59"/>
      <c r="AK680" s="59"/>
    </row>
    <row r="681" customFormat="false" ht="15.75" hidden="false" customHeight="true" outlineLevel="0" collapsed="false">
      <c r="H681" s="59"/>
      <c r="I681" s="59"/>
      <c r="AC681" s="59"/>
      <c r="AE681" s="59"/>
      <c r="AF681" s="59"/>
      <c r="AK681" s="59"/>
    </row>
    <row r="682" customFormat="false" ht="15.75" hidden="false" customHeight="true" outlineLevel="0" collapsed="false">
      <c r="H682" s="59"/>
      <c r="I682" s="59"/>
      <c r="AC682" s="59"/>
      <c r="AE682" s="59"/>
      <c r="AF682" s="59"/>
      <c r="AK682" s="59"/>
    </row>
    <row r="683" customFormat="false" ht="15.75" hidden="false" customHeight="true" outlineLevel="0" collapsed="false">
      <c r="H683" s="59"/>
      <c r="I683" s="59"/>
      <c r="AC683" s="59"/>
      <c r="AE683" s="59"/>
      <c r="AF683" s="59"/>
      <c r="AK683" s="59"/>
    </row>
    <row r="684" customFormat="false" ht="15.75" hidden="false" customHeight="true" outlineLevel="0" collapsed="false">
      <c r="H684" s="59"/>
      <c r="I684" s="59"/>
      <c r="AC684" s="59"/>
      <c r="AE684" s="59"/>
      <c r="AF684" s="59"/>
      <c r="AK684" s="59"/>
    </row>
    <row r="685" customFormat="false" ht="15.75" hidden="false" customHeight="true" outlineLevel="0" collapsed="false">
      <c r="H685" s="59"/>
      <c r="I685" s="59"/>
      <c r="AC685" s="59"/>
      <c r="AE685" s="59"/>
      <c r="AF685" s="59"/>
      <c r="AK685" s="59"/>
    </row>
    <row r="686" customFormat="false" ht="15.75" hidden="false" customHeight="true" outlineLevel="0" collapsed="false">
      <c r="H686" s="59"/>
      <c r="I686" s="59"/>
      <c r="AC686" s="59"/>
      <c r="AE686" s="59"/>
      <c r="AF686" s="59"/>
      <c r="AK686" s="59"/>
    </row>
    <row r="687" customFormat="false" ht="15.75" hidden="false" customHeight="true" outlineLevel="0" collapsed="false">
      <c r="H687" s="59"/>
      <c r="I687" s="59"/>
      <c r="AC687" s="59"/>
      <c r="AE687" s="59"/>
      <c r="AF687" s="59"/>
      <c r="AK687" s="59"/>
    </row>
    <row r="688" customFormat="false" ht="15.75" hidden="false" customHeight="true" outlineLevel="0" collapsed="false">
      <c r="H688" s="59"/>
      <c r="I688" s="59"/>
      <c r="AC688" s="59"/>
      <c r="AE688" s="59"/>
      <c r="AF688" s="59"/>
      <c r="AK688" s="59"/>
    </row>
    <row r="689" customFormat="false" ht="15.75" hidden="false" customHeight="true" outlineLevel="0" collapsed="false">
      <c r="H689" s="59"/>
      <c r="I689" s="59"/>
      <c r="AC689" s="59"/>
      <c r="AE689" s="59"/>
      <c r="AF689" s="59"/>
      <c r="AK689" s="59"/>
    </row>
    <row r="690" customFormat="false" ht="15.75" hidden="false" customHeight="true" outlineLevel="0" collapsed="false">
      <c r="H690" s="59"/>
      <c r="I690" s="59"/>
      <c r="AC690" s="59"/>
      <c r="AE690" s="59"/>
      <c r="AF690" s="59"/>
      <c r="AK690" s="59"/>
    </row>
    <row r="691" customFormat="false" ht="15.75" hidden="false" customHeight="true" outlineLevel="0" collapsed="false">
      <c r="H691" s="59"/>
      <c r="I691" s="59"/>
      <c r="AC691" s="59"/>
      <c r="AE691" s="59"/>
      <c r="AF691" s="59"/>
      <c r="AK691" s="59"/>
    </row>
    <row r="692" customFormat="false" ht="15.75" hidden="false" customHeight="true" outlineLevel="0" collapsed="false">
      <c r="H692" s="59"/>
      <c r="I692" s="59"/>
      <c r="AC692" s="59"/>
      <c r="AE692" s="59"/>
      <c r="AF692" s="59"/>
      <c r="AK692" s="59"/>
    </row>
    <row r="693" customFormat="false" ht="15.75" hidden="false" customHeight="true" outlineLevel="0" collapsed="false">
      <c r="H693" s="59"/>
      <c r="I693" s="59"/>
      <c r="AC693" s="59"/>
      <c r="AE693" s="59"/>
      <c r="AF693" s="59"/>
      <c r="AK693" s="59"/>
    </row>
    <row r="694" customFormat="false" ht="15.75" hidden="false" customHeight="true" outlineLevel="0" collapsed="false">
      <c r="H694" s="59"/>
      <c r="I694" s="59"/>
      <c r="AC694" s="59"/>
      <c r="AE694" s="59"/>
      <c r="AF694" s="59"/>
      <c r="AK694" s="59"/>
    </row>
    <row r="695" customFormat="false" ht="15.75" hidden="false" customHeight="true" outlineLevel="0" collapsed="false">
      <c r="H695" s="59"/>
      <c r="I695" s="59"/>
      <c r="AC695" s="59"/>
      <c r="AE695" s="59"/>
      <c r="AF695" s="59"/>
      <c r="AK695" s="59"/>
    </row>
    <row r="696" customFormat="false" ht="15.75" hidden="false" customHeight="true" outlineLevel="0" collapsed="false">
      <c r="H696" s="59"/>
      <c r="I696" s="59"/>
      <c r="AC696" s="59"/>
      <c r="AE696" s="59"/>
      <c r="AF696" s="59"/>
      <c r="AK696" s="59"/>
    </row>
    <row r="697" customFormat="false" ht="15.75" hidden="false" customHeight="true" outlineLevel="0" collapsed="false">
      <c r="H697" s="59"/>
      <c r="I697" s="59"/>
      <c r="AC697" s="59"/>
      <c r="AE697" s="59"/>
      <c r="AF697" s="59"/>
      <c r="AK697" s="59"/>
    </row>
    <row r="698" customFormat="false" ht="15.75" hidden="false" customHeight="true" outlineLevel="0" collapsed="false">
      <c r="H698" s="59"/>
      <c r="I698" s="59"/>
      <c r="AC698" s="59"/>
      <c r="AE698" s="59"/>
      <c r="AF698" s="59"/>
      <c r="AK698" s="59"/>
    </row>
    <row r="699" customFormat="false" ht="15.75" hidden="false" customHeight="true" outlineLevel="0" collapsed="false">
      <c r="H699" s="59"/>
      <c r="I699" s="59"/>
      <c r="AC699" s="59"/>
      <c r="AE699" s="59"/>
      <c r="AF699" s="59"/>
      <c r="AK699" s="59"/>
    </row>
    <row r="700" customFormat="false" ht="15.75" hidden="false" customHeight="true" outlineLevel="0" collapsed="false">
      <c r="H700" s="59"/>
      <c r="I700" s="59"/>
      <c r="AC700" s="59"/>
      <c r="AE700" s="59"/>
      <c r="AF700" s="59"/>
      <c r="AK700" s="59"/>
    </row>
    <row r="701" customFormat="false" ht="15.75" hidden="false" customHeight="true" outlineLevel="0" collapsed="false">
      <c r="H701" s="59"/>
      <c r="I701" s="59"/>
      <c r="AC701" s="59"/>
      <c r="AE701" s="59"/>
      <c r="AF701" s="59"/>
      <c r="AK701" s="59"/>
    </row>
    <row r="702" customFormat="false" ht="15.75" hidden="false" customHeight="true" outlineLevel="0" collapsed="false">
      <c r="H702" s="59"/>
      <c r="I702" s="59"/>
      <c r="AC702" s="59"/>
      <c r="AE702" s="59"/>
      <c r="AF702" s="59"/>
      <c r="AK702" s="59"/>
    </row>
    <row r="703" customFormat="false" ht="15.75" hidden="false" customHeight="true" outlineLevel="0" collapsed="false">
      <c r="H703" s="59"/>
      <c r="I703" s="59"/>
      <c r="AC703" s="59"/>
      <c r="AE703" s="59"/>
      <c r="AF703" s="59"/>
      <c r="AK703" s="59"/>
    </row>
    <row r="704" customFormat="false" ht="15.75" hidden="false" customHeight="true" outlineLevel="0" collapsed="false">
      <c r="H704" s="59"/>
      <c r="I704" s="59"/>
      <c r="AC704" s="59"/>
      <c r="AE704" s="59"/>
      <c r="AF704" s="59"/>
      <c r="AK704" s="59"/>
    </row>
    <row r="705" customFormat="false" ht="15.75" hidden="false" customHeight="true" outlineLevel="0" collapsed="false">
      <c r="H705" s="59"/>
      <c r="I705" s="59"/>
      <c r="AC705" s="59"/>
      <c r="AE705" s="59"/>
      <c r="AF705" s="59"/>
      <c r="AK705" s="59"/>
    </row>
    <row r="706" customFormat="false" ht="15.75" hidden="false" customHeight="true" outlineLevel="0" collapsed="false">
      <c r="H706" s="59"/>
      <c r="I706" s="59"/>
      <c r="AC706" s="59"/>
      <c r="AE706" s="59"/>
      <c r="AF706" s="59"/>
      <c r="AK706" s="59"/>
    </row>
    <row r="707" customFormat="false" ht="15.75" hidden="false" customHeight="true" outlineLevel="0" collapsed="false">
      <c r="H707" s="59"/>
      <c r="I707" s="59"/>
      <c r="AC707" s="59"/>
      <c r="AE707" s="59"/>
      <c r="AF707" s="59"/>
      <c r="AK707" s="59"/>
    </row>
    <row r="708" customFormat="false" ht="15.75" hidden="false" customHeight="true" outlineLevel="0" collapsed="false">
      <c r="H708" s="59"/>
      <c r="I708" s="59"/>
      <c r="AC708" s="59"/>
      <c r="AE708" s="59"/>
      <c r="AF708" s="59"/>
      <c r="AK708" s="59"/>
    </row>
    <row r="709" customFormat="false" ht="15.75" hidden="false" customHeight="true" outlineLevel="0" collapsed="false">
      <c r="H709" s="59"/>
      <c r="I709" s="59"/>
      <c r="AC709" s="59"/>
      <c r="AE709" s="59"/>
      <c r="AF709" s="59"/>
      <c r="AK709" s="59"/>
    </row>
    <row r="710" customFormat="false" ht="15.75" hidden="false" customHeight="true" outlineLevel="0" collapsed="false">
      <c r="H710" s="59"/>
      <c r="I710" s="59"/>
      <c r="AC710" s="59"/>
      <c r="AE710" s="59"/>
      <c r="AF710" s="59"/>
      <c r="AK710" s="59"/>
    </row>
    <row r="711" customFormat="false" ht="15.75" hidden="false" customHeight="true" outlineLevel="0" collapsed="false">
      <c r="H711" s="59"/>
      <c r="I711" s="59"/>
      <c r="AC711" s="59"/>
      <c r="AE711" s="59"/>
      <c r="AF711" s="59"/>
      <c r="AK711" s="59"/>
    </row>
    <row r="712" customFormat="false" ht="15.75" hidden="false" customHeight="true" outlineLevel="0" collapsed="false">
      <c r="H712" s="59"/>
      <c r="I712" s="59"/>
      <c r="AC712" s="59"/>
      <c r="AE712" s="59"/>
      <c r="AF712" s="59"/>
      <c r="AK712" s="59"/>
    </row>
    <row r="713" customFormat="false" ht="15.75" hidden="false" customHeight="true" outlineLevel="0" collapsed="false">
      <c r="H713" s="59"/>
      <c r="I713" s="59"/>
      <c r="AC713" s="59"/>
      <c r="AE713" s="59"/>
      <c r="AF713" s="59"/>
      <c r="AK713" s="59"/>
    </row>
    <row r="714" customFormat="false" ht="15.75" hidden="false" customHeight="true" outlineLevel="0" collapsed="false">
      <c r="H714" s="59"/>
      <c r="I714" s="59"/>
      <c r="AC714" s="59"/>
      <c r="AE714" s="59"/>
      <c r="AF714" s="59"/>
      <c r="AK714" s="59"/>
    </row>
    <row r="715" customFormat="false" ht="15.75" hidden="false" customHeight="true" outlineLevel="0" collapsed="false">
      <c r="H715" s="59"/>
      <c r="I715" s="59"/>
      <c r="AC715" s="59"/>
      <c r="AE715" s="59"/>
      <c r="AF715" s="59"/>
      <c r="AK715" s="59"/>
    </row>
    <row r="716" customFormat="false" ht="15.75" hidden="false" customHeight="true" outlineLevel="0" collapsed="false">
      <c r="H716" s="59"/>
      <c r="I716" s="59"/>
      <c r="AC716" s="59"/>
      <c r="AE716" s="59"/>
      <c r="AF716" s="59"/>
      <c r="AK716" s="59"/>
    </row>
    <row r="717" customFormat="false" ht="15.75" hidden="false" customHeight="true" outlineLevel="0" collapsed="false">
      <c r="H717" s="59"/>
      <c r="I717" s="59"/>
      <c r="AC717" s="59"/>
      <c r="AE717" s="59"/>
      <c r="AF717" s="59"/>
      <c r="AK717" s="59"/>
    </row>
    <row r="718" customFormat="false" ht="15.75" hidden="false" customHeight="true" outlineLevel="0" collapsed="false">
      <c r="H718" s="59"/>
      <c r="I718" s="59"/>
      <c r="AC718" s="59"/>
      <c r="AE718" s="59"/>
      <c r="AF718" s="59"/>
      <c r="AK718" s="59"/>
    </row>
    <row r="719" customFormat="false" ht="15.75" hidden="false" customHeight="true" outlineLevel="0" collapsed="false">
      <c r="H719" s="59"/>
      <c r="I719" s="59"/>
      <c r="AC719" s="59"/>
      <c r="AE719" s="59"/>
      <c r="AF719" s="59"/>
      <c r="AK719" s="59"/>
    </row>
    <row r="720" customFormat="false" ht="15.75" hidden="false" customHeight="true" outlineLevel="0" collapsed="false">
      <c r="H720" s="59"/>
      <c r="I720" s="59"/>
      <c r="AC720" s="59"/>
      <c r="AE720" s="59"/>
      <c r="AF720" s="59"/>
      <c r="AK720" s="59"/>
    </row>
    <row r="721" customFormat="false" ht="15.75" hidden="false" customHeight="true" outlineLevel="0" collapsed="false">
      <c r="H721" s="59"/>
      <c r="I721" s="59"/>
      <c r="AC721" s="59"/>
      <c r="AE721" s="59"/>
      <c r="AF721" s="59"/>
      <c r="AK721" s="59"/>
    </row>
    <row r="722" customFormat="false" ht="15.75" hidden="false" customHeight="true" outlineLevel="0" collapsed="false">
      <c r="H722" s="59"/>
      <c r="I722" s="59"/>
      <c r="AC722" s="59"/>
      <c r="AE722" s="59"/>
      <c r="AF722" s="59"/>
      <c r="AK722" s="59"/>
    </row>
    <row r="723" customFormat="false" ht="15.75" hidden="false" customHeight="true" outlineLevel="0" collapsed="false">
      <c r="H723" s="59"/>
      <c r="I723" s="59"/>
      <c r="AC723" s="59"/>
      <c r="AE723" s="59"/>
      <c r="AF723" s="59"/>
      <c r="AK723" s="59"/>
    </row>
    <row r="724" customFormat="false" ht="15.75" hidden="false" customHeight="true" outlineLevel="0" collapsed="false">
      <c r="H724" s="59"/>
      <c r="I724" s="59"/>
      <c r="AC724" s="59"/>
      <c r="AE724" s="59"/>
      <c r="AF724" s="59"/>
      <c r="AK724" s="59"/>
    </row>
    <row r="725" customFormat="false" ht="15.75" hidden="false" customHeight="true" outlineLevel="0" collapsed="false">
      <c r="H725" s="59"/>
      <c r="I725" s="59"/>
      <c r="AC725" s="59"/>
      <c r="AE725" s="59"/>
      <c r="AF725" s="59"/>
      <c r="AK725" s="59"/>
    </row>
    <row r="726" customFormat="false" ht="15.75" hidden="false" customHeight="true" outlineLevel="0" collapsed="false">
      <c r="H726" s="59"/>
      <c r="I726" s="59"/>
      <c r="AC726" s="59"/>
      <c r="AE726" s="59"/>
      <c r="AF726" s="59"/>
      <c r="AK726" s="59"/>
    </row>
    <row r="727" customFormat="false" ht="15.75" hidden="false" customHeight="true" outlineLevel="0" collapsed="false">
      <c r="H727" s="59"/>
      <c r="I727" s="59"/>
      <c r="AC727" s="59"/>
      <c r="AE727" s="59"/>
      <c r="AF727" s="59"/>
      <c r="AK727" s="59"/>
    </row>
    <row r="728" customFormat="false" ht="15.75" hidden="false" customHeight="true" outlineLevel="0" collapsed="false">
      <c r="H728" s="59"/>
      <c r="I728" s="59"/>
      <c r="AC728" s="59"/>
      <c r="AE728" s="59"/>
      <c r="AF728" s="59"/>
      <c r="AK728" s="59"/>
    </row>
    <row r="729" customFormat="false" ht="15.75" hidden="false" customHeight="true" outlineLevel="0" collapsed="false">
      <c r="H729" s="59"/>
      <c r="I729" s="59"/>
      <c r="AC729" s="59"/>
      <c r="AE729" s="59"/>
      <c r="AF729" s="59"/>
      <c r="AK729" s="59"/>
    </row>
    <row r="730" customFormat="false" ht="15.75" hidden="false" customHeight="true" outlineLevel="0" collapsed="false">
      <c r="H730" s="59"/>
      <c r="I730" s="59"/>
      <c r="AC730" s="59"/>
      <c r="AE730" s="59"/>
      <c r="AF730" s="59"/>
      <c r="AK730" s="59"/>
    </row>
    <row r="731" customFormat="false" ht="15.75" hidden="false" customHeight="true" outlineLevel="0" collapsed="false">
      <c r="H731" s="59"/>
      <c r="I731" s="59"/>
      <c r="AC731" s="59"/>
      <c r="AE731" s="59"/>
      <c r="AF731" s="59"/>
      <c r="AK731" s="59"/>
    </row>
    <row r="732" customFormat="false" ht="15.75" hidden="false" customHeight="true" outlineLevel="0" collapsed="false">
      <c r="H732" s="59"/>
      <c r="I732" s="59"/>
      <c r="AC732" s="59"/>
      <c r="AE732" s="59"/>
      <c r="AF732" s="59"/>
      <c r="AK732" s="59"/>
    </row>
    <row r="733" customFormat="false" ht="15.75" hidden="false" customHeight="true" outlineLevel="0" collapsed="false">
      <c r="H733" s="59"/>
      <c r="I733" s="59"/>
      <c r="AC733" s="59"/>
      <c r="AE733" s="59"/>
      <c r="AF733" s="59"/>
      <c r="AK733" s="59"/>
    </row>
    <row r="734" customFormat="false" ht="15.75" hidden="false" customHeight="true" outlineLevel="0" collapsed="false">
      <c r="H734" s="59"/>
      <c r="I734" s="59"/>
      <c r="AC734" s="59"/>
      <c r="AE734" s="59"/>
      <c r="AF734" s="59"/>
      <c r="AK734" s="59"/>
    </row>
    <row r="735" customFormat="false" ht="15.75" hidden="false" customHeight="true" outlineLevel="0" collapsed="false">
      <c r="H735" s="59"/>
      <c r="I735" s="59"/>
      <c r="AC735" s="59"/>
      <c r="AE735" s="59"/>
      <c r="AF735" s="59"/>
      <c r="AK735" s="59"/>
    </row>
    <row r="736" customFormat="false" ht="15.75" hidden="false" customHeight="true" outlineLevel="0" collapsed="false">
      <c r="H736" s="59"/>
      <c r="I736" s="59"/>
      <c r="AC736" s="59"/>
      <c r="AE736" s="59"/>
      <c r="AF736" s="59"/>
      <c r="AK736" s="59"/>
    </row>
    <row r="737" customFormat="false" ht="15.75" hidden="false" customHeight="true" outlineLevel="0" collapsed="false">
      <c r="H737" s="59"/>
      <c r="I737" s="59"/>
      <c r="AC737" s="59"/>
      <c r="AE737" s="59"/>
      <c r="AF737" s="59"/>
      <c r="AK737" s="59"/>
    </row>
    <row r="738" customFormat="false" ht="15.75" hidden="false" customHeight="true" outlineLevel="0" collapsed="false">
      <c r="H738" s="59"/>
      <c r="I738" s="59"/>
      <c r="AC738" s="59"/>
      <c r="AE738" s="59"/>
      <c r="AF738" s="59"/>
      <c r="AK738" s="59"/>
    </row>
    <row r="739" customFormat="false" ht="15.75" hidden="false" customHeight="true" outlineLevel="0" collapsed="false">
      <c r="H739" s="59"/>
      <c r="I739" s="59"/>
      <c r="AC739" s="59"/>
      <c r="AE739" s="59"/>
      <c r="AF739" s="59"/>
      <c r="AK739" s="59"/>
    </row>
    <row r="740" customFormat="false" ht="15.75" hidden="false" customHeight="true" outlineLevel="0" collapsed="false">
      <c r="H740" s="59"/>
      <c r="I740" s="59"/>
      <c r="AC740" s="59"/>
      <c r="AE740" s="59"/>
      <c r="AF740" s="59"/>
      <c r="AK740" s="59"/>
    </row>
    <row r="741" customFormat="false" ht="15.75" hidden="false" customHeight="true" outlineLevel="0" collapsed="false">
      <c r="H741" s="59"/>
      <c r="I741" s="59"/>
      <c r="AC741" s="59"/>
      <c r="AE741" s="59"/>
      <c r="AF741" s="59"/>
      <c r="AK741" s="59"/>
    </row>
    <row r="742" customFormat="false" ht="15.75" hidden="false" customHeight="true" outlineLevel="0" collapsed="false">
      <c r="H742" s="59"/>
      <c r="I742" s="59"/>
      <c r="AC742" s="59"/>
      <c r="AE742" s="59"/>
      <c r="AF742" s="59"/>
      <c r="AK742" s="59"/>
    </row>
    <row r="743" customFormat="false" ht="15.75" hidden="false" customHeight="true" outlineLevel="0" collapsed="false">
      <c r="H743" s="59"/>
      <c r="I743" s="59"/>
      <c r="AC743" s="59"/>
      <c r="AE743" s="59"/>
      <c r="AF743" s="59"/>
      <c r="AK743" s="59"/>
    </row>
    <row r="744" customFormat="false" ht="15.75" hidden="false" customHeight="true" outlineLevel="0" collapsed="false">
      <c r="H744" s="59"/>
      <c r="I744" s="59"/>
      <c r="AC744" s="59"/>
      <c r="AE744" s="59"/>
      <c r="AF744" s="59"/>
      <c r="AK744" s="59"/>
    </row>
    <row r="745" customFormat="false" ht="15.75" hidden="false" customHeight="true" outlineLevel="0" collapsed="false">
      <c r="H745" s="59"/>
      <c r="I745" s="59"/>
      <c r="AC745" s="59"/>
      <c r="AE745" s="59"/>
      <c r="AF745" s="59"/>
      <c r="AK745" s="59"/>
    </row>
    <row r="746" customFormat="false" ht="15.75" hidden="false" customHeight="true" outlineLevel="0" collapsed="false">
      <c r="H746" s="59"/>
      <c r="I746" s="59"/>
      <c r="AC746" s="59"/>
      <c r="AE746" s="59"/>
      <c r="AF746" s="59"/>
      <c r="AK746" s="59"/>
    </row>
    <row r="747" customFormat="false" ht="15.75" hidden="false" customHeight="true" outlineLevel="0" collapsed="false">
      <c r="H747" s="59"/>
      <c r="I747" s="59"/>
      <c r="AC747" s="59"/>
      <c r="AE747" s="59"/>
      <c r="AF747" s="59"/>
      <c r="AK747" s="59"/>
    </row>
    <row r="748" customFormat="false" ht="15.75" hidden="false" customHeight="true" outlineLevel="0" collapsed="false">
      <c r="H748" s="59"/>
      <c r="I748" s="59"/>
      <c r="AC748" s="59"/>
      <c r="AE748" s="59"/>
      <c r="AF748" s="59"/>
      <c r="AK748" s="59"/>
    </row>
    <row r="749" customFormat="false" ht="15.75" hidden="false" customHeight="true" outlineLevel="0" collapsed="false">
      <c r="H749" s="59"/>
      <c r="I749" s="59"/>
      <c r="AC749" s="59"/>
      <c r="AE749" s="59"/>
      <c r="AF749" s="59"/>
      <c r="AK749" s="59"/>
    </row>
    <row r="750" customFormat="false" ht="15.75" hidden="false" customHeight="true" outlineLevel="0" collapsed="false">
      <c r="H750" s="59"/>
      <c r="I750" s="59"/>
      <c r="AC750" s="59"/>
      <c r="AE750" s="59"/>
      <c r="AF750" s="59"/>
      <c r="AK750" s="59"/>
    </row>
    <row r="751" customFormat="false" ht="15.75" hidden="false" customHeight="true" outlineLevel="0" collapsed="false">
      <c r="H751" s="59"/>
      <c r="I751" s="59"/>
      <c r="AC751" s="59"/>
      <c r="AE751" s="59"/>
      <c r="AF751" s="59"/>
      <c r="AK751" s="59"/>
    </row>
    <row r="752" customFormat="false" ht="15.75" hidden="false" customHeight="true" outlineLevel="0" collapsed="false">
      <c r="H752" s="59"/>
      <c r="I752" s="59"/>
      <c r="AC752" s="59"/>
      <c r="AE752" s="59"/>
      <c r="AF752" s="59"/>
      <c r="AK752" s="59"/>
    </row>
    <row r="753" customFormat="false" ht="15.75" hidden="false" customHeight="true" outlineLevel="0" collapsed="false">
      <c r="H753" s="59"/>
      <c r="I753" s="59"/>
      <c r="AC753" s="59"/>
      <c r="AE753" s="59"/>
      <c r="AF753" s="59"/>
      <c r="AK753" s="59"/>
    </row>
    <row r="754" customFormat="false" ht="15.75" hidden="false" customHeight="true" outlineLevel="0" collapsed="false">
      <c r="H754" s="59"/>
      <c r="I754" s="59"/>
      <c r="AC754" s="59"/>
      <c r="AE754" s="59"/>
      <c r="AF754" s="59"/>
      <c r="AK754" s="59"/>
    </row>
    <row r="755" customFormat="false" ht="15.75" hidden="false" customHeight="true" outlineLevel="0" collapsed="false">
      <c r="H755" s="59"/>
      <c r="I755" s="59"/>
      <c r="AC755" s="59"/>
      <c r="AE755" s="59"/>
      <c r="AF755" s="59"/>
      <c r="AK755" s="59"/>
    </row>
    <row r="756" customFormat="false" ht="15.75" hidden="false" customHeight="true" outlineLevel="0" collapsed="false">
      <c r="H756" s="59"/>
      <c r="I756" s="59"/>
      <c r="AC756" s="59"/>
      <c r="AE756" s="59"/>
      <c r="AF756" s="59"/>
      <c r="AK756" s="59"/>
    </row>
    <row r="757" customFormat="false" ht="15.75" hidden="false" customHeight="true" outlineLevel="0" collapsed="false">
      <c r="H757" s="59"/>
      <c r="I757" s="59"/>
      <c r="AC757" s="59"/>
      <c r="AE757" s="59"/>
      <c r="AF757" s="59"/>
      <c r="AK757" s="59"/>
    </row>
    <row r="758" customFormat="false" ht="15.75" hidden="false" customHeight="true" outlineLevel="0" collapsed="false">
      <c r="H758" s="59"/>
      <c r="I758" s="59"/>
      <c r="AC758" s="59"/>
      <c r="AE758" s="59"/>
      <c r="AF758" s="59"/>
      <c r="AK758" s="59"/>
    </row>
    <row r="759" customFormat="false" ht="15.75" hidden="false" customHeight="true" outlineLevel="0" collapsed="false">
      <c r="H759" s="59"/>
      <c r="I759" s="59"/>
      <c r="AC759" s="59"/>
      <c r="AE759" s="59"/>
      <c r="AF759" s="59"/>
      <c r="AK759" s="59"/>
    </row>
    <row r="760" customFormat="false" ht="15.75" hidden="false" customHeight="true" outlineLevel="0" collapsed="false">
      <c r="H760" s="59"/>
      <c r="I760" s="59"/>
      <c r="AC760" s="59"/>
      <c r="AE760" s="59"/>
      <c r="AF760" s="59"/>
      <c r="AK760" s="59"/>
    </row>
    <row r="761" customFormat="false" ht="15.75" hidden="false" customHeight="true" outlineLevel="0" collapsed="false">
      <c r="H761" s="59"/>
      <c r="I761" s="59"/>
      <c r="AC761" s="59"/>
      <c r="AE761" s="59"/>
      <c r="AF761" s="59"/>
      <c r="AK761" s="59"/>
    </row>
    <row r="762" customFormat="false" ht="15.75" hidden="false" customHeight="true" outlineLevel="0" collapsed="false">
      <c r="H762" s="59"/>
      <c r="I762" s="59"/>
      <c r="AC762" s="59"/>
      <c r="AE762" s="59"/>
      <c r="AF762" s="59"/>
      <c r="AK762" s="59"/>
    </row>
    <row r="763" customFormat="false" ht="15.75" hidden="false" customHeight="true" outlineLevel="0" collapsed="false">
      <c r="H763" s="59"/>
      <c r="I763" s="59"/>
      <c r="AC763" s="59"/>
      <c r="AE763" s="59"/>
      <c r="AF763" s="59"/>
      <c r="AK763" s="59"/>
    </row>
    <row r="764" customFormat="false" ht="15.75" hidden="false" customHeight="true" outlineLevel="0" collapsed="false">
      <c r="H764" s="59"/>
      <c r="I764" s="59"/>
      <c r="AC764" s="59"/>
      <c r="AE764" s="59"/>
      <c r="AF764" s="59"/>
      <c r="AK764" s="59"/>
    </row>
    <row r="765" customFormat="false" ht="15.75" hidden="false" customHeight="true" outlineLevel="0" collapsed="false">
      <c r="H765" s="59"/>
      <c r="I765" s="59"/>
      <c r="AC765" s="59"/>
      <c r="AE765" s="59"/>
      <c r="AF765" s="59"/>
      <c r="AK765" s="59"/>
    </row>
    <row r="766" customFormat="false" ht="15.75" hidden="false" customHeight="true" outlineLevel="0" collapsed="false">
      <c r="H766" s="59"/>
      <c r="I766" s="59"/>
      <c r="AC766" s="59"/>
      <c r="AE766" s="59"/>
      <c r="AF766" s="59"/>
      <c r="AK766" s="59"/>
    </row>
    <row r="767" customFormat="false" ht="15.75" hidden="false" customHeight="true" outlineLevel="0" collapsed="false">
      <c r="H767" s="59"/>
      <c r="I767" s="59"/>
      <c r="AC767" s="59"/>
      <c r="AE767" s="59"/>
      <c r="AF767" s="59"/>
      <c r="AK767" s="59"/>
    </row>
    <row r="768" customFormat="false" ht="15.75" hidden="false" customHeight="true" outlineLevel="0" collapsed="false">
      <c r="H768" s="59"/>
      <c r="I768" s="59"/>
      <c r="AC768" s="59"/>
      <c r="AE768" s="59"/>
      <c r="AF768" s="59"/>
      <c r="AK768" s="59"/>
    </row>
    <row r="769" customFormat="false" ht="15.75" hidden="false" customHeight="true" outlineLevel="0" collapsed="false">
      <c r="H769" s="59"/>
      <c r="I769" s="59"/>
      <c r="AC769" s="59"/>
      <c r="AE769" s="59"/>
      <c r="AF769" s="59"/>
      <c r="AK769" s="59"/>
    </row>
    <row r="770" customFormat="false" ht="15.75" hidden="false" customHeight="true" outlineLevel="0" collapsed="false">
      <c r="H770" s="59"/>
      <c r="I770" s="59"/>
      <c r="AC770" s="59"/>
      <c r="AE770" s="59"/>
      <c r="AF770" s="59"/>
      <c r="AK770" s="59"/>
    </row>
    <row r="771" customFormat="false" ht="15.75" hidden="false" customHeight="true" outlineLevel="0" collapsed="false">
      <c r="H771" s="59"/>
      <c r="I771" s="59"/>
      <c r="AC771" s="59"/>
      <c r="AE771" s="59"/>
      <c r="AF771" s="59"/>
      <c r="AK771" s="59"/>
    </row>
    <row r="772" customFormat="false" ht="15.75" hidden="false" customHeight="true" outlineLevel="0" collapsed="false">
      <c r="H772" s="59"/>
      <c r="I772" s="59"/>
      <c r="AC772" s="59"/>
      <c r="AE772" s="59"/>
      <c r="AF772" s="59"/>
      <c r="AK772" s="59"/>
    </row>
    <row r="773" customFormat="false" ht="15.75" hidden="false" customHeight="true" outlineLevel="0" collapsed="false">
      <c r="H773" s="59"/>
      <c r="I773" s="59"/>
      <c r="AC773" s="59"/>
      <c r="AE773" s="59"/>
      <c r="AF773" s="59"/>
      <c r="AK773" s="59"/>
    </row>
    <row r="774" customFormat="false" ht="15.75" hidden="false" customHeight="true" outlineLevel="0" collapsed="false">
      <c r="H774" s="59"/>
      <c r="I774" s="59"/>
      <c r="AC774" s="59"/>
      <c r="AE774" s="59"/>
      <c r="AF774" s="59"/>
      <c r="AK774" s="59"/>
    </row>
    <row r="775" customFormat="false" ht="15.75" hidden="false" customHeight="true" outlineLevel="0" collapsed="false">
      <c r="H775" s="59"/>
      <c r="I775" s="59"/>
      <c r="AC775" s="59"/>
      <c r="AE775" s="59"/>
      <c r="AF775" s="59"/>
      <c r="AK775" s="59"/>
    </row>
    <row r="776" customFormat="false" ht="15.75" hidden="false" customHeight="true" outlineLevel="0" collapsed="false">
      <c r="H776" s="59"/>
      <c r="I776" s="59"/>
      <c r="AC776" s="59"/>
      <c r="AE776" s="59"/>
      <c r="AF776" s="59"/>
      <c r="AK776" s="59"/>
    </row>
    <row r="777" customFormat="false" ht="15.75" hidden="false" customHeight="true" outlineLevel="0" collapsed="false">
      <c r="H777" s="59"/>
      <c r="I777" s="59"/>
      <c r="AC777" s="59"/>
      <c r="AE777" s="59"/>
      <c r="AF777" s="59"/>
      <c r="AK777" s="59"/>
    </row>
    <row r="778" customFormat="false" ht="15.75" hidden="false" customHeight="true" outlineLevel="0" collapsed="false">
      <c r="H778" s="59"/>
      <c r="I778" s="59"/>
      <c r="AC778" s="59"/>
      <c r="AE778" s="59"/>
      <c r="AF778" s="59"/>
      <c r="AK778" s="59"/>
    </row>
    <row r="779" customFormat="false" ht="15.75" hidden="false" customHeight="true" outlineLevel="0" collapsed="false">
      <c r="H779" s="59"/>
      <c r="I779" s="59"/>
      <c r="AC779" s="59"/>
      <c r="AE779" s="59"/>
      <c r="AF779" s="59"/>
      <c r="AK779" s="59"/>
    </row>
    <row r="780" customFormat="false" ht="15.75" hidden="false" customHeight="true" outlineLevel="0" collapsed="false">
      <c r="H780" s="59"/>
      <c r="I780" s="59"/>
      <c r="AC780" s="59"/>
      <c r="AE780" s="59"/>
      <c r="AF780" s="59"/>
      <c r="AK780" s="59"/>
    </row>
    <row r="781" customFormat="false" ht="15.75" hidden="false" customHeight="true" outlineLevel="0" collapsed="false">
      <c r="H781" s="59"/>
      <c r="I781" s="59"/>
      <c r="AC781" s="59"/>
      <c r="AE781" s="59"/>
      <c r="AF781" s="59"/>
      <c r="AK781" s="59"/>
    </row>
    <row r="782" customFormat="false" ht="15.75" hidden="false" customHeight="true" outlineLevel="0" collapsed="false">
      <c r="H782" s="59"/>
      <c r="I782" s="59"/>
      <c r="AC782" s="59"/>
      <c r="AE782" s="59"/>
      <c r="AF782" s="59"/>
      <c r="AK782" s="59"/>
    </row>
    <row r="783" customFormat="false" ht="15.75" hidden="false" customHeight="true" outlineLevel="0" collapsed="false">
      <c r="H783" s="59"/>
      <c r="I783" s="59"/>
      <c r="AC783" s="59"/>
      <c r="AE783" s="59"/>
      <c r="AF783" s="59"/>
      <c r="AK783" s="59"/>
    </row>
    <row r="784" customFormat="false" ht="15.75" hidden="false" customHeight="true" outlineLevel="0" collapsed="false">
      <c r="H784" s="59"/>
      <c r="I784" s="59"/>
      <c r="AC784" s="59"/>
      <c r="AE784" s="59"/>
      <c r="AF784" s="59"/>
      <c r="AK784" s="59"/>
    </row>
    <row r="785" customFormat="false" ht="15.75" hidden="false" customHeight="true" outlineLevel="0" collapsed="false">
      <c r="H785" s="59"/>
      <c r="I785" s="59"/>
      <c r="AC785" s="59"/>
      <c r="AE785" s="59"/>
      <c r="AF785" s="59"/>
      <c r="AK785" s="59"/>
    </row>
    <row r="786" customFormat="false" ht="15.75" hidden="false" customHeight="true" outlineLevel="0" collapsed="false">
      <c r="H786" s="59"/>
      <c r="I786" s="59"/>
      <c r="AC786" s="59"/>
      <c r="AE786" s="59"/>
      <c r="AF786" s="59"/>
      <c r="AK786" s="59"/>
    </row>
    <row r="787" customFormat="false" ht="15.75" hidden="false" customHeight="true" outlineLevel="0" collapsed="false">
      <c r="H787" s="59"/>
      <c r="I787" s="59"/>
      <c r="AC787" s="59"/>
      <c r="AE787" s="59"/>
      <c r="AF787" s="59"/>
      <c r="AK787" s="59"/>
    </row>
    <row r="788" customFormat="false" ht="15.75" hidden="false" customHeight="true" outlineLevel="0" collapsed="false">
      <c r="H788" s="59"/>
      <c r="I788" s="59"/>
      <c r="AC788" s="59"/>
      <c r="AE788" s="59"/>
      <c r="AF788" s="59"/>
      <c r="AK788" s="59"/>
    </row>
    <row r="789" customFormat="false" ht="15.75" hidden="false" customHeight="true" outlineLevel="0" collapsed="false">
      <c r="H789" s="59"/>
      <c r="I789" s="59"/>
      <c r="AC789" s="59"/>
      <c r="AE789" s="59"/>
      <c r="AF789" s="59"/>
      <c r="AK789" s="59"/>
    </row>
    <row r="790" customFormat="false" ht="15.75" hidden="false" customHeight="true" outlineLevel="0" collapsed="false">
      <c r="H790" s="59"/>
      <c r="I790" s="59"/>
      <c r="AC790" s="59"/>
      <c r="AE790" s="59"/>
      <c r="AF790" s="59"/>
      <c r="AK790" s="59"/>
    </row>
    <row r="791" customFormat="false" ht="15.75" hidden="false" customHeight="true" outlineLevel="0" collapsed="false">
      <c r="H791" s="59"/>
      <c r="I791" s="59"/>
      <c r="AC791" s="59"/>
      <c r="AE791" s="59"/>
      <c r="AF791" s="59"/>
      <c r="AK791" s="59"/>
    </row>
    <row r="792" customFormat="false" ht="15.75" hidden="false" customHeight="true" outlineLevel="0" collapsed="false">
      <c r="H792" s="59"/>
      <c r="I792" s="59"/>
      <c r="AC792" s="59"/>
      <c r="AE792" s="59"/>
      <c r="AF792" s="59"/>
      <c r="AK792" s="59"/>
    </row>
    <row r="793" customFormat="false" ht="15.75" hidden="false" customHeight="true" outlineLevel="0" collapsed="false">
      <c r="H793" s="59"/>
      <c r="I793" s="59"/>
      <c r="AC793" s="59"/>
      <c r="AE793" s="59"/>
      <c r="AF793" s="59"/>
      <c r="AK793" s="59"/>
    </row>
    <row r="794" customFormat="false" ht="15.75" hidden="false" customHeight="true" outlineLevel="0" collapsed="false">
      <c r="H794" s="59"/>
      <c r="I794" s="59"/>
      <c r="AC794" s="59"/>
      <c r="AE794" s="59"/>
      <c r="AF794" s="59"/>
      <c r="AK794" s="59"/>
    </row>
    <row r="795" customFormat="false" ht="15.75" hidden="false" customHeight="true" outlineLevel="0" collapsed="false">
      <c r="H795" s="59"/>
      <c r="I795" s="59"/>
      <c r="AC795" s="59"/>
      <c r="AE795" s="59"/>
      <c r="AF795" s="59"/>
      <c r="AK795" s="59"/>
    </row>
    <row r="796" customFormat="false" ht="15.75" hidden="false" customHeight="true" outlineLevel="0" collapsed="false">
      <c r="H796" s="59"/>
      <c r="I796" s="59"/>
      <c r="AC796" s="59"/>
      <c r="AE796" s="59"/>
      <c r="AF796" s="59"/>
      <c r="AK796" s="59"/>
    </row>
    <row r="797" customFormat="false" ht="15.75" hidden="false" customHeight="true" outlineLevel="0" collapsed="false">
      <c r="H797" s="59"/>
      <c r="I797" s="59"/>
      <c r="AC797" s="59"/>
      <c r="AE797" s="59"/>
      <c r="AF797" s="59"/>
      <c r="AK797" s="59"/>
    </row>
    <row r="798" customFormat="false" ht="15.75" hidden="false" customHeight="true" outlineLevel="0" collapsed="false">
      <c r="H798" s="59"/>
      <c r="I798" s="59"/>
      <c r="AC798" s="59"/>
      <c r="AE798" s="59"/>
      <c r="AF798" s="59"/>
      <c r="AK798" s="59"/>
    </row>
    <row r="799" customFormat="false" ht="15.75" hidden="false" customHeight="true" outlineLevel="0" collapsed="false">
      <c r="H799" s="59"/>
      <c r="I799" s="59"/>
      <c r="AC799" s="59"/>
      <c r="AE799" s="59"/>
      <c r="AF799" s="59"/>
      <c r="AK799" s="59"/>
    </row>
    <row r="800" customFormat="false" ht="15.75" hidden="false" customHeight="true" outlineLevel="0" collapsed="false">
      <c r="H800" s="59"/>
      <c r="I800" s="59"/>
      <c r="AC800" s="59"/>
      <c r="AE800" s="59"/>
      <c r="AF800" s="59"/>
      <c r="AK800" s="59"/>
    </row>
    <row r="801" customFormat="false" ht="15.75" hidden="false" customHeight="true" outlineLevel="0" collapsed="false">
      <c r="H801" s="59"/>
      <c r="I801" s="59"/>
      <c r="AC801" s="59"/>
      <c r="AE801" s="59"/>
      <c r="AF801" s="59"/>
      <c r="AK801" s="59"/>
    </row>
    <row r="802" customFormat="false" ht="15.75" hidden="false" customHeight="true" outlineLevel="0" collapsed="false">
      <c r="H802" s="59"/>
      <c r="I802" s="59"/>
      <c r="AC802" s="59"/>
      <c r="AE802" s="59"/>
      <c r="AF802" s="59"/>
      <c r="AK802" s="59"/>
    </row>
    <row r="803" customFormat="false" ht="15.75" hidden="false" customHeight="true" outlineLevel="0" collapsed="false">
      <c r="H803" s="59"/>
      <c r="I803" s="59"/>
      <c r="AC803" s="59"/>
      <c r="AE803" s="59"/>
      <c r="AF803" s="59"/>
      <c r="AK803" s="59"/>
    </row>
    <row r="804" customFormat="false" ht="15.75" hidden="false" customHeight="true" outlineLevel="0" collapsed="false">
      <c r="H804" s="59"/>
      <c r="I804" s="59"/>
      <c r="AC804" s="59"/>
      <c r="AE804" s="59"/>
      <c r="AF804" s="59"/>
      <c r="AK804" s="59"/>
    </row>
    <row r="805" customFormat="false" ht="15.75" hidden="false" customHeight="true" outlineLevel="0" collapsed="false">
      <c r="H805" s="59"/>
      <c r="I805" s="59"/>
      <c r="AC805" s="59"/>
      <c r="AE805" s="59"/>
      <c r="AF805" s="59"/>
      <c r="AK805" s="59"/>
    </row>
    <row r="806" customFormat="false" ht="15.75" hidden="false" customHeight="true" outlineLevel="0" collapsed="false">
      <c r="H806" s="59"/>
      <c r="I806" s="59"/>
      <c r="AC806" s="59"/>
      <c r="AE806" s="59"/>
      <c r="AF806" s="59"/>
      <c r="AK806" s="59"/>
    </row>
    <row r="807" customFormat="false" ht="15.75" hidden="false" customHeight="true" outlineLevel="0" collapsed="false">
      <c r="H807" s="59"/>
      <c r="I807" s="59"/>
      <c r="AC807" s="59"/>
      <c r="AE807" s="59"/>
      <c r="AF807" s="59"/>
      <c r="AK807" s="59"/>
    </row>
    <row r="808" customFormat="false" ht="15.75" hidden="false" customHeight="true" outlineLevel="0" collapsed="false">
      <c r="H808" s="59"/>
      <c r="I808" s="59"/>
      <c r="AC808" s="59"/>
      <c r="AE808" s="59"/>
      <c r="AF808" s="59"/>
      <c r="AK808" s="59"/>
    </row>
    <row r="809" customFormat="false" ht="15.75" hidden="false" customHeight="true" outlineLevel="0" collapsed="false">
      <c r="H809" s="59"/>
      <c r="I809" s="59"/>
      <c r="AC809" s="59"/>
      <c r="AE809" s="59"/>
      <c r="AF809" s="59"/>
      <c r="AK809" s="59"/>
    </row>
    <row r="810" customFormat="false" ht="15.75" hidden="false" customHeight="true" outlineLevel="0" collapsed="false">
      <c r="H810" s="59"/>
      <c r="I810" s="59"/>
      <c r="AC810" s="59"/>
      <c r="AE810" s="59"/>
      <c r="AF810" s="59"/>
      <c r="AK810" s="59"/>
    </row>
    <row r="811" customFormat="false" ht="15.75" hidden="false" customHeight="true" outlineLevel="0" collapsed="false">
      <c r="H811" s="59"/>
      <c r="I811" s="59"/>
      <c r="AC811" s="59"/>
      <c r="AE811" s="59"/>
      <c r="AF811" s="59"/>
      <c r="AK811" s="59"/>
    </row>
    <row r="812" customFormat="false" ht="15.75" hidden="false" customHeight="true" outlineLevel="0" collapsed="false">
      <c r="H812" s="59"/>
      <c r="I812" s="59"/>
      <c r="AC812" s="59"/>
      <c r="AE812" s="59"/>
      <c r="AF812" s="59"/>
      <c r="AK812" s="59"/>
    </row>
    <row r="813" customFormat="false" ht="15.75" hidden="false" customHeight="true" outlineLevel="0" collapsed="false">
      <c r="H813" s="59"/>
      <c r="I813" s="59"/>
      <c r="AC813" s="59"/>
      <c r="AE813" s="59"/>
      <c r="AF813" s="59"/>
      <c r="AK813" s="59"/>
    </row>
    <row r="814" customFormat="false" ht="15.75" hidden="false" customHeight="true" outlineLevel="0" collapsed="false">
      <c r="H814" s="59"/>
      <c r="I814" s="59"/>
      <c r="AC814" s="59"/>
      <c r="AE814" s="59"/>
      <c r="AF814" s="59"/>
      <c r="AK814" s="59"/>
    </row>
    <row r="815" customFormat="false" ht="15.75" hidden="false" customHeight="true" outlineLevel="0" collapsed="false">
      <c r="H815" s="59"/>
      <c r="I815" s="59"/>
      <c r="AC815" s="59"/>
      <c r="AE815" s="59"/>
      <c r="AF815" s="59"/>
      <c r="AK815" s="59"/>
    </row>
    <row r="816" customFormat="false" ht="15.75" hidden="false" customHeight="true" outlineLevel="0" collapsed="false">
      <c r="H816" s="59"/>
      <c r="I816" s="59"/>
      <c r="AC816" s="59"/>
      <c r="AE816" s="59"/>
      <c r="AF816" s="59"/>
      <c r="AK816" s="59"/>
    </row>
    <row r="817" customFormat="false" ht="15.75" hidden="false" customHeight="true" outlineLevel="0" collapsed="false">
      <c r="H817" s="59"/>
      <c r="I817" s="59"/>
      <c r="AC817" s="59"/>
      <c r="AE817" s="59"/>
      <c r="AF817" s="59"/>
      <c r="AK817" s="59"/>
    </row>
    <row r="818" customFormat="false" ht="15.75" hidden="false" customHeight="true" outlineLevel="0" collapsed="false">
      <c r="H818" s="59"/>
      <c r="I818" s="59"/>
      <c r="AC818" s="59"/>
      <c r="AE818" s="59"/>
      <c r="AF818" s="59"/>
      <c r="AK818" s="59"/>
    </row>
    <row r="819" customFormat="false" ht="15.75" hidden="false" customHeight="true" outlineLevel="0" collapsed="false">
      <c r="H819" s="59"/>
      <c r="I819" s="59"/>
      <c r="AC819" s="59"/>
      <c r="AE819" s="59"/>
      <c r="AF819" s="59"/>
      <c r="AK819" s="59"/>
    </row>
    <row r="820" customFormat="false" ht="15.75" hidden="false" customHeight="true" outlineLevel="0" collapsed="false">
      <c r="H820" s="59"/>
      <c r="I820" s="59"/>
      <c r="AC820" s="59"/>
      <c r="AE820" s="59"/>
      <c r="AF820" s="59"/>
      <c r="AK820" s="59"/>
    </row>
    <row r="821" customFormat="false" ht="15.75" hidden="false" customHeight="true" outlineLevel="0" collapsed="false">
      <c r="H821" s="59"/>
      <c r="I821" s="59"/>
      <c r="AC821" s="59"/>
      <c r="AE821" s="59"/>
      <c r="AF821" s="59"/>
      <c r="AK821" s="59"/>
    </row>
    <row r="822" customFormat="false" ht="15.75" hidden="false" customHeight="true" outlineLevel="0" collapsed="false">
      <c r="H822" s="59"/>
      <c r="I822" s="59"/>
      <c r="AC822" s="59"/>
      <c r="AE822" s="59"/>
      <c r="AF822" s="59"/>
      <c r="AK822" s="59"/>
    </row>
    <row r="823" customFormat="false" ht="15.75" hidden="false" customHeight="true" outlineLevel="0" collapsed="false">
      <c r="H823" s="59"/>
      <c r="I823" s="59"/>
      <c r="AC823" s="59"/>
      <c r="AE823" s="59"/>
      <c r="AF823" s="59"/>
      <c r="AK823" s="59"/>
    </row>
    <row r="824" customFormat="false" ht="15.75" hidden="false" customHeight="true" outlineLevel="0" collapsed="false">
      <c r="H824" s="59"/>
      <c r="I824" s="59"/>
      <c r="AC824" s="59"/>
      <c r="AE824" s="59"/>
      <c r="AF824" s="59"/>
      <c r="AK824" s="59"/>
    </row>
    <row r="825" customFormat="false" ht="15.75" hidden="false" customHeight="true" outlineLevel="0" collapsed="false">
      <c r="H825" s="59"/>
      <c r="I825" s="59"/>
      <c r="AC825" s="59"/>
      <c r="AE825" s="59"/>
      <c r="AF825" s="59"/>
      <c r="AK825" s="59"/>
    </row>
    <row r="826" customFormat="false" ht="15.75" hidden="false" customHeight="true" outlineLevel="0" collapsed="false">
      <c r="H826" s="59"/>
      <c r="I826" s="59"/>
      <c r="AC826" s="59"/>
      <c r="AE826" s="59"/>
      <c r="AF826" s="59"/>
      <c r="AK826" s="59"/>
    </row>
    <row r="827" customFormat="false" ht="15.75" hidden="false" customHeight="true" outlineLevel="0" collapsed="false">
      <c r="H827" s="59"/>
      <c r="I827" s="59"/>
      <c r="AC827" s="59"/>
      <c r="AE827" s="59"/>
      <c r="AF827" s="59"/>
      <c r="AK827" s="59"/>
    </row>
    <row r="828" customFormat="false" ht="15.75" hidden="false" customHeight="true" outlineLevel="0" collapsed="false">
      <c r="H828" s="59"/>
      <c r="I828" s="59"/>
      <c r="AC828" s="59"/>
      <c r="AE828" s="59"/>
      <c r="AF828" s="59"/>
      <c r="AK828" s="59"/>
    </row>
    <row r="829" customFormat="false" ht="15.75" hidden="false" customHeight="true" outlineLevel="0" collapsed="false">
      <c r="H829" s="59"/>
      <c r="I829" s="59"/>
      <c r="AC829" s="59"/>
      <c r="AE829" s="59"/>
      <c r="AF829" s="59"/>
      <c r="AK829" s="59"/>
    </row>
    <row r="830" customFormat="false" ht="15.75" hidden="false" customHeight="true" outlineLevel="0" collapsed="false">
      <c r="H830" s="59"/>
      <c r="I830" s="59"/>
      <c r="AC830" s="59"/>
      <c r="AE830" s="59"/>
      <c r="AF830" s="59"/>
      <c r="AK830" s="59"/>
    </row>
    <row r="831" customFormat="false" ht="15.75" hidden="false" customHeight="true" outlineLevel="0" collapsed="false">
      <c r="H831" s="59"/>
      <c r="I831" s="59"/>
      <c r="AC831" s="59"/>
      <c r="AE831" s="59"/>
      <c r="AF831" s="59"/>
      <c r="AK831" s="59"/>
    </row>
    <row r="832" customFormat="false" ht="15.75" hidden="false" customHeight="true" outlineLevel="0" collapsed="false">
      <c r="H832" s="59"/>
      <c r="I832" s="59"/>
      <c r="AC832" s="59"/>
      <c r="AE832" s="59"/>
      <c r="AF832" s="59"/>
      <c r="AK832" s="59"/>
    </row>
    <row r="833" customFormat="false" ht="15.75" hidden="false" customHeight="true" outlineLevel="0" collapsed="false">
      <c r="H833" s="59"/>
      <c r="I833" s="59"/>
      <c r="AC833" s="59"/>
      <c r="AE833" s="59"/>
      <c r="AF833" s="59"/>
      <c r="AK833" s="59"/>
    </row>
    <row r="834" customFormat="false" ht="15.75" hidden="false" customHeight="true" outlineLevel="0" collapsed="false">
      <c r="H834" s="59"/>
      <c r="I834" s="59"/>
      <c r="AC834" s="59"/>
      <c r="AE834" s="59"/>
      <c r="AF834" s="59"/>
      <c r="AK834" s="59"/>
    </row>
    <row r="835" customFormat="false" ht="15.75" hidden="false" customHeight="true" outlineLevel="0" collapsed="false">
      <c r="H835" s="59"/>
      <c r="I835" s="59"/>
      <c r="AC835" s="59"/>
      <c r="AE835" s="59"/>
      <c r="AF835" s="59"/>
      <c r="AK835" s="59"/>
    </row>
    <row r="836" customFormat="false" ht="15.75" hidden="false" customHeight="true" outlineLevel="0" collapsed="false">
      <c r="H836" s="59"/>
      <c r="I836" s="59"/>
      <c r="AC836" s="59"/>
      <c r="AE836" s="59"/>
      <c r="AF836" s="59"/>
      <c r="AK836" s="59"/>
    </row>
    <row r="837" customFormat="false" ht="15.75" hidden="false" customHeight="true" outlineLevel="0" collapsed="false">
      <c r="H837" s="59"/>
      <c r="I837" s="59"/>
      <c r="AC837" s="59"/>
      <c r="AE837" s="59"/>
      <c r="AF837" s="59"/>
      <c r="AK837" s="59"/>
    </row>
    <row r="838" customFormat="false" ht="15.75" hidden="false" customHeight="true" outlineLevel="0" collapsed="false">
      <c r="H838" s="59"/>
      <c r="I838" s="59"/>
      <c r="AC838" s="59"/>
      <c r="AE838" s="59"/>
      <c r="AF838" s="59"/>
      <c r="AK838" s="59"/>
    </row>
    <row r="839" customFormat="false" ht="15.75" hidden="false" customHeight="true" outlineLevel="0" collapsed="false">
      <c r="H839" s="59"/>
      <c r="I839" s="59"/>
      <c r="AC839" s="59"/>
      <c r="AE839" s="59"/>
      <c r="AF839" s="59"/>
      <c r="AK839" s="59"/>
    </row>
    <row r="840" customFormat="false" ht="15.75" hidden="false" customHeight="true" outlineLevel="0" collapsed="false">
      <c r="H840" s="59"/>
      <c r="I840" s="59"/>
      <c r="AC840" s="59"/>
      <c r="AE840" s="59"/>
      <c r="AF840" s="59"/>
      <c r="AK840" s="59"/>
    </row>
    <row r="841" customFormat="false" ht="15.75" hidden="false" customHeight="true" outlineLevel="0" collapsed="false">
      <c r="H841" s="59"/>
      <c r="I841" s="59"/>
      <c r="AC841" s="59"/>
      <c r="AE841" s="59"/>
      <c r="AF841" s="59"/>
      <c r="AK841" s="59"/>
    </row>
    <row r="842" customFormat="false" ht="15.75" hidden="false" customHeight="true" outlineLevel="0" collapsed="false">
      <c r="H842" s="59"/>
      <c r="I842" s="59"/>
      <c r="AC842" s="59"/>
      <c r="AE842" s="59"/>
      <c r="AF842" s="59"/>
      <c r="AK842" s="59"/>
    </row>
    <row r="843" customFormat="false" ht="15.75" hidden="false" customHeight="true" outlineLevel="0" collapsed="false">
      <c r="H843" s="59"/>
      <c r="I843" s="59"/>
      <c r="AC843" s="59"/>
      <c r="AE843" s="59"/>
      <c r="AF843" s="59"/>
      <c r="AK843" s="59"/>
    </row>
    <row r="844" customFormat="false" ht="15.75" hidden="false" customHeight="true" outlineLevel="0" collapsed="false">
      <c r="H844" s="59"/>
      <c r="I844" s="59"/>
      <c r="AC844" s="59"/>
      <c r="AE844" s="59"/>
      <c r="AF844" s="59"/>
      <c r="AK844" s="59"/>
    </row>
    <row r="845" customFormat="false" ht="15.75" hidden="false" customHeight="true" outlineLevel="0" collapsed="false">
      <c r="H845" s="59"/>
      <c r="I845" s="59"/>
      <c r="AC845" s="59"/>
      <c r="AE845" s="59"/>
      <c r="AF845" s="59"/>
      <c r="AK845" s="59"/>
    </row>
    <row r="846" customFormat="false" ht="15.75" hidden="false" customHeight="true" outlineLevel="0" collapsed="false">
      <c r="H846" s="59"/>
      <c r="I846" s="59"/>
      <c r="AC846" s="59"/>
      <c r="AE846" s="59"/>
      <c r="AF846" s="59"/>
      <c r="AK846" s="59"/>
    </row>
    <row r="847" customFormat="false" ht="15.75" hidden="false" customHeight="true" outlineLevel="0" collapsed="false">
      <c r="H847" s="59"/>
      <c r="I847" s="59"/>
      <c r="AC847" s="59"/>
      <c r="AE847" s="59"/>
      <c r="AF847" s="59"/>
      <c r="AK847" s="59"/>
    </row>
    <row r="848" customFormat="false" ht="15.75" hidden="false" customHeight="true" outlineLevel="0" collapsed="false">
      <c r="H848" s="59"/>
      <c r="I848" s="59"/>
      <c r="AC848" s="59"/>
      <c r="AE848" s="59"/>
      <c r="AF848" s="59"/>
      <c r="AK848" s="59"/>
    </row>
    <row r="849" customFormat="false" ht="15.75" hidden="false" customHeight="true" outlineLevel="0" collapsed="false">
      <c r="H849" s="59"/>
      <c r="I849" s="59"/>
      <c r="AC849" s="59"/>
      <c r="AE849" s="59"/>
      <c r="AF849" s="59"/>
      <c r="AK849" s="59"/>
    </row>
    <row r="850" customFormat="false" ht="15.75" hidden="false" customHeight="true" outlineLevel="0" collapsed="false">
      <c r="H850" s="59"/>
      <c r="I850" s="59"/>
      <c r="AC850" s="59"/>
      <c r="AE850" s="59"/>
      <c r="AF850" s="59"/>
      <c r="AK850" s="59"/>
    </row>
    <row r="851" customFormat="false" ht="15.75" hidden="false" customHeight="true" outlineLevel="0" collapsed="false">
      <c r="H851" s="59"/>
      <c r="I851" s="59"/>
      <c r="AC851" s="59"/>
      <c r="AE851" s="59"/>
      <c r="AF851" s="59"/>
      <c r="AK851" s="59"/>
    </row>
    <row r="852" customFormat="false" ht="15.75" hidden="false" customHeight="true" outlineLevel="0" collapsed="false">
      <c r="H852" s="59"/>
      <c r="I852" s="59"/>
      <c r="AC852" s="59"/>
      <c r="AE852" s="59"/>
      <c r="AF852" s="59"/>
      <c r="AK852" s="59"/>
    </row>
    <row r="853" customFormat="false" ht="15.75" hidden="false" customHeight="true" outlineLevel="0" collapsed="false">
      <c r="H853" s="59"/>
      <c r="I853" s="59"/>
      <c r="AC853" s="59"/>
      <c r="AE853" s="59"/>
      <c r="AF853" s="59"/>
      <c r="AK853" s="59"/>
    </row>
    <row r="854" customFormat="false" ht="15.75" hidden="false" customHeight="true" outlineLevel="0" collapsed="false">
      <c r="H854" s="59"/>
      <c r="I854" s="59"/>
      <c r="AC854" s="59"/>
      <c r="AE854" s="59"/>
      <c r="AF854" s="59"/>
      <c r="AK854" s="59"/>
    </row>
    <row r="855" customFormat="false" ht="15.75" hidden="false" customHeight="true" outlineLevel="0" collapsed="false">
      <c r="H855" s="59"/>
      <c r="I855" s="59"/>
      <c r="AC855" s="59"/>
      <c r="AE855" s="59"/>
      <c r="AF855" s="59"/>
      <c r="AK855" s="59"/>
    </row>
    <row r="856" customFormat="false" ht="15.75" hidden="false" customHeight="true" outlineLevel="0" collapsed="false">
      <c r="H856" s="59"/>
      <c r="I856" s="59"/>
      <c r="AC856" s="59"/>
      <c r="AE856" s="59"/>
      <c r="AF856" s="59"/>
      <c r="AK856" s="59"/>
    </row>
    <row r="857" customFormat="false" ht="15.75" hidden="false" customHeight="true" outlineLevel="0" collapsed="false">
      <c r="H857" s="59"/>
      <c r="I857" s="59"/>
      <c r="AC857" s="59"/>
      <c r="AE857" s="59"/>
      <c r="AF857" s="59"/>
      <c r="AK857" s="59"/>
    </row>
    <row r="858" customFormat="false" ht="15.75" hidden="false" customHeight="true" outlineLevel="0" collapsed="false">
      <c r="H858" s="59"/>
      <c r="I858" s="59"/>
      <c r="AC858" s="59"/>
      <c r="AE858" s="59"/>
      <c r="AF858" s="59"/>
      <c r="AK858" s="59"/>
    </row>
    <row r="859" customFormat="false" ht="15.75" hidden="false" customHeight="true" outlineLevel="0" collapsed="false">
      <c r="H859" s="59"/>
      <c r="I859" s="59"/>
      <c r="AC859" s="59"/>
      <c r="AE859" s="59"/>
      <c r="AF859" s="59"/>
      <c r="AK859" s="59"/>
    </row>
    <row r="860" customFormat="false" ht="15.75" hidden="false" customHeight="true" outlineLevel="0" collapsed="false">
      <c r="H860" s="59"/>
      <c r="I860" s="59"/>
      <c r="AC860" s="59"/>
      <c r="AE860" s="59"/>
      <c r="AF860" s="59"/>
      <c r="AK860" s="59"/>
    </row>
    <row r="861" customFormat="false" ht="15.75" hidden="false" customHeight="true" outlineLevel="0" collapsed="false">
      <c r="H861" s="59"/>
      <c r="I861" s="59"/>
      <c r="AC861" s="59"/>
      <c r="AE861" s="59"/>
      <c r="AF861" s="59"/>
      <c r="AK861" s="59"/>
    </row>
    <row r="862" customFormat="false" ht="15.75" hidden="false" customHeight="true" outlineLevel="0" collapsed="false">
      <c r="H862" s="59"/>
      <c r="I862" s="59"/>
      <c r="AC862" s="59"/>
      <c r="AE862" s="59"/>
      <c r="AF862" s="59"/>
      <c r="AK862" s="59"/>
    </row>
    <row r="863" customFormat="false" ht="15.75" hidden="false" customHeight="true" outlineLevel="0" collapsed="false">
      <c r="H863" s="59"/>
      <c r="I863" s="59"/>
      <c r="AC863" s="59"/>
      <c r="AE863" s="59"/>
      <c r="AF863" s="59"/>
      <c r="AK863" s="59"/>
    </row>
    <row r="864" customFormat="false" ht="15.75" hidden="false" customHeight="true" outlineLevel="0" collapsed="false">
      <c r="H864" s="59"/>
      <c r="I864" s="59"/>
      <c r="AC864" s="59"/>
      <c r="AE864" s="59"/>
      <c r="AF864" s="59"/>
      <c r="AK864" s="59"/>
    </row>
    <row r="865" customFormat="false" ht="15.75" hidden="false" customHeight="true" outlineLevel="0" collapsed="false">
      <c r="H865" s="59"/>
      <c r="I865" s="59"/>
      <c r="AC865" s="59"/>
      <c r="AE865" s="59"/>
      <c r="AF865" s="59"/>
      <c r="AK865" s="59"/>
    </row>
    <row r="866" customFormat="false" ht="15.75" hidden="false" customHeight="true" outlineLevel="0" collapsed="false">
      <c r="H866" s="59"/>
      <c r="I866" s="59"/>
      <c r="AC866" s="59"/>
      <c r="AE866" s="59"/>
      <c r="AF866" s="59"/>
      <c r="AK866" s="59"/>
    </row>
    <row r="867" customFormat="false" ht="15.75" hidden="false" customHeight="true" outlineLevel="0" collapsed="false">
      <c r="H867" s="59"/>
      <c r="I867" s="59"/>
      <c r="AC867" s="59"/>
      <c r="AE867" s="59"/>
      <c r="AF867" s="59"/>
      <c r="AK867" s="59"/>
    </row>
    <row r="868" customFormat="false" ht="15.75" hidden="false" customHeight="true" outlineLevel="0" collapsed="false">
      <c r="H868" s="59"/>
      <c r="I868" s="59"/>
      <c r="AC868" s="59"/>
      <c r="AE868" s="59"/>
      <c r="AF868" s="59"/>
      <c r="AK868" s="59"/>
    </row>
    <row r="869" customFormat="false" ht="15.75" hidden="false" customHeight="true" outlineLevel="0" collapsed="false">
      <c r="H869" s="59"/>
      <c r="I869" s="59"/>
      <c r="AC869" s="59"/>
      <c r="AE869" s="59"/>
      <c r="AF869" s="59"/>
      <c r="AK869" s="59"/>
    </row>
    <row r="870" customFormat="false" ht="15.75" hidden="false" customHeight="true" outlineLevel="0" collapsed="false">
      <c r="H870" s="59"/>
      <c r="I870" s="59"/>
      <c r="AC870" s="59"/>
      <c r="AE870" s="59"/>
      <c r="AF870" s="59"/>
      <c r="AK870" s="59"/>
    </row>
    <row r="871" customFormat="false" ht="15.75" hidden="false" customHeight="true" outlineLevel="0" collapsed="false">
      <c r="H871" s="59"/>
      <c r="I871" s="59"/>
      <c r="AC871" s="59"/>
      <c r="AE871" s="59"/>
      <c r="AF871" s="59"/>
      <c r="AK871" s="59"/>
    </row>
    <row r="872" customFormat="false" ht="15.75" hidden="false" customHeight="true" outlineLevel="0" collapsed="false">
      <c r="H872" s="59"/>
      <c r="I872" s="59"/>
      <c r="AC872" s="59"/>
      <c r="AE872" s="59"/>
      <c r="AF872" s="59"/>
      <c r="AK872" s="59"/>
    </row>
    <row r="873" customFormat="false" ht="15.75" hidden="false" customHeight="true" outlineLevel="0" collapsed="false">
      <c r="H873" s="59"/>
      <c r="I873" s="59"/>
      <c r="AC873" s="59"/>
      <c r="AE873" s="59"/>
      <c r="AF873" s="59"/>
      <c r="AK873" s="59"/>
    </row>
    <row r="874" customFormat="false" ht="15.75" hidden="false" customHeight="true" outlineLevel="0" collapsed="false">
      <c r="H874" s="59"/>
      <c r="I874" s="59"/>
      <c r="AC874" s="59"/>
      <c r="AE874" s="59"/>
      <c r="AF874" s="59"/>
      <c r="AK874" s="59"/>
    </row>
    <row r="875" customFormat="false" ht="15.75" hidden="false" customHeight="true" outlineLevel="0" collapsed="false">
      <c r="H875" s="59"/>
      <c r="I875" s="59"/>
      <c r="AC875" s="59"/>
      <c r="AE875" s="59"/>
      <c r="AF875" s="59"/>
      <c r="AK875" s="59"/>
    </row>
    <row r="876" customFormat="false" ht="15.75" hidden="false" customHeight="true" outlineLevel="0" collapsed="false">
      <c r="H876" s="59"/>
      <c r="I876" s="59"/>
      <c r="AC876" s="59"/>
      <c r="AE876" s="59"/>
      <c r="AF876" s="59"/>
      <c r="AK876" s="59"/>
    </row>
    <row r="877" customFormat="false" ht="15.75" hidden="false" customHeight="true" outlineLevel="0" collapsed="false">
      <c r="H877" s="59"/>
      <c r="I877" s="59"/>
      <c r="AC877" s="59"/>
      <c r="AE877" s="59"/>
      <c r="AF877" s="59"/>
      <c r="AK877" s="59"/>
    </row>
    <row r="878" customFormat="false" ht="15.75" hidden="false" customHeight="true" outlineLevel="0" collapsed="false">
      <c r="H878" s="59"/>
      <c r="I878" s="59"/>
      <c r="AC878" s="59"/>
      <c r="AE878" s="59"/>
      <c r="AF878" s="59"/>
      <c r="AK878" s="59"/>
    </row>
    <row r="879" customFormat="false" ht="15.75" hidden="false" customHeight="true" outlineLevel="0" collapsed="false">
      <c r="H879" s="59"/>
      <c r="I879" s="59"/>
      <c r="AC879" s="59"/>
      <c r="AE879" s="59"/>
      <c r="AF879" s="59"/>
      <c r="AK879" s="59"/>
    </row>
    <row r="880" customFormat="false" ht="15.75" hidden="false" customHeight="true" outlineLevel="0" collapsed="false">
      <c r="H880" s="59"/>
      <c r="I880" s="59"/>
      <c r="AC880" s="59"/>
      <c r="AE880" s="59"/>
      <c r="AF880" s="59"/>
      <c r="AK880" s="59"/>
    </row>
    <row r="881" customFormat="false" ht="15.75" hidden="false" customHeight="true" outlineLevel="0" collapsed="false">
      <c r="H881" s="59"/>
      <c r="I881" s="59"/>
      <c r="AC881" s="59"/>
      <c r="AE881" s="59"/>
      <c r="AF881" s="59"/>
      <c r="AK881" s="59"/>
    </row>
    <row r="882" customFormat="false" ht="15.75" hidden="false" customHeight="true" outlineLevel="0" collapsed="false">
      <c r="H882" s="59"/>
      <c r="I882" s="59"/>
      <c r="AC882" s="59"/>
      <c r="AE882" s="59"/>
      <c r="AF882" s="59"/>
      <c r="AK882" s="59"/>
    </row>
    <row r="883" customFormat="false" ht="15.75" hidden="false" customHeight="true" outlineLevel="0" collapsed="false">
      <c r="H883" s="59"/>
      <c r="I883" s="59"/>
      <c r="AC883" s="59"/>
      <c r="AE883" s="59"/>
      <c r="AF883" s="59"/>
      <c r="AK883" s="59"/>
    </row>
    <row r="884" customFormat="false" ht="15.75" hidden="false" customHeight="true" outlineLevel="0" collapsed="false">
      <c r="H884" s="59"/>
      <c r="I884" s="59"/>
      <c r="AC884" s="59"/>
      <c r="AE884" s="59"/>
      <c r="AF884" s="59"/>
      <c r="AK884" s="59"/>
    </row>
    <row r="885" customFormat="false" ht="15.75" hidden="false" customHeight="true" outlineLevel="0" collapsed="false">
      <c r="H885" s="59"/>
      <c r="I885" s="59"/>
      <c r="AC885" s="59"/>
      <c r="AE885" s="59"/>
      <c r="AF885" s="59"/>
      <c r="AK885" s="59"/>
    </row>
    <row r="886" customFormat="false" ht="15.75" hidden="false" customHeight="true" outlineLevel="0" collapsed="false">
      <c r="H886" s="59"/>
      <c r="I886" s="59"/>
      <c r="AC886" s="59"/>
      <c r="AE886" s="59"/>
      <c r="AF886" s="59"/>
      <c r="AK886" s="59"/>
    </row>
    <row r="887" customFormat="false" ht="15.75" hidden="false" customHeight="true" outlineLevel="0" collapsed="false">
      <c r="H887" s="59"/>
      <c r="I887" s="59"/>
      <c r="AC887" s="59"/>
      <c r="AE887" s="59"/>
      <c r="AF887" s="59"/>
      <c r="AK887" s="59"/>
    </row>
    <row r="888" customFormat="false" ht="15.75" hidden="false" customHeight="true" outlineLevel="0" collapsed="false">
      <c r="H888" s="59"/>
      <c r="I888" s="59"/>
      <c r="AC888" s="59"/>
      <c r="AE888" s="59"/>
      <c r="AF888" s="59"/>
      <c r="AK888" s="59"/>
    </row>
    <row r="889" customFormat="false" ht="15.75" hidden="false" customHeight="true" outlineLevel="0" collapsed="false">
      <c r="H889" s="59"/>
      <c r="I889" s="59"/>
      <c r="AC889" s="59"/>
      <c r="AE889" s="59"/>
      <c r="AF889" s="59"/>
      <c r="AK889" s="59"/>
    </row>
    <row r="890" customFormat="false" ht="15.75" hidden="false" customHeight="true" outlineLevel="0" collapsed="false">
      <c r="H890" s="59"/>
      <c r="I890" s="59"/>
      <c r="AC890" s="59"/>
      <c r="AE890" s="59"/>
      <c r="AF890" s="59"/>
      <c r="AK890" s="59"/>
    </row>
    <row r="891" customFormat="false" ht="15.75" hidden="false" customHeight="true" outlineLevel="0" collapsed="false">
      <c r="H891" s="59"/>
      <c r="I891" s="59"/>
      <c r="AC891" s="59"/>
      <c r="AE891" s="59"/>
      <c r="AF891" s="59"/>
      <c r="AK891" s="59"/>
    </row>
    <row r="892" customFormat="false" ht="15.75" hidden="false" customHeight="true" outlineLevel="0" collapsed="false">
      <c r="H892" s="59"/>
      <c r="I892" s="59"/>
      <c r="AC892" s="59"/>
      <c r="AE892" s="59"/>
      <c r="AF892" s="59"/>
      <c r="AK892" s="59"/>
    </row>
    <row r="893" customFormat="false" ht="15.75" hidden="false" customHeight="true" outlineLevel="0" collapsed="false">
      <c r="H893" s="59"/>
      <c r="I893" s="59"/>
      <c r="AC893" s="59"/>
      <c r="AE893" s="59"/>
      <c r="AF893" s="59"/>
      <c r="AK893" s="59"/>
    </row>
    <row r="894" customFormat="false" ht="15.75" hidden="false" customHeight="true" outlineLevel="0" collapsed="false">
      <c r="H894" s="59"/>
      <c r="I894" s="59"/>
      <c r="AC894" s="59"/>
      <c r="AE894" s="59"/>
      <c r="AF894" s="59"/>
      <c r="AK894" s="59"/>
    </row>
    <row r="895" customFormat="false" ht="15.75" hidden="false" customHeight="true" outlineLevel="0" collapsed="false">
      <c r="H895" s="59"/>
      <c r="I895" s="59"/>
      <c r="AC895" s="59"/>
      <c r="AE895" s="59"/>
      <c r="AF895" s="59"/>
      <c r="AK895" s="59"/>
    </row>
    <row r="896" customFormat="false" ht="15.75" hidden="false" customHeight="true" outlineLevel="0" collapsed="false">
      <c r="H896" s="59"/>
      <c r="I896" s="59"/>
      <c r="AC896" s="59"/>
      <c r="AE896" s="59"/>
      <c r="AF896" s="59"/>
      <c r="AK896" s="59"/>
    </row>
    <row r="897" customFormat="false" ht="15.75" hidden="false" customHeight="true" outlineLevel="0" collapsed="false">
      <c r="H897" s="59"/>
      <c r="I897" s="59"/>
      <c r="AC897" s="59"/>
      <c r="AE897" s="59"/>
      <c r="AF897" s="59"/>
      <c r="AK897" s="59"/>
    </row>
    <row r="898" customFormat="false" ht="15.75" hidden="false" customHeight="true" outlineLevel="0" collapsed="false">
      <c r="H898" s="59"/>
      <c r="I898" s="59"/>
      <c r="AC898" s="59"/>
      <c r="AE898" s="59"/>
      <c r="AF898" s="59"/>
      <c r="AK898" s="59"/>
    </row>
    <row r="899" customFormat="false" ht="15.75" hidden="false" customHeight="true" outlineLevel="0" collapsed="false">
      <c r="H899" s="59"/>
      <c r="I899" s="59"/>
      <c r="AC899" s="59"/>
      <c r="AE899" s="59"/>
      <c r="AF899" s="59"/>
      <c r="AK899" s="59"/>
    </row>
    <row r="900" customFormat="false" ht="15.75" hidden="false" customHeight="true" outlineLevel="0" collapsed="false">
      <c r="H900" s="59"/>
      <c r="I900" s="59"/>
      <c r="AC900" s="59"/>
      <c r="AE900" s="59"/>
      <c r="AF900" s="59"/>
      <c r="AK900" s="59"/>
    </row>
    <row r="901" customFormat="false" ht="15.75" hidden="false" customHeight="true" outlineLevel="0" collapsed="false">
      <c r="H901" s="59"/>
      <c r="I901" s="59"/>
      <c r="AC901" s="59"/>
      <c r="AE901" s="59"/>
      <c r="AF901" s="59"/>
      <c r="AK901" s="59"/>
    </row>
    <row r="902" customFormat="false" ht="15.75" hidden="false" customHeight="true" outlineLevel="0" collapsed="false">
      <c r="H902" s="59"/>
      <c r="I902" s="59"/>
      <c r="AC902" s="59"/>
      <c r="AE902" s="59"/>
      <c r="AF902" s="59"/>
      <c r="AK902" s="59"/>
    </row>
    <row r="903" customFormat="false" ht="15.75" hidden="false" customHeight="true" outlineLevel="0" collapsed="false">
      <c r="H903" s="59"/>
      <c r="I903" s="59"/>
      <c r="AC903" s="59"/>
      <c r="AE903" s="59"/>
      <c r="AF903" s="59"/>
      <c r="AK903" s="59"/>
    </row>
    <row r="904" customFormat="false" ht="15.75" hidden="false" customHeight="true" outlineLevel="0" collapsed="false">
      <c r="H904" s="59"/>
      <c r="I904" s="59"/>
      <c r="AC904" s="59"/>
      <c r="AE904" s="59"/>
      <c r="AF904" s="59"/>
      <c r="AK904" s="59"/>
    </row>
    <row r="905" customFormat="false" ht="15.75" hidden="false" customHeight="true" outlineLevel="0" collapsed="false">
      <c r="H905" s="59"/>
      <c r="I905" s="59"/>
      <c r="AC905" s="59"/>
      <c r="AE905" s="59"/>
      <c r="AF905" s="59"/>
      <c r="AK905" s="59"/>
    </row>
    <row r="906" customFormat="false" ht="15.75" hidden="false" customHeight="true" outlineLevel="0" collapsed="false">
      <c r="H906" s="59"/>
      <c r="I906" s="59"/>
      <c r="AC906" s="59"/>
      <c r="AE906" s="59"/>
      <c r="AF906" s="59"/>
      <c r="AK906" s="59"/>
    </row>
    <row r="907" customFormat="false" ht="15.75" hidden="false" customHeight="true" outlineLevel="0" collapsed="false">
      <c r="H907" s="59"/>
      <c r="I907" s="59"/>
      <c r="AC907" s="59"/>
      <c r="AE907" s="59"/>
      <c r="AF907" s="59"/>
      <c r="AK907" s="59"/>
    </row>
    <row r="908" customFormat="false" ht="15.75" hidden="false" customHeight="true" outlineLevel="0" collapsed="false">
      <c r="H908" s="59"/>
      <c r="I908" s="59"/>
      <c r="AC908" s="59"/>
      <c r="AE908" s="59"/>
      <c r="AF908" s="59"/>
      <c r="AK908" s="59"/>
    </row>
    <row r="909" customFormat="false" ht="15.75" hidden="false" customHeight="true" outlineLevel="0" collapsed="false">
      <c r="H909" s="59"/>
      <c r="I909" s="59"/>
      <c r="AC909" s="59"/>
      <c r="AE909" s="59"/>
      <c r="AF909" s="59"/>
      <c r="AK909" s="59"/>
    </row>
    <row r="910" customFormat="false" ht="15.75" hidden="false" customHeight="true" outlineLevel="0" collapsed="false">
      <c r="H910" s="59"/>
      <c r="I910" s="59"/>
      <c r="AC910" s="59"/>
      <c r="AE910" s="59"/>
      <c r="AF910" s="59"/>
      <c r="AK910" s="59"/>
    </row>
    <row r="911" customFormat="false" ht="15.75" hidden="false" customHeight="true" outlineLevel="0" collapsed="false">
      <c r="H911" s="59"/>
      <c r="I911" s="59"/>
      <c r="AC911" s="59"/>
      <c r="AE911" s="59"/>
      <c r="AF911" s="59"/>
      <c r="AK911" s="59"/>
    </row>
    <row r="912" customFormat="false" ht="15.75" hidden="false" customHeight="true" outlineLevel="0" collapsed="false">
      <c r="H912" s="59"/>
      <c r="I912" s="59"/>
      <c r="AC912" s="59"/>
      <c r="AE912" s="59"/>
      <c r="AF912" s="59"/>
      <c r="AK912" s="59"/>
    </row>
    <row r="913" customFormat="false" ht="15.75" hidden="false" customHeight="true" outlineLevel="0" collapsed="false">
      <c r="H913" s="59"/>
      <c r="I913" s="59"/>
      <c r="AC913" s="59"/>
      <c r="AE913" s="59"/>
      <c r="AF913" s="59"/>
      <c r="AK913" s="59"/>
    </row>
    <row r="914" customFormat="false" ht="15.75" hidden="false" customHeight="true" outlineLevel="0" collapsed="false">
      <c r="H914" s="59"/>
      <c r="I914" s="59"/>
      <c r="AC914" s="59"/>
      <c r="AE914" s="59"/>
      <c r="AF914" s="59"/>
      <c r="AK914" s="59"/>
    </row>
    <row r="915" customFormat="false" ht="15.75" hidden="false" customHeight="true" outlineLevel="0" collapsed="false">
      <c r="H915" s="59"/>
      <c r="I915" s="59"/>
      <c r="AC915" s="59"/>
      <c r="AE915" s="59"/>
      <c r="AF915" s="59"/>
      <c r="AK915" s="59"/>
    </row>
    <row r="916" customFormat="false" ht="15.75" hidden="false" customHeight="true" outlineLevel="0" collapsed="false">
      <c r="H916" s="59"/>
      <c r="I916" s="59"/>
      <c r="AC916" s="59"/>
      <c r="AE916" s="59"/>
      <c r="AF916" s="59"/>
      <c r="AK916" s="59"/>
    </row>
    <row r="917" customFormat="false" ht="15.75" hidden="false" customHeight="true" outlineLevel="0" collapsed="false">
      <c r="H917" s="59"/>
      <c r="I917" s="59"/>
      <c r="AC917" s="59"/>
      <c r="AE917" s="59"/>
      <c r="AF917" s="59"/>
      <c r="AK917" s="59"/>
    </row>
    <row r="918" customFormat="false" ht="15.75" hidden="false" customHeight="true" outlineLevel="0" collapsed="false">
      <c r="H918" s="59"/>
      <c r="I918" s="59"/>
      <c r="AC918" s="59"/>
      <c r="AE918" s="59"/>
      <c r="AF918" s="59"/>
      <c r="AK918" s="59"/>
    </row>
    <row r="919" customFormat="false" ht="15.75" hidden="false" customHeight="true" outlineLevel="0" collapsed="false">
      <c r="H919" s="59"/>
      <c r="I919" s="59"/>
      <c r="AC919" s="59"/>
      <c r="AE919" s="59"/>
      <c r="AF919" s="59"/>
      <c r="AK919" s="59"/>
    </row>
    <row r="920" customFormat="false" ht="15.75" hidden="false" customHeight="true" outlineLevel="0" collapsed="false">
      <c r="H920" s="59"/>
      <c r="I920" s="59"/>
      <c r="AC920" s="59"/>
      <c r="AE920" s="59"/>
      <c r="AF920" s="59"/>
      <c r="AK920" s="59"/>
    </row>
    <row r="921" customFormat="false" ht="15.75" hidden="false" customHeight="true" outlineLevel="0" collapsed="false">
      <c r="H921" s="59"/>
      <c r="I921" s="59"/>
      <c r="AC921" s="59"/>
      <c r="AE921" s="59"/>
      <c r="AF921" s="59"/>
      <c r="AK921" s="59"/>
    </row>
    <row r="922" customFormat="false" ht="15.75" hidden="false" customHeight="true" outlineLevel="0" collapsed="false">
      <c r="H922" s="59"/>
      <c r="I922" s="59"/>
      <c r="AC922" s="59"/>
      <c r="AE922" s="59"/>
      <c r="AF922" s="59"/>
      <c r="AK922" s="59"/>
    </row>
    <row r="923" customFormat="false" ht="15.75" hidden="false" customHeight="true" outlineLevel="0" collapsed="false">
      <c r="H923" s="59"/>
      <c r="I923" s="59"/>
      <c r="AC923" s="59"/>
      <c r="AE923" s="59"/>
      <c r="AF923" s="59"/>
      <c r="AK923" s="59"/>
    </row>
    <row r="924" customFormat="false" ht="15.75" hidden="false" customHeight="true" outlineLevel="0" collapsed="false">
      <c r="H924" s="59"/>
      <c r="I924" s="59"/>
      <c r="AC924" s="59"/>
      <c r="AE924" s="59"/>
      <c r="AF924" s="59"/>
      <c r="AK924" s="59"/>
    </row>
    <row r="925" customFormat="false" ht="15.75" hidden="false" customHeight="true" outlineLevel="0" collapsed="false">
      <c r="H925" s="59"/>
      <c r="I925" s="59"/>
      <c r="AC925" s="59"/>
      <c r="AE925" s="59"/>
      <c r="AF925" s="59"/>
      <c r="AK925" s="59"/>
    </row>
    <row r="926" customFormat="false" ht="15.75" hidden="false" customHeight="true" outlineLevel="0" collapsed="false">
      <c r="H926" s="59"/>
      <c r="I926" s="59"/>
      <c r="AC926" s="59"/>
      <c r="AE926" s="59"/>
      <c r="AF926" s="59"/>
      <c r="AK926" s="59"/>
    </row>
    <row r="927" customFormat="false" ht="15.75" hidden="false" customHeight="true" outlineLevel="0" collapsed="false">
      <c r="H927" s="59"/>
      <c r="I927" s="59"/>
      <c r="AC927" s="59"/>
      <c r="AE927" s="59"/>
      <c r="AF927" s="59"/>
      <c r="AK927" s="59"/>
    </row>
    <row r="928" customFormat="false" ht="15.75" hidden="false" customHeight="true" outlineLevel="0" collapsed="false">
      <c r="H928" s="59"/>
      <c r="I928" s="59"/>
      <c r="AC928" s="59"/>
      <c r="AE928" s="59"/>
      <c r="AF928" s="59"/>
      <c r="AK928" s="59"/>
    </row>
    <row r="929" customFormat="false" ht="15.75" hidden="false" customHeight="true" outlineLevel="0" collapsed="false">
      <c r="H929" s="59"/>
      <c r="I929" s="59"/>
      <c r="AC929" s="59"/>
      <c r="AE929" s="59"/>
      <c r="AF929" s="59"/>
      <c r="AK929" s="59"/>
    </row>
    <row r="930" customFormat="false" ht="15.75" hidden="false" customHeight="true" outlineLevel="0" collapsed="false">
      <c r="H930" s="59"/>
      <c r="I930" s="59"/>
      <c r="AC930" s="59"/>
      <c r="AE930" s="59"/>
      <c r="AF930" s="59"/>
      <c r="AK930" s="59"/>
    </row>
    <row r="931" customFormat="false" ht="15.75" hidden="false" customHeight="true" outlineLevel="0" collapsed="false">
      <c r="H931" s="59"/>
      <c r="I931" s="59"/>
      <c r="AC931" s="59"/>
      <c r="AE931" s="59"/>
      <c r="AF931" s="59"/>
      <c r="AK931" s="59"/>
    </row>
    <row r="932" customFormat="false" ht="15.75" hidden="false" customHeight="true" outlineLevel="0" collapsed="false">
      <c r="H932" s="59"/>
      <c r="I932" s="59"/>
      <c r="AC932" s="59"/>
      <c r="AE932" s="59"/>
      <c r="AF932" s="59"/>
      <c r="AK932" s="59"/>
    </row>
    <row r="933" customFormat="false" ht="15.75" hidden="false" customHeight="true" outlineLevel="0" collapsed="false">
      <c r="H933" s="59"/>
      <c r="I933" s="59"/>
      <c r="AC933" s="59"/>
      <c r="AE933" s="59"/>
      <c r="AF933" s="59"/>
      <c r="AK933" s="59"/>
    </row>
    <row r="934" customFormat="false" ht="15.75" hidden="false" customHeight="true" outlineLevel="0" collapsed="false">
      <c r="H934" s="59"/>
      <c r="I934" s="59"/>
      <c r="AC934" s="59"/>
      <c r="AE934" s="59"/>
      <c r="AF934" s="59"/>
      <c r="AK934" s="59"/>
    </row>
    <row r="935" customFormat="false" ht="15.75" hidden="false" customHeight="true" outlineLevel="0" collapsed="false">
      <c r="H935" s="59"/>
      <c r="I935" s="59"/>
      <c r="AC935" s="59"/>
      <c r="AE935" s="59"/>
      <c r="AF935" s="59"/>
      <c r="AK935" s="59"/>
    </row>
    <row r="936" customFormat="false" ht="15.75" hidden="false" customHeight="true" outlineLevel="0" collapsed="false">
      <c r="H936" s="59"/>
      <c r="I936" s="59"/>
      <c r="AC936" s="59"/>
      <c r="AE936" s="59"/>
      <c r="AF936" s="59"/>
      <c r="AK936" s="59"/>
    </row>
    <row r="937" customFormat="false" ht="15.75" hidden="false" customHeight="true" outlineLevel="0" collapsed="false">
      <c r="H937" s="59"/>
      <c r="I937" s="59"/>
      <c r="AC937" s="59"/>
      <c r="AE937" s="59"/>
      <c r="AF937" s="59"/>
      <c r="AK937" s="59"/>
    </row>
    <row r="938" customFormat="false" ht="15.75" hidden="false" customHeight="true" outlineLevel="0" collapsed="false">
      <c r="H938" s="59"/>
      <c r="I938" s="59"/>
      <c r="AC938" s="59"/>
      <c r="AE938" s="59"/>
      <c r="AF938" s="59"/>
      <c r="AK938" s="59"/>
    </row>
    <row r="939" customFormat="false" ht="15.75" hidden="false" customHeight="true" outlineLevel="0" collapsed="false">
      <c r="H939" s="59"/>
      <c r="I939" s="59"/>
      <c r="AC939" s="59"/>
      <c r="AE939" s="59"/>
      <c r="AF939" s="59"/>
      <c r="AK939" s="59"/>
    </row>
    <row r="940" customFormat="false" ht="15.75" hidden="false" customHeight="true" outlineLevel="0" collapsed="false">
      <c r="H940" s="59"/>
      <c r="I940" s="59"/>
      <c r="AC940" s="59"/>
      <c r="AE940" s="59"/>
      <c r="AF940" s="59"/>
      <c r="AK940" s="59"/>
    </row>
    <row r="941" customFormat="false" ht="15.75" hidden="false" customHeight="true" outlineLevel="0" collapsed="false">
      <c r="H941" s="59"/>
      <c r="I941" s="59"/>
      <c r="AC941" s="59"/>
      <c r="AE941" s="59"/>
      <c r="AF941" s="59"/>
      <c r="AK941" s="59"/>
    </row>
    <row r="942" customFormat="false" ht="15.75" hidden="false" customHeight="true" outlineLevel="0" collapsed="false">
      <c r="H942" s="59"/>
      <c r="I942" s="59"/>
      <c r="AC942" s="59"/>
      <c r="AE942" s="59"/>
      <c r="AF942" s="59"/>
      <c r="AK942" s="59"/>
    </row>
    <row r="943" customFormat="false" ht="15.75" hidden="false" customHeight="true" outlineLevel="0" collapsed="false">
      <c r="H943" s="59"/>
      <c r="I943" s="59"/>
      <c r="AC943" s="59"/>
      <c r="AE943" s="59"/>
      <c r="AF943" s="59"/>
      <c r="AK943" s="59"/>
    </row>
    <row r="944" customFormat="false" ht="15.75" hidden="false" customHeight="true" outlineLevel="0" collapsed="false">
      <c r="H944" s="59"/>
      <c r="I944" s="59"/>
      <c r="AC944" s="59"/>
      <c r="AE944" s="59"/>
      <c r="AF944" s="59"/>
      <c r="AK944" s="59"/>
    </row>
    <row r="945" customFormat="false" ht="15.75" hidden="false" customHeight="true" outlineLevel="0" collapsed="false">
      <c r="H945" s="59"/>
      <c r="I945" s="59"/>
      <c r="AC945" s="59"/>
      <c r="AE945" s="59"/>
      <c r="AF945" s="59"/>
      <c r="AK945" s="59"/>
    </row>
    <row r="946" customFormat="false" ht="15.75" hidden="false" customHeight="true" outlineLevel="0" collapsed="false">
      <c r="H946" s="59"/>
      <c r="I946" s="59"/>
      <c r="AC946" s="59"/>
      <c r="AE946" s="59"/>
      <c r="AF946" s="59"/>
      <c r="AK946" s="59"/>
    </row>
    <row r="947" customFormat="false" ht="15.75" hidden="false" customHeight="true" outlineLevel="0" collapsed="false">
      <c r="H947" s="59"/>
      <c r="I947" s="59"/>
      <c r="AC947" s="59"/>
      <c r="AE947" s="59"/>
      <c r="AF947" s="59"/>
      <c r="AK947" s="59"/>
    </row>
    <row r="948" customFormat="false" ht="15.75" hidden="false" customHeight="true" outlineLevel="0" collapsed="false">
      <c r="H948" s="59"/>
      <c r="I948" s="59"/>
      <c r="AC948" s="59"/>
      <c r="AE948" s="59"/>
      <c r="AF948" s="59"/>
      <c r="AK948" s="59"/>
    </row>
    <row r="949" customFormat="false" ht="15.75" hidden="false" customHeight="true" outlineLevel="0" collapsed="false">
      <c r="H949" s="59"/>
      <c r="I949" s="59"/>
      <c r="AC949" s="59"/>
      <c r="AE949" s="59"/>
      <c r="AF949" s="59"/>
      <c r="AK949" s="59"/>
    </row>
    <row r="950" customFormat="false" ht="15.75" hidden="false" customHeight="true" outlineLevel="0" collapsed="false">
      <c r="H950" s="59"/>
      <c r="I950" s="59"/>
      <c r="AC950" s="59"/>
      <c r="AE950" s="59"/>
      <c r="AF950" s="59"/>
      <c r="AK950" s="59"/>
    </row>
    <row r="951" customFormat="false" ht="15.75" hidden="false" customHeight="true" outlineLevel="0" collapsed="false">
      <c r="H951" s="59"/>
      <c r="I951" s="59"/>
      <c r="AC951" s="59"/>
      <c r="AE951" s="59"/>
      <c r="AF951" s="59"/>
      <c r="AK951" s="59"/>
    </row>
    <row r="952" customFormat="false" ht="15.75" hidden="false" customHeight="true" outlineLevel="0" collapsed="false">
      <c r="H952" s="59"/>
      <c r="I952" s="59"/>
      <c r="AC952" s="59"/>
      <c r="AE952" s="59"/>
      <c r="AF952" s="59"/>
      <c r="AK952" s="59"/>
    </row>
    <row r="953" customFormat="false" ht="15.75" hidden="false" customHeight="true" outlineLevel="0" collapsed="false">
      <c r="H953" s="59"/>
      <c r="I953" s="59"/>
      <c r="AC953" s="59"/>
      <c r="AE953" s="59"/>
      <c r="AF953" s="59"/>
      <c r="AK953" s="59"/>
    </row>
    <row r="954" customFormat="false" ht="15.75" hidden="false" customHeight="true" outlineLevel="0" collapsed="false">
      <c r="H954" s="59"/>
      <c r="I954" s="59"/>
      <c r="AC954" s="59"/>
      <c r="AE954" s="59"/>
      <c r="AF954" s="59"/>
      <c r="AK954" s="59"/>
    </row>
    <row r="955" customFormat="false" ht="15.75" hidden="false" customHeight="true" outlineLevel="0" collapsed="false">
      <c r="H955" s="59"/>
      <c r="I955" s="59"/>
      <c r="AC955" s="59"/>
      <c r="AE955" s="59"/>
      <c r="AF955" s="59"/>
      <c r="AK955" s="59"/>
    </row>
    <row r="956" customFormat="false" ht="15.75" hidden="false" customHeight="true" outlineLevel="0" collapsed="false">
      <c r="H956" s="59"/>
      <c r="I956" s="59"/>
      <c r="AC956" s="59"/>
      <c r="AE956" s="59"/>
      <c r="AF956" s="59"/>
      <c r="AK956" s="59"/>
    </row>
    <row r="957" customFormat="false" ht="15.75" hidden="false" customHeight="true" outlineLevel="0" collapsed="false">
      <c r="H957" s="59"/>
      <c r="I957" s="59"/>
      <c r="AC957" s="59"/>
      <c r="AE957" s="59"/>
      <c r="AF957" s="59"/>
      <c r="AK957" s="59"/>
    </row>
    <row r="958" customFormat="false" ht="15.75" hidden="false" customHeight="true" outlineLevel="0" collapsed="false">
      <c r="H958" s="59"/>
      <c r="I958" s="59"/>
      <c r="AC958" s="59"/>
      <c r="AE958" s="59"/>
      <c r="AF958" s="59"/>
      <c r="AK958" s="59"/>
    </row>
    <row r="959" customFormat="false" ht="15.75" hidden="false" customHeight="true" outlineLevel="0" collapsed="false">
      <c r="H959" s="59"/>
      <c r="I959" s="59"/>
      <c r="AC959" s="59"/>
      <c r="AE959" s="59"/>
      <c r="AF959" s="59"/>
      <c r="AK959" s="59"/>
    </row>
    <row r="960" customFormat="false" ht="15.75" hidden="false" customHeight="true" outlineLevel="0" collapsed="false">
      <c r="H960" s="59"/>
      <c r="I960" s="59"/>
      <c r="AC960" s="59"/>
      <c r="AE960" s="59"/>
      <c r="AF960" s="59"/>
      <c r="AK960" s="59"/>
    </row>
    <row r="961" customFormat="false" ht="15.75" hidden="false" customHeight="true" outlineLevel="0" collapsed="false">
      <c r="H961" s="59"/>
      <c r="I961" s="59"/>
      <c r="AC961" s="59"/>
      <c r="AE961" s="59"/>
      <c r="AF961" s="59"/>
      <c r="AK961" s="59"/>
    </row>
    <row r="962" customFormat="false" ht="15.75" hidden="false" customHeight="true" outlineLevel="0" collapsed="false">
      <c r="H962" s="59"/>
      <c r="I962" s="59"/>
      <c r="AC962" s="59"/>
      <c r="AE962" s="59"/>
      <c r="AF962" s="59"/>
      <c r="AK962" s="59"/>
    </row>
    <row r="963" customFormat="false" ht="15.75" hidden="false" customHeight="true" outlineLevel="0" collapsed="false">
      <c r="H963" s="59"/>
      <c r="I963" s="59"/>
      <c r="AC963" s="59"/>
      <c r="AE963" s="59"/>
      <c r="AF963" s="59"/>
      <c r="AK963" s="59"/>
    </row>
    <row r="964" customFormat="false" ht="15.75" hidden="false" customHeight="true" outlineLevel="0" collapsed="false">
      <c r="H964" s="59"/>
      <c r="I964" s="59"/>
      <c r="AC964" s="59"/>
      <c r="AE964" s="59"/>
      <c r="AF964" s="59"/>
      <c r="AK964" s="59"/>
    </row>
    <row r="965" customFormat="false" ht="15.75" hidden="false" customHeight="true" outlineLevel="0" collapsed="false">
      <c r="H965" s="59"/>
      <c r="I965" s="59"/>
      <c r="AC965" s="59"/>
      <c r="AE965" s="59"/>
      <c r="AF965" s="59"/>
      <c r="AK965" s="59"/>
    </row>
    <row r="966" customFormat="false" ht="15.75" hidden="false" customHeight="true" outlineLevel="0" collapsed="false">
      <c r="H966" s="59"/>
      <c r="I966" s="59"/>
      <c r="AC966" s="59"/>
      <c r="AE966" s="59"/>
      <c r="AF966" s="59"/>
      <c r="AK966" s="59"/>
    </row>
    <row r="967" customFormat="false" ht="15.75" hidden="false" customHeight="true" outlineLevel="0" collapsed="false">
      <c r="H967" s="59"/>
      <c r="I967" s="59"/>
      <c r="AC967" s="59"/>
      <c r="AE967" s="59"/>
      <c r="AF967" s="59"/>
      <c r="AK967" s="59"/>
    </row>
    <row r="968" customFormat="false" ht="15.75" hidden="false" customHeight="true" outlineLevel="0" collapsed="false">
      <c r="H968" s="59"/>
      <c r="I968" s="59"/>
      <c r="AC968" s="59"/>
      <c r="AE968" s="59"/>
      <c r="AF968" s="59"/>
      <c r="AK968" s="59"/>
    </row>
    <row r="969" customFormat="false" ht="15.75" hidden="false" customHeight="true" outlineLevel="0" collapsed="false">
      <c r="H969" s="59"/>
      <c r="I969" s="59"/>
      <c r="AC969" s="59"/>
      <c r="AE969" s="59"/>
      <c r="AF969" s="59"/>
      <c r="AK969" s="59"/>
    </row>
    <row r="970" customFormat="false" ht="15.75" hidden="false" customHeight="true" outlineLevel="0" collapsed="false">
      <c r="H970" s="59"/>
      <c r="I970" s="59"/>
      <c r="AC970" s="59"/>
      <c r="AE970" s="59"/>
      <c r="AF970" s="59"/>
      <c r="AK970" s="59"/>
    </row>
    <row r="971" customFormat="false" ht="15.75" hidden="false" customHeight="true" outlineLevel="0" collapsed="false">
      <c r="H971" s="59"/>
      <c r="I971" s="59"/>
      <c r="AC971" s="59"/>
      <c r="AE971" s="59"/>
      <c r="AF971" s="59"/>
      <c r="AK971" s="59"/>
    </row>
    <row r="972" customFormat="false" ht="15.75" hidden="false" customHeight="true" outlineLevel="0" collapsed="false">
      <c r="H972" s="59"/>
      <c r="I972" s="59"/>
      <c r="AC972" s="59"/>
      <c r="AE972" s="59"/>
      <c r="AF972" s="59"/>
      <c r="AK972" s="59"/>
    </row>
    <row r="973" customFormat="false" ht="15.75" hidden="false" customHeight="true" outlineLevel="0" collapsed="false">
      <c r="H973" s="59"/>
      <c r="I973" s="59"/>
      <c r="AC973" s="59"/>
      <c r="AE973" s="59"/>
      <c r="AF973" s="59"/>
      <c r="AK973" s="59"/>
    </row>
    <row r="974" customFormat="false" ht="15.75" hidden="false" customHeight="true" outlineLevel="0" collapsed="false">
      <c r="H974" s="59"/>
      <c r="I974" s="59"/>
      <c r="AC974" s="59"/>
      <c r="AE974" s="59"/>
      <c r="AF974" s="59"/>
      <c r="AK974" s="59"/>
    </row>
    <row r="975" customFormat="false" ht="15.75" hidden="false" customHeight="true" outlineLevel="0" collapsed="false">
      <c r="H975" s="59"/>
      <c r="I975" s="59"/>
      <c r="AC975" s="59"/>
      <c r="AE975" s="59"/>
      <c r="AF975" s="59"/>
      <c r="AK975" s="59"/>
    </row>
    <row r="976" customFormat="false" ht="15.75" hidden="false" customHeight="true" outlineLevel="0" collapsed="false">
      <c r="H976" s="59"/>
      <c r="I976" s="59"/>
      <c r="AC976" s="59"/>
      <c r="AE976" s="59"/>
      <c r="AF976" s="59"/>
      <c r="AK976" s="59"/>
    </row>
    <row r="977" customFormat="false" ht="15.75" hidden="false" customHeight="true" outlineLevel="0" collapsed="false">
      <c r="H977" s="59"/>
      <c r="I977" s="59"/>
      <c r="AC977" s="59"/>
      <c r="AE977" s="59"/>
      <c r="AF977" s="59"/>
      <c r="AK977" s="59"/>
    </row>
    <row r="978" customFormat="false" ht="15.75" hidden="false" customHeight="true" outlineLevel="0" collapsed="false">
      <c r="H978" s="59"/>
      <c r="I978" s="59"/>
      <c r="AC978" s="59"/>
      <c r="AE978" s="59"/>
      <c r="AF978" s="59"/>
      <c r="AK978" s="59"/>
    </row>
    <row r="979" customFormat="false" ht="15.75" hidden="false" customHeight="true" outlineLevel="0" collapsed="false">
      <c r="H979" s="59"/>
      <c r="I979" s="59"/>
      <c r="AC979" s="59"/>
      <c r="AE979" s="59"/>
      <c r="AF979" s="59"/>
      <c r="AK979" s="59"/>
    </row>
    <row r="980" customFormat="false" ht="15.75" hidden="false" customHeight="true" outlineLevel="0" collapsed="false">
      <c r="H980" s="59"/>
      <c r="I980" s="59"/>
      <c r="AC980" s="59"/>
      <c r="AE980" s="59"/>
      <c r="AF980" s="59"/>
      <c r="AK980" s="59"/>
    </row>
    <row r="981" customFormat="false" ht="15.75" hidden="false" customHeight="true" outlineLevel="0" collapsed="false">
      <c r="H981" s="59"/>
      <c r="I981" s="59"/>
      <c r="AC981" s="59"/>
      <c r="AE981" s="59"/>
      <c r="AF981" s="59"/>
      <c r="AK981" s="59"/>
    </row>
    <row r="982" customFormat="false" ht="15.75" hidden="false" customHeight="true" outlineLevel="0" collapsed="false">
      <c r="H982" s="59"/>
      <c r="I982" s="59"/>
      <c r="AC982" s="59"/>
      <c r="AE982" s="59"/>
      <c r="AF982" s="59"/>
      <c r="AK982" s="59"/>
    </row>
    <row r="983" customFormat="false" ht="15.75" hidden="false" customHeight="true" outlineLevel="0" collapsed="false">
      <c r="H983" s="59"/>
      <c r="I983" s="59"/>
      <c r="AC983" s="59"/>
      <c r="AE983" s="59"/>
      <c r="AF983" s="59"/>
      <c r="AK983" s="59"/>
    </row>
    <row r="984" customFormat="false" ht="15.75" hidden="false" customHeight="true" outlineLevel="0" collapsed="false">
      <c r="H984" s="59"/>
      <c r="I984" s="59"/>
      <c r="AC984" s="59"/>
      <c r="AE984" s="59"/>
      <c r="AF984" s="59"/>
      <c r="AK984" s="59"/>
    </row>
    <row r="985" customFormat="false" ht="15.75" hidden="false" customHeight="true" outlineLevel="0" collapsed="false">
      <c r="H985" s="59"/>
      <c r="I985" s="59"/>
      <c r="AC985" s="59"/>
      <c r="AE985" s="59"/>
      <c r="AF985" s="59"/>
      <c r="AK985" s="59"/>
    </row>
    <row r="986" customFormat="false" ht="15.75" hidden="false" customHeight="true" outlineLevel="0" collapsed="false">
      <c r="H986" s="59"/>
      <c r="I986" s="59"/>
      <c r="AC986" s="59"/>
      <c r="AE986" s="59"/>
      <c r="AF986" s="59"/>
      <c r="AK986" s="59"/>
    </row>
    <row r="987" customFormat="false" ht="15.75" hidden="false" customHeight="true" outlineLevel="0" collapsed="false">
      <c r="H987" s="59"/>
      <c r="I987" s="59"/>
      <c r="AC987" s="59"/>
      <c r="AE987" s="59"/>
      <c r="AF987" s="59"/>
      <c r="AK987" s="59"/>
    </row>
    <row r="988" customFormat="false" ht="15.75" hidden="false" customHeight="true" outlineLevel="0" collapsed="false">
      <c r="H988" s="59"/>
      <c r="I988" s="59"/>
      <c r="AC988" s="59"/>
      <c r="AE988" s="59"/>
      <c r="AF988" s="59"/>
      <c r="AK988" s="59"/>
    </row>
    <row r="989" customFormat="false" ht="15.75" hidden="false" customHeight="true" outlineLevel="0" collapsed="false">
      <c r="H989" s="59"/>
      <c r="I989" s="59"/>
      <c r="AC989" s="59"/>
      <c r="AE989" s="59"/>
      <c r="AF989" s="59"/>
      <c r="AK989" s="59"/>
    </row>
    <row r="990" customFormat="false" ht="15.75" hidden="false" customHeight="true" outlineLevel="0" collapsed="false">
      <c r="H990" s="59"/>
      <c r="I990" s="59"/>
      <c r="AC990" s="59"/>
      <c r="AE990" s="59"/>
      <c r="AF990" s="59"/>
      <c r="AK990" s="59"/>
    </row>
    <row r="991" customFormat="false" ht="15.75" hidden="false" customHeight="true" outlineLevel="0" collapsed="false">
      <c r="H991" s="59"/>
      <c r="I991" s="59"/>
      <c r="AC991" s="59"/>
      <c r="AE991" s="59"/>
      <c r="AF991" s="59"/>
      <c r="AK991" s="59"/>
    </row>
    <row r="992" customFormat="false" ht="15.75" hidden="false" customHeight="true" outlineLevel="0" collapsed="false">
      <c r="H992" s="59"/>
      <c r="I992" s="59"/>
      <c r="AC992" s="59"/>
      <c r="AE992" s="59"/>
      <c r="AF992" s="59"/>
      <c r="AK992" s="59"/>
    </row>
    <row r="993" customFormat="false" ht="15.75" hidden="false" customHeight="true" outlineLevel="0" collapsed="false">
      <c r="H993" s="59"/>
      <c r="I993" s="59"/>
      <c r="AC993" s="59"/>
      <c r="AE993" s="59"/>
      <c r="AF993" s="59"/>
      <c r="AK993" s="59"/>
    </row>
    <row r="994" customFormat="false" ht="15.75" hidden="false" customHeight="true" outlineLevel="0" collapsed="false">
      <c r="H994" s="59"/>
      <c r="I994" s="59"/>
      <c r="AC994" s="59"/>
      <c r="AE994" s="59"/>
      <c r="AF994" s="59"/>
      <c r="AK994" s="59"/>
    </row>
    <row r="995" customFormat="false" ht="15.75" hidden="false" customHeight="true" outlineLevel="0" collapsed="false">
      <c r="H995" s="59"/>
      <c r="I995" s="59"/>
      <c r="AC995" s="59"/>
      <c r="AE995" s="59"/>
      <c r="AF995" s="59"/>
      <c r="AK995" s="59"/>
    </row>
    <row r="996" customFormat="false" ht="15.75" hidden="false" customHeight="true" outlineLevel="0" collapsed="false">
      <c r="H996" s="59"/>
      <c r="I996" s="59"/>
      <c r="AC996" s="59"/>
      <c r="AE996" s="59"/>
      <c r="AF996" s="59"/>
      <c r="AK996" s="59"/>
    </row>
    <row r="997" customFormat="false" ht="15.75" hidden="false" customHeight="true" outlineLevel="0" collapsed="false">
      <c r="H997" s="59"/>
      <c r="I997" s="59"/>
      <c r="AC997" s="59"/>
      <c r="AE997" s="59"/>
      <c r="AF997" s="59"/>
      <c r="AK997" s="59"/>
    </row>
    <row r="998" customFormat="false" ht="15.75" hidden="false" customHeight="true" outlineLevel="0" collapsed="false">
      <c r="H998" s="59"/>
      <c r="I998" s="59"/>
      <c r="AC998" s="59"/>
      <c r="AE998" s="59"/>
      <c r="AF998" s="59"/>
      <c r="AK998" s="59"/>
    </row>
    <row r="999" customFormat="false" ht="15.75" hidden="false" customHeight="true" outlineLevel="0" collapsed="false">
      <c r="H999" s="59"/>
      <c r="I999" s="59"/>
      <c r="AC999" s="59"/>
      <c r="AE999" s="59"/>
      <c r="AF999" s="59"/>
      <c r="AK999" s="59"/>
    </row>
    <row r="1000" customFormat="false" ht="15.75" hidden="false" customHeight="true" outlineLevel="0" collapsed="false">
      <c r="H1000" s="59"/>
      <c r="I1000" s="59"/>
      <c r="AC1000" s="59"/>
      <c r="AE1000" s="59"/>
      <c r="AF1000" s="59"/>
      <c r="AK1000" s="59"/>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P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D14" activePane="bottomRight" state="frozen"/>
      <selection pane="topLeft" activeCell="A1" activeCellId="0" sqref="A1"/>
      <selection pane="topRight" activeCell="AD1" activeCellId="0" sqref="AD1"/>
      <selection pane="bottomLeft" activeCell="A14" activeCellId="0" sqref="A14"/>
      <selection pane="bottomRight" activeCell="AD35" activeCellId="0" sqref="AD35"/>
    </sheetView>
  </sheetViews>
  <sheetFormatPr defaultRowHeight="13.5" zeroHeight="false" outlineLevelRow="0" outlineLevelCol="0"/>
  <cols>
    <col collapsed="false" customWidth="true" hidden="false" outlineLevel="0" max="1" min="1" style="0" width="14.62"/>
    <col collapsed="false" customWidth="true" hidden="false" outlineLevel="0" max="3" min="2" style="0" width="6.88"/>
    <col collapsed="false" customWidth="true" hidden="false" outlineLevel="0" max="4" min="4" style="0" width="11.12"/>
    <col collapsed="false" customWidth="true" hidden="false" outlineLevel="0" max="5" min="5" style="0" width="14.12"/>
    <col collapsed="false" customWidth="true" hidden="false" outlineLevel="0" max="8" min="6" style="0" width="16.38"/>
    <col collapsed="false" customWidth="true" hidden="false" outlineLevel="0" max="9" min="9" style="0" width="15.76"/>
    <col collapsed="false" customWidth="true" hidden="false" outlineLevel="0" max="10" min="10" style="0" width="16.38"/>
    <col collapsed="false" customWidth="true" hidden="false" outlineLevel="0" max="11" min="11" style="0" width="14.12"/>
    <col collapsed="false" customWidth="true" hidden="false" outlineLevel="0" max="12" min="12" style="0" width="16.38"/>
    <col collapsed="false" customWidth="true" hidden="false" outlineLevel="0" max="13" min="13" style="0" width="6.88"/>
    <col collapsed="false" customWidth="true" hidden="false" outlineLevel="0" max="14" min="14" style="0" width="4.87"/>
    <col collapsed="false" customWidth="true" hidden="false" outlineLevel="0" max="15" min="15" style="0" width="14.12"/>
    <col collapsed="false" customWidth="true" hidden="false" outlineLevel="0" max="16" min="16" style="0" width="14.26"/>
    <col collapsed="false" customWidth="true" hidden="false" outlineLevel="0" max="17" min="17" style="0" width="3.87"/>
    <col collapsed="false" customWidth="true" hidden="false" outlineLevel="0" max="19" min="18" style="0" width="6.88"/>
    <col collapsed="false" customWidth="true" hidden="false" outlineLevel="0" max="23" min="20" style="0" width="9.76"/>
    <col collapsed="false" customWidth="true" hidden="false" outlineLevel="0" max="27" min="24" style="0" width="6.88"/>
    <col collapsed="false" customWidth="true" hidden="false" outlineLevel="0" max="28" min="28" style="0" width="57.37"/>
    <col collapsed="false" customWidth="true" hidden="false" outlineLevel="0" max="29" min="29" style="0" width="24.75"/>
    <col collapsed="false" customWidth="true" hidden="false" outlineLevel="0" max="30" min="30" style="0" width="45.5"/>
    <col collapsed="false" customWidth="true" hidden="false" outlineLevel="0" max="31" min="31" style="0" width="15.62"/>
    <col collapsed="false" customWidth="true" hidden="false" outlineLevel="0" max="33" min="32" style="0" width="45.5"/>
    <col collapsed="false" customWidth="true" hidden="false" outlineLevel="0" max="34" min="34" style="0" width="42.88"/>
    <col collapsed="false" customWidth="true" hidden="false" outlineLevel="0" max="35" min="35" style="0" width="9.76"/>
    <col collapsed="false" customWidth="true" hidden="false" outlineLevel="0" max="39" min="36" style="0" width="18.75"/>
    <col collapsed="false" customWidth="true" hidden="false" outlineLevel="0" max="40" min="40" style="0" width="56.75"/>
    <col collapsed="false" customWidth="true" hidden="false" outlineLevel="0" max="41" min="41" style="0" width="11"/>
    <col collapsed="false" customWidth="true" hidden="false" outlineLevel="0" max="1025" min="42" style="0" width="12.62"/>
  </cols>
  <sheetData>
    <row r="1" customFormat="false" ht="13.5" hidden="false" customHeight="true" outlineLevel="0" collapsed="false">
      <c r="A1" s="1" t="s">
        <v>0</v>
      </c>
      <c r="B1" s="1" t="s">
        <v>1</v>
      </c>
      <c r="C1" s="1" t="s">
        <v>2</v>
      </c>
      <c r="D1" s="1" t="s">
        <v>3</v>
      </c>
      <c r="E1" s="1" t="s">
        <v>4</v>
      </c>
      <c r="F1" s="1" t="s">
        <v>5</v>
      </c>
      <c r="G1" s="1" t="s">
        <v>6</v>
      </c>
      <c r="H1" s="1" t="s">
        <v>7</v>
      </c>
      <c r="I1" s="5" t="s">
        <v>8</v>
      </c>
      <c r="J1" s="1" t="s">
        <v>9</v>
      </c>
      <c r="K1" s="1" t="s">
        <v>10</v>
      </c>
      <c r="L1" s="1" t="s">
        <v>11</v>
      </c>
      <c r="M1" s="1" t="s">
        <v>12</v>
      </c>
      <c r="N1" s="1" t="s">
        <v>13</v>
      </c>
      <c r="O1" s="1" t="s">
        <v>14</v>
      </c>
      <c r="P1" s="1" t="s">
        <v>15</v>
      </c>
      <c r="Q1" s="1" t="s">
        <v>16</v>
      </c>
      <c r="R1" s="1" t="s">
        <v>17</v>
      </c>
      <c r="S1" s="1" t="s">
        <v>18</v>
      </c>
      <c r="T1" s="1" t="s">
        <v>19</v>
      </c>
      <c r="U1" s="2" t="s">
        <v>20</v>
      </c>
      <c r="V1" s="1" t="s">
        <v>21</v>
      </c>
      <c r="W1" s="2" t="s">
        <v>20</v>
      </c>
      <c r="X1" s="1" t="s">
        <v>22</v>
      </c>
      <c r="Y1" s="1" t="s">
        <v>23</v>
      </c>
      <c r="Z1" s="1" t="s">
        <v>24</v>
      </c>
      <c r="AA1" s="1" t="s">
        <v>25</v>
      </c>
      <c r="AB1" s="1" t="s">
        <v>26</v>
      </c>
      <c r="AC1" s="1" t="s">
        <v>27</v>
      </c>
      <c r="AD1" s="1" t="s">
        <v>28</v>
      </c>
      <c r="AE1" s="1" t="s">
        <v>29</v>
      </c>
      <c r="AF1" s="1" t="s">
        <v>30</v>
      </c>
      <c r="AG1" s="3" t="s">
        <v>31</v>
      </c>
      <c r="AH1" s="1" t="s">
        <v>32</v>
      </c>
      <c r="AI1" s="1" t="s">
        <v>20</v>
      </c>
      <c r="AJ1" s="1" t="s">
        <v>33</v>
      </c>
      <c r="AK1" s="1" t="s">
        <v>34</v>
      </c>
      <c r="AL1" s="1" t="s">
        <v>35</v>
      </c>
      <c r="AM1" s="1" t="s">
        <v>36</v>
      </c>
      <c r="AN1" s="4"/>
      <c r="AO1" s="59"/>
    </row>
    <row r="2" customFormat="false" ht="12" hidden="false" customHeight="true" outlineLevel="0" collapsed="false">
      <c r="A2" s="1" t="s">
        <v>375</v>
      </c>
      <c r="B2" s="1" t="s">
        <v>369</v>
      </c>
      <c r="C2" s="1"/>
      <c r="D2" s="1"/>
      <c r="E2" s="1" t="s">
        <v>376</v>
      </c>
      <c r="F2" s="1"/>
      <c r="G2" s="6" t="s">
        <v>377</v>
      </c>
      <c r="H2" s="6" t="s">
        <v>377</v>
      </c>
      <c r="I2" s="5" t="s">
        <v>378</v>
      </c>
      <c r="J2" s="6" t="s">
        <v>379</v>
      </c>
      <c r="K2" s="6" t="s">
        <v>380</v>
      </c>
      <c r="L2" s="1"/>
      <c r="M2" s="1" t="s">
        <v>44</v>
      </c>
      <c r="N2" s="1"/>
      <c r="O2" s="1"/>
      <c r="P2" s="1"/>
      <c r="Q2" s="1"/>
      <c r="R2" s="1" t="s">
        <v>45</v>
      </c>
      <c r="S2" s="1"/>
      <c r="T2" s="1" t="s">
        <v>2286</v>
      </c>
      <c r="U2" s="2"/>
      <c r="V2" s="1" t="s">
        <v>55</v>
      </c>
      <c r="W2" s="2"/>
      <c r="X2" s="1"/>
      <c r="Y2" s="1"/>
      <c r="Z2" s="1"/>
      <c r="AA2" s="1"/>
      <c r="AB2" s="3" t="s">
        <v>382</v>
      </c>
      <c r="AC2" s="3"/>
      <c r="AD2" s="11" t="s">
        <v>383</v>
      </c>
      <c r="AE2" s="3"/>
      <c r="AF2" s="11" t="s">
        <v>2287</v>
      </c>
      <c r="AG2" s="13" t="s">
        <v>385</v>
      </c>
      <c r="AH2" s="17" t="s">
        <v>386</v>
      </c>
      <c r="AI2" s="2"/>
      <c r="AJ2" s="2"/>
      <c r="AK2" s="2"/>
      <c r="AL2" s="2"/>
      <c r="AM2" s="2"/>
      <c r="AN2" s="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'03-himika-o-n-2': {megami: 'himika', name: 'ラピッドファイア', nameEn: 'Quick Shot', nameZh: '速射', nameZhG1: '速射', nameKo: '래피드 파이어', ruby: '', rubyEn: '', rubyZh: 'Rapid Fire', baseType: 'normal', types: ['attack'] as CardType[], range: '6-8',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2" s="9" t="str">
        <f aca="false">IF($A2&lt;&gt;"", "    /** 《"&amp;$E2&amp;"》 */ export const "&amp;SUBSTITUTE(UPPER(IF(MID($A2, 3, 1)="-", RIGHT($A2,LEN($A2)-3), $A2)), "-", "_")&amp;": TCardId = '"&amp;$A2&amp;"';", "")</f>
        <v>    /** 《ラピッドファイア》 */ export const HIMIKA_O_N_2: TCardId = '03-himika-o-n-2';</v>
      </c>
      <c r="AP2" s="10" t="str">
        <f aca="false">IF($A2&lt;&gt;"", "    | '"&amp;$A2&amp;"'", "")</f>
        <v>    | '03-himika-o-n-2'</v>
      </c>
    </row>
    <row r="3" customFormat="false" ht="13.5" hidden="false" customHeight="true" outlineLevel="0" collapsed="false">
      <c r="A3" s="1" t="s">
        <v>1701</v>
      </c>
      <c r="B3" s="1" t="s">
        <v>1605</v>
      </c>
      <c r="C3" s="1"/>
      <c r="D3" s="1"/>
      <c r="E3" s="1" t="s">
        <v>1702</v>
      </c>
      <c r="F3" s="1" t="s">
        <v>1703</v>
      </c>
      <c r="G3" s="23" t="s">
        <v>1704</v>
      </c>
      <c r="H3" s="23" t="s">
        <v>1704</v>
      </c>
      <c r="I3" s="76"/>
      <c r="J3" s="23" t="s">
        <v>1705</v>
      </c>
      <c r="K3" s="24" t="s">
        <v>1706</v>
      </c>
      <c r="L3" s="1"/>
      <c r="M3" s="1" t="s">
        <v>157</v>
      </c>
      <c r="N3" s="1"/>
      <c r="O3" s="1"/>
      <c r="P3" s="1"/>
      <c r="Q3" s="1"/>
      <c r="R3" s="1" t="s">
        <v>107</v>
      </c>
      <c r="S3" s="1"/>
      <c r="T3" s="1"/>
      <c r="U3" s="2"/>
      <c r="V3" s="1"/>
      <c r="W3" s="2"/>
      <c r="X3" s="1"/>
      <c r="Y3" s="1" t="s">
        <v>54</v>
      </c>
      <c r="Z3" s="1"/>
      <c r="AA3" s="1" t="s">
        <v>996</v>
      </c>
      <c r="AB3" s="3" t="s">
        <v>2288</v>
      </c>
      <c r="AC3" s="3"/>
      <c r="AD3" s="11" t="s">
        <v>2289</v>
      </c>
      <c r="AE3" s="3"/>
      <c r="AF3" s="11" t="s">
        <v>2290</v>
      </c>
      <c r="AG3" s="13" t="s">
        <v>2291</v>
      </c>
      <c r="AH3" s="45" t="s">
        <v>2292</v>
      </c>
      <c r="AI3" s="2"/>
      <c r="AJ3" s="2"/>
      <c r="AK3" s="2"/>
      <c r="AL3" s="2"/>
      <c r="AM3" s="2"/>
      <c r="AN3" s="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'12-raira-o-s-3': {megami: 'raira', name: '風魔招来孔', nameEn: 'Windbeast Invocation', nameZh: '风魔招来孔', nameZhG1: '风魔招来孔', nameKo: '풍마초래공', ruby: 'ふうましょうらいこう', rubyEn: '', baseType: 'special', types: ['action'] as CardType[], cost: '2', text: '現在の風神ゲージに応じて、以下の切札を追加札から未使用で得る(条件を満たしたものは全て得る)。その後、このカードを取り除く。 \n3以上……風魔旋風 \n7以上……風魔纏廻 \n12以上……風魔天狗道', textZh: '根据现在的风神槽的值，从追加牌区以未使用状态获得以下王牌（满足条件的全部都可以获得）。然后将此牌移出游戏。\n3或以上……『风魔旋风』\n6或以上……『风魔缠回』\n10或以上……『风魔天狗道』', textZhG1: '根据现在的风神槽的值，将以下牌以未使用状态加入王牌，然后将此牌移出游戏。\n3以上……『风魔旋风』\n7以上……『风魔缠回』\n12以上……『风魔天狗道』', textKo: '현재 풍신 게이지에 따라, 이하의 비장패를 추가패에서 미사용으로 얻는다(조건을 만족한 것은 모두 얻는다). 그 후, 이 카드를 제외한다.\n 3이상……풍마선풍 \n 7이상……풍마전회 \n 12이상……풍마천구도', textEn: 'Based on your Wind God gauge, add your set aside "Windbeast" cards to your Special cards, face-down. Remove this card from the game.\n3 or more: Windbeast Manifestation\n7 or more: Windbeast Reincarnation\n12 or more: Windbeast Perdition\n(Add all cards you meet the requirement for.)', removable: true}</v>
      </c>
      <c r="AO3" s="9" t="str">
        <f aca="false">IF($A3&lt;&gt;"", "    /** 《"&amp;$E3&amp;"》 */ export const "&amp;SUBSTITUTE(UPPER(IF(MID($A3, 3, 1)="-", RIGHT($A3,LEN($A3)-3), $A3)), "-", "_")&amp;": TCardId = '"&amp;$A3&amp;"';", "")</f>
        <v>    /** 《風魔招来孔》 */ export const RAIRA_O_S_3: TCardId = '12-raira-o-s-3';</v>
      </c>
      <c r="AP3" s="10" t="str">
        <f aca="false">IF($A3&lt;&gt;"", "    | '"&amp;$A3&amp;"'", "")</f>
        <v>    | '12-raira-o-s-3'</v>
      </c>
    </row>
    <row r="4" customFormat="false" ht="13.5" hidden="false" customHeight="true" outlineLevel="0" collapsed="false">
      <c r="A4" s="1" t="s">
        <v>2026</v>
      </c>
      <c r="B4" s="1" t="s">
        <v>1752</v>
      </c>
      <c r="C4" s="1" t="s">
        <v>49</v>
      </c>
      <c r="D4" s="1" t="s">
        <v>1832</v>
      </c>
      <c r="E4" s="1" t="s">
        <v>2027</v>
      </c>
      <c r="F4" s="1" t="s">
        <v>2028</v>
      </c>
      <c r="G4" s="1" t="s">
        <v>2029</v>
      </c>
      <c r="H4" s="1" t="s">
        <v>2029</v>
      </c>
      <c r="I4" s="76"/>
      <c r="J4" s="6" t="s">
        <v>2030</v>
      </c>
      <c r="K4" s="24" t="s">
        <v>2031</v>
      </c>
      <c r="L4" s="1"/>
      <c r="M4" s="1" t="s">
        <v>157</v>
      </c>
      <c r="N4" s="1"/>
      <c r="O4" s="1"/>
      <c r="P4" s="1"/>
      <c r="Q4" s="1"/>
      <c r="R4" s="1" t="s">
        <v>120</v>
      </c>
      <c r="S4" s="1"/>
      <c r="T4" s="1"/>
      <c r="U4" s="2"/>
      <c r="V4" s="1"/>
      <c r="W4" s="2"/>
      <c r="X4" s="1" t="s">
        <v>54</v>
      </c>
      <c r="Y4" s="1" t="s">
        <v>54</v>
      </c>
      <c r="Z4" s="1"/>
      <c r="AA4" s="1" t="s">
        <v>996</v>
      </c>
      <c r="AB4" s="3" t="s">
        <v>2293</v>
      </c>
      <c r="AC4" s="3" t="s">
        <v>2033</v>
      </c>
      <c r="AD4" s="11" t="s">
        <v>2294</v>
      </c>
      <c r="AE4" s="3" t="s">
        <v>2035</v>
      </c>
      <c r="AF4" s="11" t="s">
        <v>2295</v>
      </c>
      <c r="AG4" s="3" t="s">
        <v>2296</v>
      </c>
      <c r="AH4" s="19" t="s">
        <v>2297</v>
      </c>
      <c r="AI4" s="2"/>
      <c r="AJ4" s="2"/>
      <c r="AK4" s="2"/>
      <c r="AL4" s="2"/>
      <c r="AM4" s="2"/>
      <c r="AN4" s="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'13-utsuro-A1-s-1': {megami: 'utsuro', anotherID: 'A1', replace: '13-utsuro-o-s-1', name: '残響装置:枢式', nameEn: 'Reverberation Device: Kururu-Type', nameZh: '残响装置：枢式', nameZhG1: '残响装置：枢式', nameKo: '잔향장치:쿠루루 식', ruby: 'ざんきょうそうち　くるるしき', rubyEn: '', baseType: 'special', types: ['enhance'] as CardType[], capacity: '2', cost: '2', text: '【展開中】ダストが13以上かつあなたのライフが6以下である場合のみ、このカードの上の桜花結晶は移動する。\n【破棄時】現在のフェイズが開始フェイズならば終焉の影が蘇る。その後、このカードを取り除き、あなたの追加札から「望我」を使用済で得て、カードを1枚引く。\n',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展开中】仅当虚中的樱花结晶数大于等于13，且自命中的樱花结晶数小于等于6时可以移动此牌上的樱花结晶。\n【破弃时】若当前阶段为准备阶段，则终焉之影苏醒。然后将此牌移出游戏，从追加牌区以使用后状态获得王牌『夙愿』，最后抓1张牌。', textZhG1: '【展开中】仅当虚中的樱花结晶的数目大于等于13，且自命中的樱花结晶的数目小于等于6时可以移动此牌上的樱花结晶。\n【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'【전개중】더스트가 13이상이고 당신의 라이프가 6이하일 경우에만 이 카드 위의 벚꽃결정이 이동한다.\n【파기시】현재 페이즈가 개시 페이즈라면 종언의 그림자가 되살아난다. 그 후에 이 카드를 제외하고 당신의 추가패에서 「욕망」을 사용된 상태로 얻고 카드를 1장 뽑는다.', textEn: 'Ongoing: Sakura tokens cannot leave this card unless there are 13 or more Sakura tokens on Shadow, and your Life is 6 or less.\n\nDisenchant: If it is currently the beginning of turn phase, the end is nigh, then remove this card from the game and add your set aside "желание" to your Special cards face-up. Draw a card.', removable: true}</v>
      </c>
      <c r="AO4" s="9" t="str">
        <f aca="false">IF($A4&lt;&gt;"", "    /** 《"&amp;$E4&amp;"》 */ export const "&amp;SUBSTITUTE(UPPER(IF(MID($A4, 3, 1)="-", RIGHT($A4,LEN($A4)-3), $A4)), "-", "_")&amp;": TCardId = '"&amp;$A4&amp;"';", "")</f>
        <v>    /** 《残響装置:枢式》 */ export const UTSURO_A1_S_1: TCardId = '13-utsuro-A1-s-1';</v>
      </c>
      <c r="AP4" s="10" t="str">
        <f aca="false">IF($A4&lt;&gt;"", "    | '"&amp;$A4&amp;"'", "")</f>
        <v>    | '13-utsuro-A1-s-1'</v>
      </c>
    </row>
    <row r="5" customFormat="false" ht="62.25" hidden="false" customHeight="true" outlineLevel="0" collapsed="false">
      <c r="A5" s="1" t="s">
        <v>2193</v>
      </c>
      <c r="B5" s="1" t="s">
        <v>2086</v>
      </c>
      <c r="C5" s="1"/>
      <c r="D5" s="1"/>
      <c r="E5" s="1" t="s">
        <v>2298</v>
      </c>
      <c r="F5" s="1" t="s">
        <v>2299</v>
      </c>
      <c r="G5" s="59" t="s">
        <v>2300</v>
      </c>
      <c r="H5" s="59" t="s">
        <v>2300</v>
      </c>
      <c r="I5" s="5"/>
      <c r="J5" s="6" t="s">
        <v>2301</v>
      </c>
      <c r="K5" s="77" t="s">
        <v>2302</v>
      </c>
      <c r="L5" s="1"/>
      <c r="M5" s="1" t="s">
        <v>44</v>
      </c>
      <c r="N5" s="1"/>
      <c r="O5" s="1"/>
      <c r="P5" s="1"/>
      <c r="Q5" s="1"/>
      <c r="R5" s="1" t="s">
        <v>120</v>
      </c>
      <c r="S5" s="1"/>
      <c r="T5" s="1"/>
      <c r="U5" s="2"/>
      <c r="V5" s="1"/>
      <c r="W5" s="2"/>
      <c r="X5" s="1" t="s">
        <v>67</v>
      </c>
      <c r="Y5" s="1"/>
      <c r="Z5" s="1"/>
      <c r="AA5" s="1"/>
      <c r="AB5" s="3" t="s">
        <v>2303</v>
      </c>
      <c r="AC5" s="3"/>
      <c r="AD5" s="11" t="s">
        <v>2304</v>
      </c>
      <c r="AE5" s="3"/>
      <c r="AF5" s="11" t="s">
        <v>2305</v>
      </c>
      <c r="AG5" s="3" t="s">
        <v>2306</v>
      </c>
      <c r="AH5" s="45" t="s">
        <v>2307</v>
      </c>
      <c r="AI5" s="2"/>
      <c r="AJ5" s="2"/>
      <c r="AK5" s="2"/>
      <c r="AL5" s="2"/>
      <c r="AM5" s="2"/>
      <c r="AN5" s="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'14-honoka-o-n-6': {megami: 'honoka', name: '指揮', nameEn: 'Dictate', nameZh: '指挥', nameZhG1: '指挥', nameKo: '지휘', ruby: 'しき', rubyEn: '', baseType: 'normal', types: ['enhance'] as CardType[], capacity: '3', text: '【展開中】あなたの終了フェイズに攻撃「適正距離1-5、1/1、対応不可」を行う。', textZh: '【展开中】每当你的结束阶段，进行一次“攻击距离1-5、伤害1/1、不可被对应”的攻击。', textZhG1: '【展开中】每当你的结束阶段开始时，进行一次“攻击距离1-5 伤害1/1 不可被对应”的攻击。', textKo: '【전개중】당신의 엔드 페이즈 시에 공격 「적정거리 1-5, 1/1, 대응불가」을 한다.', textEn: 'Ongoing:You attack with\n"Range: 1-5, Damage: 1/1 No Reaction" at your end phase.'}</v>
      </c>
      <c r="AO5" s="9" t="str">
        <f aca="false">IF($A5&lt;&gt;"", "    /** 《"&amp;$E5&amp;"》 */ export const "&amp;SUBSTITUTE(UPPER(IF(MID($A5, 3, 1)="-", RIGHT($A5,LEN($A5)-3), $A5)), "-", "_")&amp;": TCardId = '"&amp;$A5&amp;"';", "")</f>
        <v>    /** 《指揮》 */ export const HONOKA_O_N_6: TCardId = '14-honoka-o-n-6';</v>
      </c>
      <c r="AP5" s="10" t="str">
        <f aca="false">IF($A5&lt;&gt;"", "    | '"&amp;$A5&amp;"'", "")</f>
        <v>    | '14-honoka-o-n-6'</v>
      </c>
    </row>
    <row r="6" customFormat="false" ht="62.25" hidden="false" customHeight="true" outlineLevel="0" collapsed="false">
      <c r="A6" s="1" t="s">
        <v>2262</v>
      </c>
      <c r="B6" s="1" t="s">
        <v>2086</v>
      </c>
      <c r="C6" s="1"/>
      <c r="D6" s="1"/>
      <c r="E6" s="1" t="s">
        <v>2263</v>
      </c>
      <c r="F6" s="1" t="s">
        <v>2264</v>
      </c>
      <c r="G6" s="74" t="s">
        <v>2308</v>
      </c>
      <c r="H6" s="59" t="s">
        <v>2266</v>
      </c>
      <c r="I6" s="5"/>
      <c r="J6" s="23" t="s">
        <v>2267</v>
      </c>
      <c r="K6" s="24" t="s">
        <v>2268</v>
      </c>
      <c r="L6" s="1"/>
      <c r="M6" s="1" t="s">
        <v>157</v>
      </c>
      <c r="N6" s="1"/>
      <c r="O6" s="1"/>
      <c r="P6" s="1"/>
      <c r="Q6" s="1"/>
      <c r="R6" s="1" t="s">
        <v>107</v>
      </c>
      <c r="S6" s="1" t="s">
        <v>133</v>
      </c>
      <c r="T6" s="1"/>
      <c r="U6" s="2"/>
      <c r="V6" s="1"/>
      <c r="W6" s="2"/>
      <c r="X6" s="1"/>
      <c r="Y6" s="1" t="s">
        <v>282</v>
      </c>
      <c r="Z6" s="1"/>
      <c r="AA6" s="1"/>
      <c r="AB6" s="3" t="s">
        <v>2309</v>
      </c>
      <c r="AC6" s="3"/>
      <c r="AD6" s="11" t="s">
        <v>2310</v>
      </c>
      <c r="AE6" s="3"/>
      <c r="AF6" s="11" t="s">
        <v>2311</v>
      </c>
      <c r="AG6" s="3" t="s">
        <v>2312</v>
      </c>
      <c r="AH6" s="20" t="s">
        <v>2313</v>
      </c>
      <c r="AI6" s="2"/>
      <c r="AJ6" s="2"/>
      <c r="AK6" s="2"/>
      <c r="AL6" s="2"/>
      <c r="AM6" s="2"/>
      <c r="AN6" s="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'14-honoka-o-s-3': {megami: 'honoka', name: '四季はまた廻り来る', nameEn: 'The Seasons Turn Again', nameZh: '四季依旧轮回', nameZhG1: '四季轮回', nameKo: '사계는 다시 돌아온다', ruby: 'しきはまためぐりくる', rubyEn: '', baseType: 'special', types: ['action', 'reaction'] as CardType[], cost: '1', text: 'あなたの伏せ札からカードを1枚選び、山札の底に置いてもよい。\nカードを1枚引いてもよい。\n手札を1枚伏せ札にする。そうした場合、基本動作《纏い》を1回行う。\n【使用済】あなたのカードが追加札から別の領域へと移動した時、このカードを追加札に移してもよい。その後、このカードを未使用で追加札から得る。', textZh: '你可以从你的盖牌区中选择1张牌，将其置于你的牌库底。\n你可以抓1张牌。\n盖伏1张手牌。若如此做，执行1次基本动作《装附》。\n【使用后】每当你的牌从追加牌区移至其他区域时，你可以将此牌移至追加牌区，若如此做，则从追加牌区以未使用状态再次获得此牌。', textZhG1: '你可以从你的盖牌区中选择1张牌，将其置于你的牌库底。\n你可以抓1张牌。\n盖伏1张手牌。若如此做，执行1次基本动作《装附》。\n【使用后】每当你的牌从追加牌区域移至其他区域时，你可以将此牌移至追加牌区域，若如此做，则将此牌以未使用状态加入王牌。', textKo: '당신의 덮임패에서 1장을 골라서 패산 맨 밑으로 보내도 좋다.\n카드를 1장 뽑아도 좋다.\n손패를 1장 덮임패로 한다. 그렇게 한 경우, 기본 동작 《휘감기》를 1번 한다.\n\n【사용됨】당신의 카드가 추가패에서 다른 영역으로 이동했을 때, 이 카드를 추가패로 이동시켜도 좋다. 그 후에 이 카드를 미사용으로 추가패에서 얻는다.', textEn: 'You may choose a card in your discard pile and put it on the bottom of your deck.\n\nYou may draw a card.\n\nDiscard a card. If you do, perform a Recover basic action.\n\nDevoted: Whenever you move one of your set aside cards to another zone, you may set this card aside, then return it to your Special cards, face-down.'}</v>
      </c>
      <c r="AO6" s="9" t="str">
        <f aca="false">IF($A6&lt;&gt;"", "    /** 《"&amp;$E6&amp;"》 */ export const "&amp;SUBSTITUTE(UPPER(IF(MID($A6, 3, 1)="-", RIGHT($A6,LEN($A6)-3), $A6)), "-", "_")&amp;": TCardId = '"&amp;$A6&amp;"';", "")</f>
        <v>    /** 《四季はまた廻り来る》 */ export const HONOKA_O_S_3: TCardId = '14-honoka-o-s-3';</v>
      </c>
      <c r="AP6" s="10" t="str">
        <f aca="false">IF($A6&lt;&gt;"", "    | '"&amp;$A6&amp;"'", "")</f>
        <v>    | '14-honoka-o-s-3'</v>
      </c>
    </row>
    <row r="7" customFormat="false" ht="13.5" hidden="false" customHeight="true" outlineLevel="0" collapsed="false">
      <c r="A7" s="1"/>
      <c r="B7" s="1"/>
      <c r="C7" s="1"/>
      <c r="D7" s="1"/>
      <c r="E7" s="1"/>
      <c r="F7" s="1"/>
      <c r="G7" s="6"/>
      <c r="H7" s="6"/>
      <c r="I7" s="5"/>
      <c r="J7" s="6"/>
      <c r="K7" s="6"/>
      <c r="L7" s="1"/>
      <c r="M7" s="1"/>
      <c r="N7" s="1"/>
      <c r="O7" s="1"/>
      <c r="P7" s="1"/>
      <c r="Q7" s="1"/>
      <c r="R7" s="1"/>
      <c r="S7" s="1"/>
      <c r="T7" s="1"/>
      <c r="U7" s="2"/>
      <c r="V7" s="1"/>
      <c r="W7" s="2"/>
      <c r="X7" s="1"/>
      <c r="Y7" s="1"/>
      <c r="Z7" s="1"/>
      <c r="AA7" s="1"/>
      <c r="AB7" s="3"/>
      <c r="AC7" s="3"/>
      <c r="AD7" s="11"/>
      <c r="AE7" s="3"/>
      <c r="AF7" s="11"/>
      <c r="AG7" s="7"/>
      <c r="AH7" s="3"/>
      <c r="AI7" s="2"/>
      <c r="AJ7" s="2"/>
      <c r="AK7" s="2"/>
      <c r="AL7" s="2"/>
      <c r="AM7" s="2"/>
      <c r="AN7" s="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c>
      <c r="AO7" s="9" t="str">
        <f aca="false">IF($A7&lt;&gt;"", "    /** 《"&amp;$E7&amp;"》 */ export const "&amp;SUBSTITUTE(UPPER(IF(MID($A7, 3, 1)="-", RIGHT($A7,LEN($A7)-3), $A7)), "-", "_")&amp;": TCardId = '"&amp;$A7&amp;"';", "")</f>
        <v/>
      </c>
      <c r="AP7" s="10" t="str">
        <f aca="false">IF($A7&lt;&gt;"", "    | '"&amp;$A7&amp;"'", "")</f>
        <v/>
      </c>
    </row>
    <row r="8" customFormat="false" ht="13.5" hidden="false" customHeight="true" outlineLevel="0" collapsed="false">
      <c r="A8" s="1" t="s">
        <v>2314</v>
      </c>
      <c r="B8" s="1" t="s">
        <v>210</v>
      </c>
      <c r="C8" s="1" t="s">
        <v>2315</v>
      </c>
      <c r="D8" s="1" t="s">
        <v>223</v>
      </c>
      <c r="E8" s="1" t="s">
        <v>2316</v>
      </c>
      <c r="F8" s="1" t="s">
        <v>2317</v>
      </c>
      <c r="G8" s="1" t="s">
        <v>2318</v>
      </c>
      <c r="H8" s="1" t="s">
        <v>2319</v>
      </c>
      <c r="I8" s="5"/>
      <c r="J8" s="6" t="s">
        <v>2320</v>
      </c>
      <c r="K8" s="24" t="s">
        <v>2321</v>
      </c>
      <c r="L8" s="1"/>
      <c r="M8" s="1" t="s">
        <v>44</v>
      </c>
      <c r="N8" s="1"/>
      <c r="O8" s="1"/>
      <c r="P8" s="1"/>
      <c r="Q8" s="1"/>
      <c r="R8" s="1" t="s">
        <v>45</v>
      </c>
      <c r="S8" s="1"/>
      <c r="T8" s="1" t="s">
        <v>217</v>
      </c>
      <c r="U8" s="2"/>
      <c r="V8" s="1" t="s">
        <v>2322</v>
      </c>
      <c r="W8" s="2"/>
      <c r="X8" s="1"/>
      <c r="Y8" s="1"/>
      <c r="Z8" s="1"/>
      <c r="AA8" s="1"/>
      <c r="AB8" s="3" t="s">
        <v>2323</v>
      </c>
      <c r="AC8" s="3"/>
      <c r="AD8" s="11" t="s">
        <v>2324</v>
      </c>
      <c r="AE8" s="3"/>
      <c r="AF8" s="11" t="s">
        <v>2324</v>
      </c>
      <c r="AG8" s="3" t="s">
        <v>2325</v>
      </c>
      <c r="AH8" s="19" t="s">
        <v>2326</v>
      </c>
      <c r="AI8" s="2"/>
      <c r="AJ8" s="2"/>
      <c r="AK8" s="2"/>
      <c r="AL8" s="2"/>
      <c r="AM8" s="2"/>
      <c r="AN8" s="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'02-saine-A2-n-2': {megami: 'saine', anotherID: 'A2', replace: '02-saine-o-n-2', name: '裏斬り', nameEn: 'Treachery', nameZh: '里斩', nameZhG1: '里斩る', nameKo: '배신', ruby: 'うらぎり', rubyEn: '', baseType: 'normal', types: ['attack'] as CardType[], range: '4-5', damage: '1/3', text: '対応不可（通常札）', textZh: '不可被对应（通常牌）', textZhG1: '不可被对应（通常牌）', textKo: '대응불가(통상패)', textEn: 'No Reactions (Normal)'}</v>
      </c>
      <c r="AO8" s="9" t="str">
        <f aca="false">IF($A8&lt;&gt;"", "    /** 《"&amp;$E8&amp;"》 */ export const "&amp;SUBSTITUTE(UPPER(IF(MID($A8, 3, 1)="-", RIGHT($A8,LEN($A8)-3), $A8)), "-", "_")&amp;": TCardId = '"&amp;$A8&amp;"';", "")</f>
        <v>    /** 《裏斬り》 */ export const SAINE_A2_N_2: TCardId = '02-saine-A2-n-2';</v>
      </c>
      <c r="AP8" s="10" t="str">
        <f aca="false">IF($A8&lt;&gt;"", "    | '"&amp;$A8&amp;"'", "")</f>
        <v>    | '02-saine-A2-n-2'</v>
      </c>
    </row>
    <row r="9" customFormat="false" ht="13.5" hidden="false" customHeight="true" outlineLevel="0" collapsed="false">
      <c r="A9" s="1" t="s">
        <v>2327</v>
      </c>
      <c r="B9" s="1" t="s">
        <v>210</v>
      </c>
      <c r="C9" s="1" t="s">
        <v>2315</v>
      </c>
      <c r="D9" s="1" t="s">
        <v>298</v>
      </c>
      <c r="E9" s="1" t="s">
        <v>2328</v>
      </c>
      <c r="F9" s="1" t="s">
        <v>2329</v>
      </c>
      <c r="G9" s="1" t="s">
        <v>2330</v>
      </c>
      <c r="H9" s="1" t="s">
        <v>2330</v>
      </c>
      <c r="I9" s="5"/>
      <c r="J9" s="6" t="s">
        <v>2331</v>
      </c>
      <c r="K9" s="24" t="s">
        <v>2332</v>
      </c>
      <c r="L9" s="1"/>
      <c r="M9" s="1" t="s">
        <v>44</v>
      </c>
      <c r="N9" s="1"/>
      <c r="O9" s="1"/>
      <c r="P9" s="1"/>
      <c r="Q9" s="1"/>
      <c r="R9" s="1" t="s">
        <v>120</v>
      </c>
      <c r="S9" s="1"/>
      <c r="T9" s="1"/>
      <c r="U9" s="2"/>
      <c r="V9" s="1"/>
      <c r="W9" s="2"/>
      <c r="X9" s="1" t="s">
        <v>54</v>
      </c>
      <c r="Y9" s="1"/>
      <c r="Z9" s="1"/>
      <c r="AA9" s="1"/>
      <c r="AB9" s="3" t="s">
        <v>2333</v>
      </c>
      <c r="AC9" s="3"/>
      <c r="AD9" s="11" t="s">
        <v>2334</v>
      </c>
      <c r="AE9" s="3"/>
      <c r="AF9" s="11" t="s">
        <v>2335</v>
      </c>
      <c r="AG9" s="3" t="s">
        <v>2336</v>
      </c>
      <c r="AH9" s="78" t="s">
        <v>2337</v>
      </c>
      <c r="AI9" s="2"/>
      <c r="AJ9" s="2"/>
      <c r="AK9" s="2"/>
      <c r="AL9" s="2"/>
      <c r="AM9" s="2"/>
      <c r="AN9" s="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'02-saine-A2-n-7': {megami: 'saine', anotherID: 'A2', replace: '02-saine-o-n-7', name: '遺響壁', nameEn: 'Reverberant Wall', nameZh: '遗响壁', nameZhG1: '遗响壁', nameKo: '유향벽', ruby: 'いきょうへき', rubyEn: '', baseType: 'normal', types: ['enhance'] as CardType[], capacity: '2', text: '【展開中】あなたへのダメージを解决するに際し、このカードの上に置かれた桜花結晶をあなたのオーラにあるかのように扱う。\n【破棄時】このターンにあなたが次に行う《攻撃》は+0/+1となる。',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O9" s="9" t="str">
        <f aca="false">IF($A9&lt;&gt;"", "    /** 《"&amp;$E9&amp;"》 */ export const "&amp;SUBSTITUTE(UPPER(IF(MID($A9, 3, 1)="-", RIGHT($A9,LEN($A9)-3), $A9)), "-", "_")&amp;": TCardId = '"&amp;$A9&amp;"';", "")</f>
        <v>    /** 《遺響壁》 */ export const SAINE_A2_N_7: TCardId = '02-saine-A2-n-7';</v>
      </c>
      <c r="AP9" s="10" t="str">
        <f aca="false">IF($A9&lt;&gt;"", "    | '"&amp;$A9&amp;"'", "")</f>
        <v>    | '02-saine-A2-n-7'</v>
      </c>
    </row>
    <row r="10" customFormat="false" ht="13.5" hidden="false" customHeight="true" outlineLevel="0" collapsed="false">
      <c r="A10" s="1" t="s">
        <v>2338</v>
      </c>
      <c r="B10" s="1" t="s">
        <v>210</v>
      </c>
      <c r="C10" s="1" t="s">
        <v>2315</v>
      </c>
      <c r="D10" s="1" t="s">
        <v>344</v>
      </c>
      <c r="E10" s="1" t="s">
        <v>2339</v>
      </c>
      <c r="F10" s="1" t="s">
        <v>2340</v>
      </c>
      <c r="G10" s="1" t="s">
        <v>2341</v>
      </c>
      <c r="H10" s="1" t="s">
        <v>2342</v>
      </c>
      <c r="I10" s="5"/>
      <c r="J10" s="6" t="s">
        <v>2343</v>
      </c>
      <c r="K10" s="24" t="s">
        <v>2344</v>
      </c>
      <c r="L10" s="1"/>
      <c r="M10" s="1" t="s">
        <v>157</v>
      </c>
      <c r="N10" s="1"/>
      <c r="O10" s="1"/>
      <c r="P10" s="1"/>
      <c r="Q10" s="1"/>
      <c r="R10" s="1" t="s">
        <v>107</v>
      </c>
      <c r="S10" s="1" t="s">
        <v>133</v>
      </c>
      <c r="T10" s="1"/>
      <c r="U10" s="2"/>
      <c r="V10" s="1"/>
      <c r="W10" s="2"/>
      <c r="X10" s="1"/>
      <c r="Y10" s="1" t="s">
        <v>67</v>
      </c>
      <c r="Z10" s="1"/>
      <c r="AA10" s="1"/>
      <c r="AB10" s="3" t="s">
        <v>2345</v>
      </c>
      <c r="AC10" s="3"/>
      <c r="AD10" s="11" t="s">
        <v>2346</v>
      </c>
      <c r="AE10" s="3"/>
      <c r="AF10" s="11" t="s">
        <v>2347</v>
      </c>
      <c r="AG10" s="3" t="s">
        <v>2348</v>
      </c>
      <c r="AH10" s="20" t="s">
        <v>2349</v>
      </c>
      <c r="AI10" s="2"/>
      <c r="AJ10" s="2"/>
      <c r="AK10" s="2"/>
      <c r="AL10" s="2"/>
      <c r="AM10" s="2"/>
      <c r="AN10" s="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'02-saine-A2-s-3': {megami: 'saine', anotherID: 'A2', replace: '02-saine-o-s-3', name: '絶唱絶華', nameEn: 'Withering Fragment', nameZh: '绝唱绝华', nameZhG1: '絶唱絶华', nameKo: '절창절화', ruby: 'ぜっしょうぜっか', rubyEn: '', baseType: 'special', types: ['action', 'reaction'] as CardType[], cost: '3', text: '対応した《攻撃》の解決後に、その《攻撃》でオーラへのダメージが選ばれ、かつあなたのオーラが0ならば現在のフェイズを終了する。\n----\n【再起】八相-あなたのオーラが0である。', textZh: '被对应的《攻击》结算完毕后，若你选择由装承受此次《攻击》的伤害，且现自装中已没有樱花结晶，则结束当前阶段。\n----\n【再起】八相～自装中没有樱花结晶。', textZhG1: '被对应的《攻击》结算完毕后，若你选择用装承受该《攻击》的伤害，且自装中的樱花结晶的数目等于0，则结束当前阶段。\n【再起】八相～自装中的樱花结晶的数目等于0。', textKo: '대응한 《공격》 해결 후에 그 《공격》에서 오라 데미지를 선택했고 당신의 오라가 0이라면 현재의 페이즈를 종료한다.\n----\n【재기】팔상-당신의 오라가 0이다.', textEn: 'After the attack you played this card as Reaction to resolves, if you chose to take damage to your Aura, and you now have no Sakura tokens on your Aura, end the current phase.\n\nResurgence: Idea - You have no Sakura tokens on your Aura.'}</v>
      </c>
      <c r="AO10" s="9" t="str">
        <f aca="false">IF($A10&lt;&gt;"", "    /** 《"&amp;$E10&amp;"》 */ export const "&amp;SUBSTITUTE(UPPER(IF(MID($A10, 3, 1)="-", RIGHT($A10,LEN($A10)-3), $A10)), "-", "_")&amp;": TCardId = '"&amp;$A10&amp;"';", "")</f>
        <v>    /** 《絶唱絶華》 */ export const SAINE_A2_S_3: TCardId = '02-saine-A2-s-3';</v>
      </c>
      <c r="AP10" s="10" t="str">
        <f aca="false">IF($A10&lt;&gt;"", "    | '"&amp;$A10&amp;"'", "")</f>
        <v>    | '02-saine-A2-s-3'</v>
      </c>
    </row>
    <row r="11" customFormat="false" ht="13.5" hidden="false" customHeight="true" outlineLevel="0" collapsed="false">
      <c r="A11" s="1" t="s">
        <v>2350</v>
      </c>
      <c r="B11" s="1" t="s">
        <v>920</v>
      </c>
      <c r="C11" s="1" t="s">
        <v>49</v>
      </c>
      <c r="D11" s="1" t="s">
        <v>933</v>
      </c>
      <c r="E11" s="1" t="s">
        <v>2351</v>
      </c>
      <c r="F11" s="1" t="s">
        <v>2352</v>
      </c>
      <c r="G11" s="1" t="s">
        <v>2351</v>
      </c>
      <c r="H11" s="1" t="s">
        <v>2351</v>
      </c>
      <c r="I11" s="5"/>
      <c r="J11" s="79" t="s">
        <v>2353</v>
      </c>
      <c r="K11" s="24" t="s">
        <v>2354</v>
      </c>
      <c r="L11" s="1"/>
      <c r="M11" s="1" t="s">
        <v>44</v>
      </c>
      <c r="N11" s="1"/>
      <c r="O11" s="1"/>
      <c r="P11" s="1"/>
      <c r="Q11" s="1"/>
      <c r="R11" s="1" t="s">
        <v>107</v>
      </c>
      <c r="S11" s="1" t="s">
        <v>133</v>
      </c>
      <c r="T11" s="1"/>
      <c r="U11" s="2"/>
      <c r="V11" s="1"/>
      <c r="W11" s="2"/>
      <c r="X11" s="1"/>
      <c r="Y11" s="1"/>
      <c r="Z11" s="1"/>
      <c r="AA11" s="1"/>
      <c r="AB11" s="3" t="s">
        <v>2355</v>
      </c>
      <c r="AC11" s="3"/>
      <c r="AD11" s="11" t="s">
        <v>2356</v>
      </c>
      <c r="AE11" s="3"/>
      <c r="AF11" s="11" t="s">
        <v>2357</v>
      </c>
      <c r="AG11" s="3" t="s">
        <v>2358</v>
      </c>
      <c r="AH11" s="20" t="s">
        <v>2359</v>
      </c>
      <c r="AI11" s="2"/>
      <c r="AJ11" s="2"/>
      <c r="AK11" s="2"/>
      <c r="AL11" s="2"/>
      <c r="AM11" s="2"/>
      <c r="AN11" s="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'07-shinra-A1-n-2': {megami: 'shinra', anotherID: 'A1', replace: '07-shinra-o-n-2', name: '真言', nameEn: 'Mantra', nameZh: '真言', nameZhG1: '真言', nameKo: '진언', ruby: 'しんごん', rubyEn: '', baseType: 'normal', types: ['action', 'reaction'] as CardType[], text: 'このカードを対応で使用したならば、計略を実行し、次の計略を準備する。 \n[神算] 相手の山札が3枚以上ならば、相手のライフに1ダメージを与える。 \n[鬼謀] 相手の山札が3枚以下ならば、相手のオーラに2ダメージを与える。', textZh: '若此牌作为对应打出，则实行当前计略，准备下个计略。\n----\n[神算] 若对手牌库的牌张数大于等于3，则给予敌命1点伤害。_x005F_x005F_x000D_\n----\n[鬼谋] 若对手牌库的牌张数小于等于3，则给予敌装2点伤害。', textZhG1: '若此牌作为对应打出，则实行当前计略，准备下个计略。\n神算：若对手牌库的牌张数大于等于3，则对敌命造成1点伤害。\n鬼谋：若对手牌库的牌张数小于等于3，则对敌装造成2点伤害。', textKo: '이 카드를 공격에 대한 대응으로 사용했다면 계략을 실행하고, 다음 계략을 준비한다.\n[신산] 상대의 패산이 3장 이상이라면 상대 라이프에 1데미지를 준다.\n[귀모] 상대의 패산이 3장 이하라면 상대 오라에 2데미지를 준다.', textEn: 'If this card was played as a Reaction to an attack, enact your current Plan, the prepare your next one.\n\nDivine - If your opponent\'s deck has 3 or more cards, deal 1 damage to their Life.\n\nDevious - If your opponent\'s deck has 3 or fewer cards, deal 2 damage to their Aura.'}</v>
      </c>
      <c r="AO11" s="9" t="str">
        <f aca="false">IF($A11&lt;&gt;"", "    /** 《"&amp;$E11&amp;"》 */ export const "&amp;SUBSTITUTE(UPPER(IF(MID($A11, 3, 1)="-", RIGHT($A11,LEN($A11)-3), $A11)), "-", "_")&amp;": TCardId = '"&amp;$A11&amp;"';", "")</f>
        <v>    /** 《真言》 */ export const SHINRA_A1_N_2: TCardId = '07-shinra-A1-n-2';</v>
      </c>
      <c r="AP11" s="10" t="str">
        <f aca="false">IF($A11&lt;&gt;"", "    | '"&amp;$A11&amp;"'", "")</f>
        <v>    | '07-shinra-A1-n-2'</v>
      </c>
    </row>
    <row r="12" customFormat="false" ht="13.5" hidden="false" customHeight="true" outlineLevel="0" collapsed="false">
      <c r="A12" s="1" t="s">
        <v>2360</v>
      </c>
      <c r="B12" s="1" t="s">
        <v>920</v>
      </c>
      <c r="C12" s="1" t="s">
        <v>49</v>
      </c>
      <c r="D12" s="1" t="s">
        <v>989</v>
      </c>
      <c r="E12" s="1" t="s">
        <v>2361</v>
      </c>
      <c r="F12" s="1" t="s">
        <v>2362</v>
      </c>
      <c r="G12" s="1" t="s">
        <v>2361</v>
      </c>
      <c r="H12" s="1" t="s">
        <v>2361</v>
      </c>
      <c r="I12" s="5"/>
      <c r="J12" s="79" t="s">
        <v>2363</v>
      </c>
      <c r="K12" s="24" t="s">
        <v>2364</v>
      </c>
      <c r="L12" s="1"/>
      <c r="M12" s="1" t="s">
        <v>44</v>
      </c>
      <c r="N12" s="1"/>
      <c r="O12" s="1"/>
      <c r="P12" s="1"/>
      <c r="Q12" s="1"/>
      <c r="R12" s="1" t="s">
        <v>120</v>
      </c>
      <c r="S12" s="1" t="s">
        <v>92</v>
      </c>
      <c r="T12" s="1"/>
      <c r="U12" s="2"/>
      <c r="V12" s="1"/>
      <c r="W12" s="2"/>
      <c r="X12" s="1" t="s">
        <v>54</v>
      </c>
      <c r="Y12" s="1"/>
      <c r="Z12" s="1"/>
      <c r="AA12" s="1"/>
      <c r="AB12" s="3" t="s">
        <v>2365</v>
      </c>
      <c r="AC12" s="3"/>
      <c r="AD12" s="11" t="s">
        <v>2366</v>
      </c>
      <c r="AE12" s="3"/>
      <c r="AF12" s="11" t="s">
        <v>2367</v>
      </c>
      <c r="AG12" s="3" t="s">
        <v>2368</v>
      </c>
      <c r="AH12" s="22" t="s">
        <v>2369</v>
      </c>
      <c r="AI12" s="2"/>
      <c r="AJ12" s="2"/>
      <c r="AK12" s="2"/>
      <c r="AL12" s="2"/>
      <c r="AM12" s="2"/>
      <c r="AN12" s="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 types: ['"&amp;VLOOKUP(R12,マスタ!$D$1:$E$99,2,0)&amp;"'"&amp;IF(S12&lt;&gt;"",", '"&amp;VLOOKUP(S12,マスタ!$D$1:$E$99,2,0)&amp;"'","")&amp;"] as CardType[]"&amp;IF(T12&lt;&gt;"",",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'07-shinra-A1-n-7': {megami: 'shinra', anotherID: 'A1', replace: '07-shinra-o-n-7', name: '使徒', nameEn: 'Apostle', nameZh: '使徒', nameZhG1: '使徒', nameKo: '사도', ruby: 'しと', rubyEn: '', baseType: 'normal', types: ['enhance', 'fullpower'] as CardType[], capacity: '2', text: '【展開時/破棄時】計略を実行し、次の計略を準備する。\n[神算] 攻撃『適正距離1, 3, 5、2/2、不可避』を行う。\n[鬼謀] 攻撃『適正距離0, 2, 4、2/2、不可避』を行う。', textZh: '【展开时/破弃时】实行当前计略，准备下个计略。\n----\n[神算] 进行一次“攻击距离1,3,5、伤害2/2、不可被闪避”的攻击。_x005F_x005F_x000D_\n----\n[鬼谋] 进行一次“攻击距离0,2,4、伤害2/2、不可被闪避”的攻击。', textZhG1: '【展开时/破弃时】实行当前计略，准备下个计略。\n神算：进行一次“攻击距离1,3,5 伤害2/2 不可被闪避”的攻击。\n鬼谋：进行一次“攻击距离0,2,4 伤害2/2 不可被闪避”的攻击。', textKo: '【전개시/파기시】계략을 실행하고 다음 계략을 준비한다.\n[신산] 공격 「적정거리:1, 3, 5, 2/2, 불가피」를 한다.\n[귀모] 공격 「적정거리:0, 2, 4, 2/2, 불가피」를 한다.', textEn: 'Initialize/Disenchant: Enact your current Plan, the prepare your next one.\n\nDivine - You attack with "Range: 1, 3, 5, Damage: 2/2, Unavoidable".\n\nDevious - You attack with "Range: 0, 2, 4, Damage: 2/2, Unavoidable".'}</v>
      </c>
      <c r="AO12" s="9" t="str">
        <f aca="false">IF($A12&lt;&gt;"", "    /** 《"&amp;$E12&amp;"》 */ export const "&amp;SUBSTITUTE(UPPER(IF(MID($A12, 3, 1)="-", RIGHT($A12,LEN($A12)-3), $A12)), "-", "_")&amp;": TCardId = '"&amp;$A12&amp;"';", "")</f>
        <v>    /** 《使徒》 */ export const SHINRA_A1_N_7: TCardId = '07-shinra-A1-n-7';</v>
      </c>
      <c r="AP12" s="10" t="str">
        <f aca="false">IF($A12&lt;&gt;"", "    | '"&amp;$A12&amp;"'", "")</f>
        <v>    | '07-shinra-A1-n-7'</v>
      </c>
    </row>
    <row r="13" customFormat="false" ht="13.5" hidden="false" customHeight="true" outlineLevel="0" collapsed="false">
      <c r="A13" s="1" t="s">
        <v>2370</v>
      </c>
      <c r="B13" s="1" t="s">
        <v>920</v>
      </c>
      <c r="C13" s="1" t="s">
        <v>49</v>
      </c>
      <c r="D13" s="1" t="s">
        <v>1026</v>
      </c>
      <c r="E13" s="1" t="s">
        <v>2371</v>
      </c>
      <c r="F13" s="1" t="s">
        <v>2372</v>
      </c>
      <c r="G13" s="1" t="s">
        <v>2373</v>
      </c>
      <c r="H13" s="1" t="s">
        <v>2374</v>
      </c>
      <c r="I13" s="5"/>
      <c r="J13" s="79" t="s">
        <v>2375</v>
      </c>
      <c r="K13" s="24" t="s">
        <v>2376</v>
      </c>
      <c r="L13" s="1"/>
      <c r="M13" s="1" t="s">
        <v>157</v>
      </c>
      <c r="N13" s="1"/>
      <c r="O13" s="1"/>
      <c r="P13" s="1"/>
      <c r="Q13" s="1"/>
      <c r="R13" s="1" t="s">
        <v>45</v>
      </c>
      <c r="S13" s="1" t="s">
        <v>92</v>
      </c>
      <c r="T13" s="1" t="s">
        <v>2377</v>
      </c>
      <c r="U13" s="2"/>
      <c r="V13" s="1" t="s">
        <v>68</v>
      </c>
      <c r="W13" s="2"/>
      <c r="X13" s="1"/>
      <c r="Y13" s="1" t="s">
        <v>146</v>
      </c>
      <c r="Z13" s="1"/>
      <c r="AA13" s="1"/>
      <c r="AB13" s="3" t="s">
        <v>2378</v>
      </c>
      <c r="AC13" s="3"/>
      <c r="AD13" s="11" t="s">
        <v>2379</v>
      </c>
      <c r="AE13" s="3"/>
      <c r="AF13" s="11" t="s">
        <v>2380</v>
      </c>
      <c r="AG13" s="3" t="s">
        <v>2381</v>
      </c>
      <c r="AH13" s="22" t="s">
        <v>2382</v>
      </c>
      <c r="AI13" s="2"/>
      <c r="AJ13" s="2"/>
      <c r="AK13" s="2"/>
      <c r="AL13" s="2"/>
      <c r="AM13" s="2"/>
      <c r="AN13" s="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 types: ['"&amp;VLOOKUP(R13,マスタ!$D$1:$E$99,2,0)&amp;"'"&amp;IF(S13&lt;&gt;"",", '"&amp;VLOOKUP(S13,マスタ!$D$1:$E$99,2,0)&amp;"'","")&amp;"] as CardType[]"&amp;IF(T13&lt;&gt;"",",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'07-shinra-A1-s-3': {megami: 'shinra', anotherID: 'A1', replace: '07-shinra-o-s-3', name: '全知経典', nameEn: 'Interpret the Scripture', nameZh: '全知经卷', nameZhG1: '全知圣典', nameKo: '전지경전', ruby: 'ぜんちきょうてん', rubyEn: '', baseType: 'special', types: ['attack', 'fullpower'] as CardType[], range: '0-5', damage: '2/2', cost: '4', text: '対応不可\n【攻撃後】あなたは手札と伏せ札を好きな枚数だけ捨て札にする。その後、捨て札にあるカードから任意の数の計略を、任意の順で実行する。それら全てを解决し終えたら、次の計略を準備する。\n（神算を選んでいたら全て神算で実行する）', textZh: '不可被对应\n【攻击后】将任意张手牌和盖牌移入弃牌区。然后从弃牌区选择任意数量的计略，以任意顺序执行。所选择的计略全部结算完毕后，准备下个计略。\n（如果选择的是神算那么执行的计略全部都是神算。鬼谋同之）', textZhG1: '不可被对应\n【攻击后】将任意张手牌和盖牌移入弃牌区。然后从弃牌中选择任意数量的计略，以任意顺序执行。所选择的计略全部结算完毕后，准备下个计略。\n（如果选择的是神算那么执行的计略全部都是神算）', textKo: '대응불가\n\n【공격후】당신은 손패나 덮임패에서 원하는 만큼 버림패에 옮길 수 있다. 그 후에 버림패에서 임의의 수의 계략을 원하는 순서대로 실행하고, 다음 계략을 준비한다.\n(신산을 준비했다면 모든 계략은 신산으로 처리된다)', textEn: 'No Reactions\n\nAfter Attack: You may put any number of cards in your hand and discard pile into your played pile. Then, enact any number of Plans on cards in your played pile, in any order. After resolving all of them, prepare your next Plan.'}</v>
      </c>
      <c r="AO13" s="9" t="str">
        <f aca="false">IF($A13&lt;&gt;"", "    /** 《"&amp;$E13&amp;"》 */ export const "&amp;SUBSTITUTE(UPPER(IF(MID($A13, 3, 1)="-", RIGHT($A13,LEN($A13)-3), $A13)), "-", "_")&amp;": TCardId = '"&amp;$A13&amp;"';", "")</f>
        <v>    /** 《全知経典》 */ export const SHINRA_A1_S_3: TCardId = '07-shinra-A1-s-3';</v>
      </c>
      <c r="AP13" s="10" t="str">
        <f aca="false">IF($A13&lt;&gt;"", "    | '"&amp;$A13&amp;"'", "")</f>
        <v>    | '07-shinra-A1-s-3'</v>
      </c>
    </row>
    <row r="14" customFormat="false" ht="84" hidden="false" customHeight="false" outlineLevel="0" collapsed="false">
      <c r="A14" s="1" t="s">
        <v>2383</v>
      </c>
      <c r="B14" s="1" t="s">
        <v>1345</v>
      </c>
      <c r="C14" s="1" t="s">
        <v>49</v>
      </c>
      <c r="D14" s="1" t="s">
        <v>1344</v>
      </c>
      <c r="E14" s="1" t="s">
        <v>2384</v>
      </c>
      <c r="F14" s="1"/>
      <c r="G14" s="1" t="s">
        <v>2385</v>
      </c>
      <c r="H14" s="1" t="s">
        <v>2385</v>
      </c>
      <c r="I14" s="5" t="s">
        <v>2386</v>
      </c>
      <c r="J14" s="6" t="s">
        <v>2387</v>
      </c>
      <c r="K14" s="77" t="s">
        <v>2386</v>
      </c>
      <c r="L14" s="1"/>
      <c r="M14" s="1" t="s">
        <v>44</v>
      </c>
      <c r="N14" s="1"/>
      <c r="O14" s="1"/>
      <c r="P14" s="1"/>
      <c r="Q14" s="1"/>
      <c r="R14" s="1" t="s">
        <v>107</v>
      </c>
      <c r="S14" s="1"/>
      <c r="T14" s="1"/>
      <c r="U14" s="2"/>
      <c r="V14" s="1"/>
      <c r="W14" s="2"/>
      <c r="X14" s="1"/>
      <c r="Y14" s="1"/>
      <c r="Z14" s="1"/>
      <c r="AA14" s="1"/>
      <c r="AB14" s="3" t="s">
        <v>2388</v>
      </c>
      <c r="AC14" s="3"/>
      <c r="AD14" s="11" t="s">
        <v>2389</v>
      </c>
      <c r="AE14" s="3"/>
      <c r="AF14" s="11" t="s">
        <v>2390</v>
      </c>
      <c r="AG14" s="3" t="s">
        <v>2391</v>
      </c>
      <c r="AH14" s="50" t="s">
        <v>2392</v>
      </c>
      <c r="AI14" s="2"/>
      <c r="AJ14" s="2"/>
      <c r="AK14" s="2"/>
      <c r="AL14" s="2"/>
      <c r="AM14" s="2"/>
      <c r="AN14" s="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 types: ['"&amp;VLOOKUP(R14,マスタ!$D$1:$E$99,2,0)&amp;"'"&amp;IF(S14&lt;&gt;"",", '"&amp;VLOOKUP(S14,マスタ!$D$1:$E$99,2,0)&amp;"'","")&amp;"] as CardType[]"&amp;IF(T14&lt;&gt;"",",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'10-kururu-A1-n-1': {megami: 'kururu', anotherID: 'A1', replace: '10-kururu-o-n-1', name: 'あならいず', nameEn: 'Analyze', nameZh: '分析', nameZhG1: '分析', nameKo: '애널라이즈', ruby: '', rubyEn: '', rubyZh: 'Analyze', baseType: 'normal', types: ['action'] as CardType[], text: '----\n&lt;付攻対&gt;あなたの任意の伏せ札1枚または相手の無作為な伏せ札1枚を捨て札にする。そのカードが《攻撃》ならば相手のライフに1ダメージを与える。そうでなければ相手は手札を1枚伏せ札にする。', textZh: '----\n&lt;付攻对&gt; 从你的盖牌区中选择1张牌或者从对手的盖牌区中随机选择1张牌，将其置入弃牌区。若此牌为《攻击》，则给予敌命1点伤害。否则对手盖伏1张手牌。', textZhG1: '机巧：绿红紫～从你的盖牌区中选择1张牌或者从对手的盖牌区中随机选择1张牌，将其置入弃牌区。若此牌为《攻击》，则对敌命造成1点伤害。否则对手盖伏1张手牌。', textKo: '----\n&lt;공부대&gt;당신의 임의의 덮임패 1장 또는 상대의 무작위 덮임패 1장을 버림패로 한다. 그 카드가 《공격》이라면 상대의 라이프에 1데미지를 준다. 그렇지 않다면 상대는 손패를 1장 덮임패로 한다.', textEn: 'Mechanism (ENH ATK REA) - Choose 1 card in your discard pile, or 1 random card in your opponent\'s discard pile. Put that card into its owner\'s played pile. If the chosen card is an Attack card, deal 1 damage to your opponent\'s Life. Otherwise, your opponent puts 1 card from their hand into their discard pile.'}</v>
      </c>
      <c r="AO14" s="9" t="str">
        <f aca="false">IF($A14&lt;&gt;"", "    /** 《"&amp;$E14&amp;"》 */ export const "&amp;SUBSTITUTE(UPPER(IF(MID($A14, 3, 1)="-", RIGHT($A14,LEN($A14)-3), $A14)), "-", "_")&amp;": TCardId = '"&amp;$A14&amp;"';", "")</f>
        <v>    /** 《あならいず》 */ export const KURURU_A1_N_1: TCardId = '10-kururu-A1-n-1';</v>
      </c>
      <c r="AP14" s="10" t="str">
        <f aca="false">IF($A14&lt;&gt;"", "    | '"&amp;$A14&amp;"'", "")</f>
        <v>    | '10-kururu-A1-n-1'</v>
      </c>
    </row>
    <row r="15" customFormat="false" ht="13.5" hidden="false" customHeight="true" outlineLevel="0" collapsed="false">
      <c r="A15" s="1" t="s">
        <v>2393</v>
      </c>
      <c r="B15" s="1" t="s">
        <v>1345</v>
      </c>
      <c r="C15" s="1" t="s">
        <v>49</v>
      </c>
      <c r="D15" s="1" t="s">
        <v>1369</v>
      </c>
      <c r="E15" s="1" t="s">
        <v>2394</v>
      </c>
      <c r="F15" s="1"/>
      <c r="G15" s="1" t="s">
        <v>2395</v>
      </c>
      <c r="H15" s="1" t="s">
        <v>2395</v>
      </c>
      <c r="I15" s="5" t="s">
        <v>2396</v>
      </c>
      <c r="J15" s="6" t="s">
        <v>2397</v>
      </c>
      <c r="K15" s="77" t="s">
        <v>2396</v>
      </c>
      <c r="L15" s="1"/>
      <c r="M15" s="1" t="s">
        <v>44</v>
      </c>
      <c r="N15" s="1"/>
      <c r="O15" s="1"/>
      <c r="P15" s="1"/>
      <c r="Q15" s="1"/>
      <c r="R15" s="1" t="s">
        <v>107</v>
      </c>
      <c r="S15" s="1"/>
      <c r="T15" s="1"/>
      <c r="U15" s="2"/>
      <c r="V15" s="1"/>
      <c r="W15" s="2"/>
      <c r="X15" s="1"/>
      <c r="Y15" s="1"/>
      <c r="Z15" s="1"/>
      <c r="AA15" s="1"/>
      <c r="AB15" s="3" t="s">
        <v>2398</v>
      </c>
      <c r="AC15" s="3"/>
      <c r="AD15" s="11" t="s">
        <v>2399</v>
      </c>
      <c r="AE15" s="3"/>
      <c r="AF15" s="11" t="s">
        <v>2400</v>
      </c>
      <c r="AG15" s="3" t="s">
        <v>2401</v>
      </c>
      <c r="AH15" s="20" t="s">
        <v>2402</v>
      </c>
      <c r="AI15" s="2"/>
      <c r="AJ15" s="2"/>
      <c r="AK15" s="2"/>
      <c r="AL15" s="2"/>
      <c r="AM15" s="2"/>
      <c r="AN15" s="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 types: ['"&amp;VLOOKUP(R15,マスタ!$D$1:$E$99,2,0)&amp;"'"&amp;IF(S15&lt;&gt;"",", '"&amp;VLOOKUP(S15,マスタ!$D$1:$E$99,2,0)&amp;"'","")&amp;"] as CardType[]"&amp;IF(T15&lt;&gt;"",",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'10-kururu-A1-n-3': {megami: 'kururu', anotherID: 'A1', replace: '10-kururu-o-n-3', name: 'だうじんぐ', nameEn: 'Dowsing', nameZh: '探测', nameZhG1: '探测', nameKo: '다우징', ruby: '', rubyEn: '', rubyZh: 'Dowsing', baseType: 'normal', types: ['action'] as CardType[], text: '相手の山札の上から1枚を捨て札にする。その後、相手の捨て札を1枚選ぶ。\n----\n&lt;X攻Y&gt;選んだカードを使用する。Xは選んだカードのカードタイプに、Yはサブタイプに等しい。', textZh: '弃置对手的牌库顶牌。然后从对手的弃牌区中选择1张牌。\n----\n&lt;攻ⓍⓎ&gt; 使用所选择的牌。Ⓧ为所选择的牌的主类别，Ⓨ为所选择的牌的副类别。', textZhG1: '弃置对手的牌库顶牌。然后从对手的弃牌区中选择1张牌。\n机巧：X红Y～使用所选择的牌。X为所选择的牌的主类别，Y为所选择的牌的副类别。', textKo: '상대의 패산 위에서 1장을 버림패로 한다. 그 후에 상대 버림패를 1장 고른다.\n----\n&lt;X공Y&gt;고른 카드를 사용한다. X는 고른 카드의 카드 타입에 해당되고 Y는 서브 타입에 해당된다.', textEn: 'Put the top card of your opponent\'s deck into their played pile, then choose a card in their played pile.\n\n----------\n\nMechanism (X ATK Y) - Play the chosen card. X is that card\'s type. Y is that card\'s subtype.'}</v>
      </c>
      <c r="AO15" s="9" t="str">
        <f aca="false">IF($A15&lt;&gt;"", "    /** 《"&amp;$E15&amp;"》 */ export const "&amp;SUBSTITUTE(UPPER(IF(MID($A15, 3, 1)="-", RIGHT($A15,LEN($A15)-3), $A15)), "-", "_")&amp;": TCardId = '"&amp;$A15&amp;"';", "")</f>
        <v>    /** 《だうじんぐ》 */ export const KURURU_A1_N_3: TCardId = '10-kururu-A1-n-3';</v>
      </c>
      <c r="AP15" s="10" t="str">
        <f aca="false">IF($A15&lt;&gt;"", "    | '"&amp;$A15&amp;"'", "")</f>
        <v>    | '10-kururu-A1-n-3'</v>
      </c>
    </row>
    <row r="16" customFormat="false" ht="13.5" hidden="false" customHeight="true" outlineLevel="0" collapsed="false">
      <c r="A16" s="1" t="s">
        <v>2403</v>
      </c>
      <c r="B16" s="1" t="s">
        <v>1345</v>
      </c>
      <c r="C16" s="1" t="s">
        <v>49</v>
      </c>
      <c r="D16" s="1" t="s">
        <v>1448</v>
      </c>
      <c r="E16" s="1" t="s">
        <v>2404</v>
      </c>
      <c r="F16" s="1"/>
      <c r="G16" s="1" t="s">
        <v>2405</v>
      </c>
      <c r="H16" s="1" t="s">
        <v>2406</v>
      </c>
      <c r="I16" s="5" t="s">
        <v>2407</v>
      </c>
      <c r="J16" s="6" t="s">
        <v>2408</v>
      </c>
      <c r="K16" s="77" t="s">
        <v>2407</v>
      </c>
      <c r="L16" s="1"/>
      <c r="M16" s="1" t="s">
        <v>157</v>
      </c>
      <c r="N16" s="1"/>
      <c r="O16" s="1"/>
      <c r="P16" s="1"/>
      <c r="Q16" s="1"/>
      <c r="R16" s="1" t="s">
        <v>107</v>
      </c>
      <c r="S16" s="1"/>
      <c r="T16" s="1"/>
      <c r="U16" s="2"/>
      <c r="V16" s="1"/>
      <c r="W16" s="2"/>
      <c r="X16" s="1"/>
      <c r="Y16" s="1" t="s">
        <v>282</v>
      </c>
      <c r="Z16" s="1"/>
      <c r="AA16" s="1"/>
      <c r="AB16" s="3" t="s">
        <v>2409</v>
      </c>
      <c r="AC16" s="3" t="s">
        <v>2410</v>
      </c>
      <c r="AD16" s="11" t="s">
        <v>2411</v>
      </c>
      <c r="AE16" s="3" t="s">
        <v>2412</v>
      </c>
      <c r="AF16" s="11" t="s">
        <v>2413</v>
      </c>
      <c r="AG16" s="3" t="s">
        <v>2414</v>
      </c>
      <c r="AH16" s="50" t="s">
        <v>2415</v>
      </c>
      <c r="AI16" s="2"/>
      <c r="AJ16" s="2"/>
      <c r="AK16" s="2"/>
      <c r="AL16" s="2"/>
      <c r="AM16" s="2"/>
      <c r="AN16" s="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 types: ['"&amp;VLOOKUP(R16,マスタ!$D$1:$E$99,2,0)&amp;"'"&amp;IF(S16&lt;&gt;"",", '"&amp;VLOOKUP(S16,マスタ!$D$1:$E$99,2,0)&amp;"'","")&amp;"] as CardType[]"&amp;IF(T16&lt;&gt;"",",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'10-kururu-A1-s-3': {megami: 'kururu', anotherID: 'A1', replace: '10-kururu-o-s-3', name: 'らすとりさーち', nameEn: 'Last Research', nameZh: '终极探索', nameZhG1: '不懈探索', nameKo: '라스트 리서치', ruby: '', rubyEn: '', rubyZh: 'Last Research', baseType: 'special', types: ['action'] as CardType[], cost: '1', text: '----\n&lt;攻&gt;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n----\n【即再起】あなたが山札を再構成する（再構成の後に未使用に戻る）。',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'&lt;攻&gt; 对手选择其盖牌区中的1张牌。你宣言1个牌名，并弃置所选择的牌。若你宣言的牌名与所选择牌的牌名一致，则将1个樱花结晶从虚移至此牌上。当此牌上的樱花结晶数达到2个后，则将其上所有樱花结晶移至虚，进行世纪的大发现，此牌额外获得终端。\n----\n【即再起】你重铸牌库后。', textZhG1: '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n----\n【即再起】你重铸牌库后',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얻는다.\n----\n【즉재기】당신이 패산을 재구성한다(재구성 후에 미사용으로 돌아간다).', textEn: 'Mechanism (ATK) - Your opponent choose a card in discard pile. Choose a card name. Put the chosen card into its owner\'s played pile. If it is the named card, move 1 Sakura token from Shadow to this card. If there are 2 Sakura tokens on this card, move all of them to Shadow, you make the discovery of the century, and this card gains Terminal.\n\n----------\n\nImmediate Resurgence: You reshuffle your deck.'}</v>
      </c>
      <c r="AO16" s="9" t="str">
        <f aca="false">IF($A16&lt;&gt;"", "    /** 《"&amp;$E16&amp;"》 */ export const "&amp;SUBSTITUTE(UPPER(IF(MID($A16, 3, 1)="-", RIGHT($A16,LEN($A16)-3), $A16)), "-", "_")&amp;": TCardId = '"&amp;$A16&amp;"';", "")</f>
        <v>    /** 《らすとりさーち》 */ export const KURURU_A1_S_3: TCardId = '10-kururu-A1-s-3';</v>
      </c>
      <c r="AP16" s="10" t="str">
        <f aca="false">IF($A16&lt;&gt;"", "    | '"&amp;$A16&amp;"'", "")</f>
        <v>    | '10-kururu-A1-s-3'</v>
      </c>
    </row>
    <row r="17" customFormat="false" ht="13.5" hidden="false" customHeight="true" outlineLevel="0" collapsed="false">
      <c r="A17" s="1" t="s">
        <v>2416</v>
      </c>
      <c r="B17" s="1" t="s">
        <v>1345</v>
      </c>
      <c r="C17" s="1" t="s">
        <v>49</v>
      </c>
      <c r="D17" s="1" t="s">
        <v>1470</v>
      </c>
      <c r="E17" s="1" t="s">
        <v>2417</v>
      </c>
      <c r="F17" s="1"/>
      <c r="G17" s="1" t="s">
        <v>2418</v>
      </c>
      <c r="H17" s="1" t="s">
        <v>2418</v>
      </c>
      <c r="I17" s="5" t="s">
        <v>2419</v>
      </c>
      <c r="J17" s="6" t="s">
        <v>2420</v>
      </c>
      <c r="K17" s="77" t="s">
        <v>2421</v>
      </c>
      <c r="L17" s="1"/>
      <c r="M17" s="1" t="s">
        <v>157</v>
      </c>
      <c r="N17" s="1" t="s">
        <v>996</v>
      </c>
      <c r="O17" s="1" t="s">
        <v>2403</v>
      </c>
      <c r="P17" s="1"/>
      <c r="Q17" s="1"/>
      <c r="R17" s="1" t="s">
        <v>107</v>
      </c>
      <c r="S17" s="1"/>
      <c r="T17" s="1"/>
      <c r="U17" s="2"/>
      <c r="V17" s="1"/>
      <c r="W17" s="2"/>
      <c r="X17" s="1"/>
      <c r="Y17" s="1" t="s">
        <v>2422</v>
      </c>
      <c r="Z17" s="1"/>
      <c r="AA17" s="1"/>
      <c r="AB17" s="3" t="s">
        <v>2423</v>
      </c>
      <c r="AC17" s="3"/>
      <c r="AD17" s="11" t="s">
        <v>2424</v>
      </c>
      <c r="AE17" s="3"/>
      <c r="AF17" s="11" t="s">
        <v>2424</v>
      </c>
      <c r="AG17" s="3" t="s">
        <v>2425</v>
      </c>
      <c r="AH17" s="21" t="s">
        <v>2426</v>
      </c>
      <c r="AI17" s="2"/>
      <c r="AJ17" s="2"/>
      <c r="AK17" s="2"/>
      <c r="AL17" s="2"/>
      <c r="AM17" s="2"/>
      <c r="AN17" s="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 types: ['"&amp;VLOOKUP(R17,マスタ!$D$1:$E$99,2,0)&amp;"'"&amp;IF(S17&lt;&gt;"",", '"&amp;VLOOKUP(S17,マスタ!$D$1:$E$99,2,0)&amp;"'","")&amp;"] as CardType[]"&amp;IF(T17&lt;&gt;"",",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'10-kururu-A1-s-3-ex1': {megami: 'kururu', anotherID: 'A1', replace: '10-kururu-o-s-3-ex1', name: 'ぐらんがりばー', nameEn: ' Grand Gulliver', nameZh: '壮绝旅途', nameZhG1: '壮绝旅途', nameKo: '그랑갈리버', ruby: '', rubyEn: '', rubyZh: 'Grand Gulliver', baseType: 'special', extra: true, extraFrom: '10-kururu-A1-s-3', types: ['action'] as CardType[], cost: 'X', text: '【常時】Xはあなたのフレアに等しい。\n【使用済】あなたの切札の消費は0となる。', textZh: '【常时】X等于自气中樱花结晶的数目。\n【使用后】你的王牌的费用变为0。', textZhG1: '【常时】X等于自气中樱花结晶的数目。\n【使用后】你的王牌的费用变为0。', textKo: '【상시】X는 당신의 플레어에 해당된다.\n【사용됨】당신의 비장패의 코스트는 0이 된다.', textEn: 'Forced: X is the number of Sakura tokens on your Flare.\n\nDevoted: The Flare Costs of your Special cards become 0.'}</v>
      </c>
      <c r="AO17" s="9" t="str">
        <f aca="false">IF($A17&lt;&gt;"", "    /** 《"&amp;$E17&amp;"》 */ export const "&amp;SUBSTITUTE(UPPER(IF(MID($A17, 3, 1)="-", RIGHT($A17,LEN($A17)-3), $A17)), "-", "_")&amp;": TCardId = '"&amp;$A17&amp;"';", "")</f>
        <v>    /** 《ぐらんがりばー》 */ export const KURURU_A1_S_3_EX1: TCardId = '10-kururu-A1-s-3-ex1';</v>
      </c>
      <c r="AP17" s="10" t="str">
        <f aca="false">IF($A17&lt;&gt;"", "    | '"&amp;$A17&amp;"'", "")</f>
        <v>    | '10-kururu-A1-s-3-ex1'</v>
      </c>
    </row>
    <row r="18" customFormat="false" ht="13.5" hidden="false" customHeight="true" outlineLevel="0" collapsed="false">
      <c r="A18" s="1"/>
      <c r="B18" s="1"/>
      <c r="C18" s="1"/>
      <c r="D18" s="1"/>
      <c r="E18" s="1"/>
      <c r="F18" s="1"/>
      <c r="G18" s="6"/>
      <c r="H18" s="6"/>
      <c r="I18" s="5"/>
      <c r="J18" s="6"/>
      <c r="K18" s="6"/>
      <c r="L18" s="1"/>
      <c r="M18" s="1"/>
      <c r="N18" s="1"/>
      <c r="O18" s="1"/>
      <c r="P18" s="1"/>
      <c r="Q18" s="1"/>
      <c r="R18" s="1"/>
      <c r="S18" s="1"/>
      <c r="T18" s="1"/>
      <c r="U18" s="2"/>
      <c r="V18" s="1"/>
      <c r="W18" s="2"/>
      <c r="X18" s="1"/>
      <c r="Y18" s="1"/>
      <c r="Z18" s="1"/>
      <c r="AA18" s="1"/>
      <c r="AB18" s="3"/>
      <c r="AC18" s="3"/>
      <c r="AD18" s="11"/>
      <c r="AE18" s="3"/>
      <c r="AF18" s="11"/>
      <c r="AG18" s="7"/>
      <c r="AH18" s="3"/>
      <c r="AI18" s="2"/>
      <c r="AJ18" s="2"/>
      <c r="AK18" s="2"/>
      <c r="AL18" s="2"/>
      <c r="AM18" s="2"/>
      <c r="AN18" s="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 types: ['"&amp;VLOOKUP(R18,マスタ!$D$1:$E$99,2,0)&amp;"'"&amp;IF(S18&lt;&gt;"",", '"&amp;VLOOKUP(S18,マスタ!$D$1:$E$99,2,0)&amp;"'","")&amp;"] as CardType[]"&amp;IF(T18&lt;&gt;"",",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c>
      <c r="AO18" s="9" t="str">
        <f aca="false">IF($A18&lt;&gt;"", "    /** 《"&amp;$E18&amp;"》 */ export const "&amp;SUBSTITUTE(UPPER(IF(MID($A18, 3, 1)="-", RIGHT($A18,LEN($A18)-3), $A18)), "-", "_")&amp;": TCardId = '"&amp;$A18&amp;"';", "")</f>
        <v/>
      </c>
      <c r="AP18" s="10" t="str">
        <f aca="false">IF($A18&lt;&gt;"", "    | '"&amp;$A18&amp;"'", "")</f>
        <v/>
      </c>
    </row>
    <row r="19" customFormat="false" ht="13.5" hidden="false" customHeight="true" outlineLevel="0" collapsed="false">
      <c r="A19" s="1" t="s">
        <v>2427</v>
      </c>
      <c r="B19" s="1" t="s">
        <v>2428</v>
      </c>
      <c r="C19" s="1"/>
      <c r="D19" s="1"/>
      <c r="E19" s="1" t="s">
        <v>2429</v>
      </c>
      <c r="F19" s="1" t="s">
        <v>2430</v>
      </c>
      <c r="G19" s="1" t="s">
        <v>2429</v>
      </c>
      <c r="H19" s="1" t="s">
        <v>2429</v>
      </c>
      <c r="I19" s="5"/>
      <c r="J19" s="79" t="s">
        <v>2431</v>
      </c>
      <c r="K19" s="24" t="s">
        <v>2432</v>
      </c>
      <c r="L19" s="1"/>
      <c r="M19" s="1" t="s">
        <v>44</v>
      </c>
      <c r="N19" s="1"/>
      <c r="O19" s="1"/>
      <c r="P19" s="1"/>
      <c r="Q19" s="1"/>
      <c r="R19" s="1" t="s">
        <v>45</v>
      </c>
      <c r="S19" s="1"/>
      <c r="T19" s="1" t="s">
        <v>46</v>
      </c>
      <c r="U19" s="2"/>
      <c r="V19" s="1" t="s">
        <v>237</v>
      </c>
      <c r="W19" s="2"/>
      <c r="X19" s="1"/>
      <c r="Y19" s="1"/>
      <c r="Z19" s="1"/>
      <c r="AA19" s="1"/>
      <c r="AB19" s="3" t="s">
        <v>2433</v>
      </c>
      <c r="AC19" s="3"/>
      <c r="AD19" s="11" t="s">
        <v>2434</v>
      </c>
      <c r="AE19" s="3"/>
      <c r="AF19" s="11" t="s">
        <v>2434</v>
      </c>
      <c r="AG19" s="3" t="s">
        <v>2435</v>
      </c>
      <c r="AH19" s="18" t="s">
        <v>2436</v>
      </c>
      <c r="AI19" s="2"/>
      <c r="AJ19" s="2"/>
      <c r="AK19" s="2"/>
      <c r="AL19" s="2"/>
      <c r="AM19" s="2"/>
      <c r="AN19" s="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 types: ['"&amp;VLOOKUP(R19,マスタ!$D$1:$E$99,2,0)&amp;"'"&amp;IF(S19&lt;&gt;"",", '"&amp;VLOOKUP(S19,マスタ!$D$1:$E$99,2,0)&amp;"'","")&amp;"] as CardType[]"&amp;IF(T19&lt;&gt;"",",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'15-korunu-o-n-1': {megami: 'korunu', name: '雪刃', nameEn: 'Ice Shards', nameZh: '雪刃', nameZhG1: '雪刃', nameKo: '눈 칼날', ruby: 'せつじん', rubyEn: '', baseType: 'normal', types: ['attack'] as CardType[], range: '3-4', damage: '1/1', text: '【攻撃後】相手は1回凍結する。', textZh: '【攻击后】冻结对手1次。', textZhG1: '【攻击后】冻结对手1次。', textKo: '【공격후】상대를 동결시킨다.', textEn: 'After Attack: Freeze your opponent.'}</v>
      </c>
      <c r="AO19" s="9" t="str">
        <f aca="false">IF($A19&lt;&gt;"", "    /** 《"&amp;$E19&amp;"》 */ export const "&amp;SUBSTITUTE(UPPER(IF(MID($A19, 3, 1)="-", RIGHT($A19,LEN($A19)-3), $A19)), "-", "_")&amp;": TCardId = '"&amp;$A19&amp;"';", "")</f>
        <v>    /** 《雪刃》 */ export const KORUNU_O_N_1: TCardId = '15-korunu-o-n-1';</v>
      </c>
      <c r="AP19" s="10" t="str">
        <f aca="false">IF($A19&lt;&gt;"", "    | '"&amp;$A19&amp;"'", "")</f>
        <v>    | '15-korunu-o-n-1'</v>
      </c>
    </row>
    <row r="20" customFormat="false" ht="13.5" hidden="false" customHeight="true" outlineLevel="0" collapsed="false">
      <c r="A20" s="1" t="s">
        <v>2437</v>
      </c>
      <c r="B20" s="1" t="s">
        <v>2428</v>
      </c>
      <c r="C20" s="1"/>
      <c r="D20" s="1"/>
      <c r="E20" s="1" t="s">
        <v>2438</v>
      </c>
      <c r="F20" s="1" t="s">
        <v>2439</v>
      </c>
      <c r="G20" s="1" t="s">
        <v>2440</v>
      </c>
      <c r="H20" s="1" t="s">
        <v>2438</v>
      </c>
      <c r="I20" s="5"/>
      <c r="J20" s="79" t="s">
        <v>2441</v>
      </c>
      <c r="K20" s="24" t="s">
        <v>2442</v>
      </c>
      <c r="L20" s="1"/>
      <c r="M20" s="1" t="s">
        <v>44</v>
      </c>
      <c r="N20" s="1"/>
      <c r="O20" s="1"/>
      <c r="P20" s="1"/>
      <c r="Q20" s="1"/>
      <c r="R20" s="1" t="s">
        <v>45</v>
      </c>
      <c r="S20" s="1"/>
      <c r="T20" s="1" t="s">
        <v>1884</v>
      </c>
      <c r="U20" s="2"/>
      <c r="V20" s="1" t="s">
        <v>68</v>
      </c>
      <c r="W20" s="2"/>
      <c r="X20" s="1"/>
      <c r="Y20" s="1"/>
      <c r="Z20" s="1"/>
      <c r="AA20" s="1"/>
      <c r="AB20" s="3" t="s">
        <v>2443</v>
      </c>
      <c r="AC20" s="3"/>
      <c r="AD20" s="11" t="s">
        <v>2444</v>
      </c>
      <c r="AE20" s="3"/>
      <c r="AF20" s="11" t="s">
        <v>2445</v>
      </c>
      <c r="AG20" s="3" t="s">
        <v>2446</v>
      </c>
      <c r="AH20" s="22" t="s">
        <v>2447</v>
      </c>
      <c r="AI20" s="2"/>
      <c r="AJ20" s="2"/>
      <c r="AK20" s="2"/>
      <c r="AL20" s="2"/>
      <c r="AM20" s="2"/>
      <c r="AN20" s="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 types: ['"&amp;VLOOKUP(R20,マスタ!$D$1:$E$99,2,0)&amp;"'"&amp;IF(S20&lt;&gt;"",", '"&amp;VLOOKUP(S20,マスタ!$D$1:$E$99,2,0)&amp;"'","")&amp;"] as CardType[]"&amp;IF(T20&lt;&gt;"",",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'15-korunu-o-n-2': {megami: 'korunu', name: '旋回刃', nameEn: 'Cyclone Blade', nameZh: '回旋刃', nameZhG1: '旋回刃', nameKo: '선회날', ruby: 'せんかいじん', rubyEn: '', baseType: 'normal', types: ['attack'] as CardType[], range: '2-3', damage: '2/2', text: '【常時】この《攻撃》が対応されたならば、対応したカードの解決後に\n間合⇔ダスト：2', textZh: '【常时】若此《攻击》被对应，则在对应牌结算后：虚↔2↔距', textZhG1: '【常时】若此《攻击》被对应，则在对应牌结算后虚（2）⇔距', textKo: '【상시】이 카드에 대응을 했다면 대응을 해결한 뒤에, \n\n간격⇔더스트:2', textEn: 'Forced: If a Reaction is made to this attack, after it resolves:\n\nDistance (2)⇔ Shadow'}</v>
      </c>
      <c r="AO20" s="9" t="str">
        <f aca="false">IF($A20&lt;&gt;"", "    /** 《"&amp;$E20&amp;"》 */ export const "&amp;SUBSTITUTE(UPPER(IF(MID($A20, 3, 1)="-", RIGHT($A20,LEN($A20)-3), $A20)), "-", "_")&amp;": TCardId = '"&amp;$A20&amp;"';", "")</f>
        <v>    /** 《旋回刃》 */ export const KORUNU_O_N_2: TCardId = '15-korunu-o-n-2';</v>
      </c>
      <c r="AP20" s="10" t="str">
        <f aca="false">IF($A20&lt;&gt;"", "    | '"&amp;$A20&amp;"'", "")</f>
        <v>    | '15-korunu-o-n-2'</v>
      </c>
    </row>
    <row r="21" customFormat="false" ht="13.5" hidden="false" customHeight="true" outlineLevel="0" collapsed="false">
      <c r="A21" s="1" t="s">
        <v>2448</v>
      </c>
      <c r="B21" s="1" t="s">
        <v>2428</v>
      </c>
      <c r="C21" s="1"/>
      <c r="D21" s="1"/>
      <c r="E21" s="1" t="s">
        <v>2449</v>
      </c>
      <c r="F21" s="1" t="s">
        <v>2450</v>
      </c>
      <c r="G21" s="1" t="s">
        <v>2451</v>
      </c>
      <c r="H21" s="1" t="s">
        <v>2451</v>
      </c>
      <c r="I21" s="5"/>
      <c r="J21" s="79" t="s">
        <v>2452</v>
      </c>
      <c r="K21" s="24" t="s">
        <v>2453</v>
      </c>
      <c r="L21" s="1"/>
      <c r="M21" s="1" t="s">
        <v>44</v>
      </c>
      <c r="N21" s="1"/>
      <c r="O21" s="1"/>
      <c r="P21" s="1"/>
      <c r="Q21" s="1"/>
      <c r="R21" s="1" t="s">
        <v>45</v>
      </c>
      <c r="S21" s="1"/>
      <c r="T21" s="1" t="s">
        <v>217</v>
      </c>
      <c r="U21" s="2"/>
      <c r="V21" s="1" t="s">
        <v>55</v>
      </c>
      <c r="W21" s="2"/>
      <c r="X21" s="1"/>
      <c r="Y21" s="1"/>
      <c r="Z21" s="1"/>
      <c r="AA21" s="1"/>
      <c r="AB21" s="3" t="s">
        <v>2454</v>
      </c>
      <c r="AC21" s="3"/>
      <c r="AD21" s="11" t="s">
        <v>2455</v>
      </c>
      <c r="AE21" s="3"/>
      <c r="AF21" s="11" t="s">
        <v>2456</v>
      </c>
      <c r="AG21" s="3" t="s">
        <v>2457</v>
      </c>
      <c r="AH21" s="18" t="s">
        <v>2458</v>
      </c>
      <c r="AI21" s="2"/>
      <c r="AJ21" s="2"/>
      <c r="AK21" s="2"/>
      <c r="AL21" s="2"/>
      <c r="AM21" s="2"/>
      <c r="AN21" s="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 types: ['"&amp;VLOOKUP(R21,マスタ!$D$1:$E$99,2,0)&amp;"'"&amp;IF(S21&lt;&gt;"",", '"&amp;VLOOKUP(S21,マスタ!$D$1:$E$99,2,0)&amp;"'","")&amp;"] as CardType[]"&amp;IF(T21&lt;&gt;"",",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'15-korunu-o-n-3': {megami: 'korunu', name: '剣の舞', nameEn: 'Blade Dance', nameZh: '剑舞', nameZhG1: '剑舞', nameKo: '칼춤', ruby: 'つるぎのまい', rubyEn: '', baseType: 'normal', types: ['attack'] as CardType[], range: '4-5', damage: '2/1', text: '【常時】相手のオーラに空きがないならば、この《攻撃》は+1/+1となる。', textZh: '【常时】若敌装中没有空位，则此《攻击》得+1/+1。', textZhG1: '【常时】若敌装中没有空位，则此《攻击》得+1/+1', textKo: '【상시】상대의 오라가 꽉 차있다면, 이 《공격》은 +1/+1된다.', textEn: 'Forced: If your opponent\'s Aura is full, this attack gets +1/+1.'}</v>
      </c>
      <c r="AO21" s="9" t="str">
        <f aca="false">IF($A21&lt;&gt;"", "    /** 《"&amp;$E21&amp;"》 */ export const "&amp;SUBSTITUTE(UPPER(IF(MID($A21, 3, 1)="-", RIGHT($A21,LEN($A21)-3), $A21)), "-", "_")&amp;": TCardId = '"&amp;$A21&amp;"';", "")</f>
        <v>    /** 《剣の舞》 */ export const KORUNU_O_N_3: TCardId = '15-korunu-o-n-3';</v>
      </c>
      <c r="AP21" s="10" t="str">
        <f aca="false">IF($A21&lt;&gt;"", "    | '"&amp;$A21&amp;"'", "")</f>
        <v>    | '15-korunu-o-n-3'</v>
      </c>
    </row>
    <row r="22" customFormat="false" ht="13.5" hidden="false" customHeight="true" outlineLevel="0" collapsed="false">
      <c r="A22" s="1" t="s">
        <v>2459</v>
      </c>
      <c r="B22" s="1" t="s">
        <v>2428</v>
      </c>
      <c r="C22" s="1"/>
      <c r="D22" s="1"/>
      <c r="E22" s="1" t="s">
        <v>2460</v>
      </c>
      <c r="F22" s="1" t="s">
        <v>2461</v>
      </c>
      <c r="G22" s="1" t="s">
        <v>2462</v>
      </c>
      <c r="H22" s="1" t="s">
        <v>2462</v>
      </c>
      <c r="I22" s="5"/>
      <c r="J22" s="79" t="s">
        <v>2463</v>
      </c>
      <c r="K22" s="24" t="s">
        <v>2464</v>
      </c>
      <c r="L22" s="1"/>
      <c r="M22" s="1" t="s">
        <v>44</v>
      </c>
      <c r="N22" s="1"/>
      <c r="O22" s="1"/>
      <c r="P22" s="1"/>
      <c r="Q22" s="1"/>
      <c r="R22" s="1" t="s">
        <v>107</v>
      </c>
      <c r="S22" s="1"/>
      <c r="T22" s="1"/>
      <c r="U22" s="2"/>
      <c r="V22" s="1"/>
      <c r="W22" s="2"/>
      <c r="X22" s="1"/>
      <c r="Y22" s="1"/>
      <c r="Z22" s="1"/>
      <c r="AA22" s="1"/>
      <c r="AB22" s="3" t="s">
        <v>2465</v>
      </c>
      <c r="AC22" s="3"/>
      <c r="AD22" s="11" t="s">
        <v>2466</v>
      </c>
      <c r="AE22" s="3"/>
      <c r="AF22" s="11" t="s">
        <v>2467</v>
      </c>
      <c r="AG22" s="3" t="s">
        <v>2468</v>
      </c>
      <c r="AH22" s="22" t="s">
        <v>2469</v>
      </c>
      <c r="AI22" s="2"/>
      <c r="AJ22" s="2"/>
      <c r="AK22" s="2"/>
      <c r="AL22" s="2"/>
      <c r="AM22" s="2"/>
      <c r="AN22" s="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 types: ['"&amp;VLOOKUP(R22,マスタ!$D$1:$E$99,2,0)&amp;"'"&amp;IF(S22&lt;&gt;"",", '"&amp;VLOOKUP(S22,マスタ!$D$1:$E$99,2,0)&amp;"'","")&amp;"] as CardType[]"&amp;IF(T22&lt;&gt;"",",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'15-korunu-o-n-4': {megami: 'korunu', name: '雪渡り', nameEn: 'Snow Crossing', nameZh: '渡雪', nameZhG1: '渡雪', nameKo: '눈 타기', ruby: 'ゆきわたり', rubyEn: '', baseType: 'normal', types: ['action'] as CardType[], text: '間合⇔ダスト：1\n相手のオーラの空きがないならば、\nダスト→間合：1\nを行ってもよい。', textZh: '距↔1↔虚\n若敌装中没有空位，则你可以再进行：虚→1→距', textZhG1: '距（1）⇔虚\n若敌装中没有空位，则你可以选择虚（1）→距', textKo: '간격⇔더스트:1\n\n상대의 오라가 꽉 차있다면,\n더스트→간격:1\n을 해도 좋다.', textEn: 'Distance (1)⇔ Shadow\n\nIf your opponent\'s Aura is full, you may then:\n\nShadow (1)→ Distance'}</v>
      </c>
      <c r="AO22" s="9" t="str">
        <f aca="false">IF($A22&lt;&gt;"", "    /** 《"&amp;$E22&amp;"》 */ export const "&amp;SUBSTITUTE(UPPER(IF(MID($A22, 3, 1)="-", RIGHT($A22,LEN($A22)-3), $A22)), "-", "_")&amp;": TCardId = '"&amp;$A22&amp;"';", "")</f>
        <v>    /** 《雪渡り》 */ export const KORUNU_O_N_4: TCardId = '15-korunu-o-n-4';</v>
      </c>
      <c r="AP22" s="10" t="str">
        <f aca="false">IF($A22&lt;&gt;"", "    | '"&amp;$A22&amp;"'", "")</f>
        <v>    | '15-korunu-o-n-4'</v>
      </c>
    </row>
    <row r="23" customFormat="false" ht="13.5" hidden="false" customHeight="true" outlineLevel="0" collapsed="false">
      <c r="A23" s="1" t="s">
        <v>2470</v>
      </c>
      <c r="B23" s="1" t="s">
        <v>2428</v>
      </c>
      <c r="C23" s="1"/>
      <c r="D23" s="1"/>
      <c r="E23" s="1" t="s">
        <v>2471</v>
      </c>
      <c r="F23" s="1" t="s">
        <v>2472</v>
      </c>
      <c r="G23" s="1" t="s">
        <v>2473</v>
      </c>
      <c r="H23" s="1" t="s">
        <v>2473</v>
      </c>
      <c r="I23" s="5"/>
      <c r="J23" s="79" t="s">
        <v>2474</v>
      </c>
      <c r="K23" s="24" t="s">
        <v>2475</v>
      </c>
      <c r="L23" s="1"/>
      <c r="M23" s="1" t="s">
        <v>44</v>
      </c>
      <c r="N23" s="1"/>
      <c r="O23" s="1"/>
      <c r="P23" s="1"/>
      <c r="Q23" s="1"/>
      <c r="R23" s="1" t="s">
        <v>107</v>
      </c>
      <c r="S23" s="1" t="s">
        <v>92</v>
      </c>
      <c r="T23" s="1"/>
      <c r="U23" s="2"/>
      <c r="V23" s="1"/>
      <c r="W23" s="2"/>
      <c r="X23" s="1"/>
      <c r="Y23" s="1"/>
      <c r="Z23" s="1"/>
      <c r="AA23" s="1"/>
      <c r="AB23" s="3" t="s">
        <v>2476</v>
      </c>
      <c r="AC23" s="3"/>
      <c r="AD23" s="11" t="s">
        <v>2477</v>
      </c>
      <c r="AE23" s="3"/>
      <c r="AF23" s="11" t="s">
        <v>2477</v>
      </c>
      <c r="AG23" s="3" t="s">
        <v>2478</v>
      </c>
      <c r="AH23" s="20" t="s">
        <v>2479</v>
      </c>
      <c r="AI23" s="2"/>
      <c r="AJ23" s="2"/>
      <c r="AK23" s="2"/>
      <c r="AL23" s="2"/>
      <c r="AM23" s="2"/>
      <c r="AN23" s="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 types: ['"&amp;VLOOKUP(R23,マスタ!$D$1:$E$99,2,0)&amp;"'"&amp;IF(S23&lt;&gt;"",", '"&amp;VLOOKUP(S23,マスタ!$D$1:$E$99,2,0)&amp;"'","")&amp;"] as CardType[]"&amp;IF(T23&lt;&gt;"",",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'15-korunu-o-n-5': {megami: 'korunu', name: '絶対零度', nameEn: 'Absolute Zero', nameZh: '绝对零度', nameZhG1: '绝对零度', nameKo: '절대영도', ruby: 'ぜったいれいど', rubyEn: '', baseType: 'normal', types: ['action', 'fullpower'] as CardType[], text: '相手はオーラの空きがなくなるまで凍結する。', textZh: '冻结对手，直至敌装中没有空位为止。', textZhG1: '冻结对手，直至敌装中没有空位为止。', textKo: '상대의 오라가 꽉 찰때까지 동결시킨다.', textEn: 'Freeze your opponent until their Aura is full.'}</v>
      </c>
      <c r="AO23" s="9" t="str">
        <f aca="false">IF($A23&lt;&gt;"", "    /** 《"&amp;$E23&amp;"》 */ export const "&amp;SUBSTITUTE(UPPER(IF(MID($A23, 3, 1)="-", RIGHT($A23,LEN($A23)-3), $A23)), "-", "_")&amp;": TCardId = '"&amp;$A23&amp;"';", "")</f>
        <v>    /** 《絶対零度》 */ export const KORUNU_O_N_5: TCardId = '15-korunu-o-n-5';</v>
      </c>
      <c r="AP23" s="10" t="str">
        <f aca="false">IF($A23&lt;&gt;"", "    | '"&amp;$A23&amp;"'", "")</f>
        <v>    | '15-korunu-o-n-5'</v>
      </c>
    </row>
    <row r="24" customFormat="false" ht="13.5" hidden="false" customHeight="true" outlineLevel="0" collapsed="false">
      <c r="A24" s="1" t="s">
        <v>2480</v>
      </c>
      <c r="B24" s="1" t="s">
        <v>2428</v>
      </c>
      <c r="C24" s="1"/>
      <c r="D24" s="1"/>
      <c r="E24" s="1" t="s">
        <v>2481</v>
      </c>
      <c r="F24" s="1"/>
      <c r="G24" s="1" t="s">
        <v>2482</v>
      </c>
      <c r="H24" s="1" t="s">
        <v>2482</v>
      </c>
      <c r="I24" s="5"/>
      <c r="J24" s="79" t="s">
        <v>2483</v>
      </c>
      <c r="K24" s="24" t="s">
        <v>2484</v>
      </c>
      <c r="L24" s="1"/>
      <c r="M24" s="1" t="s">
        <v>44</v>
      </c>
      <c r="N24" s="1"/>
      <c r="O24" s="1"/>
      <c r="P24" s="1"/>
      <c r="Q24" s="1"/>
      <c r="R24" s="1" t="s">
        <v>120</v>
      </c>
      <c r="S24" s="1"/>
      <c r="T24" s="1"/>
      <c r="U24" s="2"/>
      <c r="V24" s="1"/>
      <c r="W24" s="2"/>
      <c r="X24" s="1" t="s">
        <v>54</v>
      </c>
      <c r="Y24" s="1"/>
      <c r="Z24" s="1"/>
      <c r="AA24" s="1"/>
      <c r="AB24" s="3" t="s">
        <v>2485</v>
      </c>
      <c r="AC24" s="3"/>
      <c r="AD24" s="11" t="s">
        <v>2486</v>
      </c>
      <c r="AE24" s="3"/>
      <c r="AF24" s="11" t="s">
        <v>2486</v>
      </c>
      <c r="AG24" s="3" t="s">
        <v>2487</v>
      </c>
      <c r="AH24" s="22" t="s">
        <v>2488</v>
      </c>
      <c r="AI24" s="2"/>
      <c r="AJ24" s="2"/>
      <c r="AK24" s="2"/>
      <c r="AL24" s="2"/>
      <c r="AM24" s="2"/>
      <c r="AN24" s="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 types: ['"&amp;VLOOKUP(R24,マスタ!$D$1:$E$99,2,0)&amp;"'"&amp;IF(S24&lt;&gt;"",", '"&amp;VLOOKUP(S24,マスタ!$D$1:$E$99,2,0)&amp;"'","")&amp;"] as CardType[]"&amp;IF(T24&lt;&gt;"",",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'15-korunu-o-n-6': {megami: 'korunu', name: 'かじかみ', nameEn: 'Frostbite', nameZh: '冻僵', nameZhG1: '冻僵', nameKo: '동상', ruby: '', rubyEn: '', baseType: 'normal', types: ['enhance'] as CardType[], capacity: '2', text: '【展開時】相手は1回凍結する。\n【展開中】相手は基本動作《宿し》を行えない。', textZh: '【展开时】冻结对手1次。\n【展开中】对手不能执行基本动作《聚气》。', textZhG1: '【展开时】冻结对手1次。\n【展开中】对手不能执行基本动作《聚气》。', textKo: '【전개시】상대를 동결시킨다.\n【전개중】상대는 기본 동작 《품기》를 할 수 없다.', textEn: 'Initialize: Freeze your opponent.\nOngoing: Your opponent cannot perform the Focus basic action.'}</v>
      </c>
      <c r="AO24" s="9" t="str">
        <f aca="false">IF($A24&lt;&gt;"", "    /** 《"&amp;$E24&amp;"》 */ export const "&amp;SUBSTITUTE(UPPER(IF(MID($A24, 3, 1)="-", RIGHT($A24,LEN($A24)-3), $A24)), "-", "_")&amp;": TCardId = '"&amp;$A24&amp;"';", "")</f>
        <v>    /** 《かじかみ》 */ export const KORUNU_O_N_6: TCardId = '15-korunu-o-n-6';</v>
      </c>
      <c r="AP24" s="10" t="str">
        <f aca="false">IF($A24&lt;&gt;"", "    | '"&amp;$A24&amp;"'", "")</f>
        <v>    | '15-korunu-o-n-6'</v>
      </c>
    </row>
    <row r="25" customFormat="false" ht="13.5" hidden="false" customHeight="true" outlineLevel="0" collapsed="false">
      <c r="A25" s="1" t="s">
        <v>2489</v>
      </c>
      <c r="B25" s="1" t="s">
        <v>2428</v>
      </c>
      <c r="C25" s="1"/>
      <c r="D25" s="1"/>
      <c r="E25" s="1" t="s">
        <v>2490</v>
      </c>
      <c r="F25" s="1" t="s">
        <v>2491</v>
      </c>
      <c r="G25" s="1" t="s">
        <v>2492</v>
      </c>
      <c r="H25" s="1" t="s">
        <v>2492</v>
      </c>
      <c r="I25" s="5"/>
      <c r="J25" s="79" t="s">
        <v>2493</v>
      </c>
      <c r="K25" s="24" t="s">
        <v>2494</v>
      </c>
      <c r="L25" s="1"/>
      <c r="M25" s="1" t="s">
        <v>44</v>
      </c>
      <c r="N25" s="1"/>
      <c r="O25" s="1"/>
      <c r="P25" s="1"/>
      <c r="Q25" s="1"/>
      <c r="R25" s="1" t="s">
        <v>120</v>
      </c>
      <c r="S25" s="1"/>
      <c r="T25" s="1"/>
      <c r="U25" s="2"/>
      <c r="V25" s="1"/>
      <c r="W25" s="2"/>
      <c r="X25" s="1" t="s">
        <v>54</v>
      </c>
      <c r="Y25" s="1"/>
      <c r="Z25" s="1"/>
      <c r="AA25" s="1"/>
      <c r="AB25" s="3" t="s">
        <v>2495</v>
      </c>
      <c r="AC25" s="3"/>
      <c r="AD25" s="11" t="s">
        <v>2496</v>
      </c>
      <c r="AE25" s="3"/>
      <c r="AF25" s="11" t="s">
        <v>2497</v>
      </c>
      <c r="AG25" s="3" t="s">
        <v>2498</v>
      </c>
      <c r="AH25" s="21" t="s">
        <v>2499</v>
      </c>
      <c r="AI25" s="2"/>
      <c r="AJ25" s="2"/>
      <c r="AK25" s="2"/>
      <c r="AL25" s="2"/>
      <c r="AM25" s="2"/>
      <c r="AN25" s="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 types: ['"&amp;VLOOKUP(R25,マスタ!$D$1:$E$99,2,0)&amp;"'"&amp;IF(S25&lt;&gt;"",", '"&amp;VLOOKUP(S25,マスタ!$D$1:$E$99,2,0)&amp;"'","")&amp;"] as CardType[]"&amp;IF(T25&lt;&gt;"",",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'15-korunu-o-n-7': {megami: 'korunu', name: '凍縛場', nameEn: 'Prison of Ice', nameZh: '冻缚场', nameZhG1: '冻缚场', nameKo: '동박장', ruby: 'とうばくば', rubyEn: '', baseType: 'normal', types: ['enhance'] as CardType[], capacity: '2', text: '【展開中】相手が凍結しているならば、相手の開始フェイズに相手は以下から2つを選ぶ。\nその開始フェイズにおいて選ばれた2つの処理を飛ばす。\n・集中力を1得る。\n・付与札から桜花結晶を1つずつ取り除く。\n・山札を再構成してもよい。\n・カードを2枚引く。', textZh: '【展开中】若对手被冻结，则每当对手的准备阶段开始时，对手选择以下2项。该开始阶段结算时跳过对手选择的步骤。\n●获得1点集中力；\n●从每张展开中的付与牌上移除1个樱花结晶；\n●可以重铸牌库；\n●抓2张牌。', textZhG1: '【展开中】若对手被冻结，则每当对手的开始阶段开始时，对手选择2项。该开始阶段结算时跳过对手选择的步骤。\n1.获得1点集中力；\n2.从每张展开中的付与牌上移除1个樱花结晶；\n3.可以重铸牌库；\n4.抓2张牌。', textKo: '【전개중】상대의 오라에 동결 토큰이 있다면 상대의 개시 페이즈 때에 아래의 단계 중 2개를 골라서 무시한다.\n・집중력을 1얻는다.\n・부여패에서 벚꽃결정을 1개씩 더스트로 보낸다.\n・패산의 재구성을 해도 좋다.\n・카드를 2장 뽑는다.', textEn: 'Ongoing: If your opponent has any Ice counters, at the beginning of their turn, they choose two of the following steps and skip them that phase:\n・Gain 1 Vigor.\n・Move 1 Sakura token from each Enhancement in play to Shadow.\n・You may reshuffle your deck.\n・Draw 2 cards.'}</v>
      </c>
      <c r="AO25" s="9" t="str">
        <f aca="false">IF($A25&lt;&gt;"", "    /** 《"&amp;$E25&amp;"》 */ export const "&amp;SUBSTITUTE(UPPER(IF(MID($A25, 3, 1)="-", RIGHT($A25,LEN($A25)-3), $A25)), "-", "_")&amp;": TCardId = '"&amp;$A25&amp;"';", "")</f>
        <v>    /** 《凍縛場》 */ export const KORUNU_O_N_7: TCardId = '15-korunu-o-n-7';</v>
      </c>
      <c r="AP25" s="10" t="str">
        <f aca="false">IF($A25&lt;&gt;"", "    | '"&amp;$A25&amp;"'", "")</f>
        <v>    | '15-korunu-o-n-7'</v>
      </c>
    </row>
    <row r="26" customFormat="false" ht="13.5" hidden="false" customHeight="true" outlineLevel="0" collapsed="false">
      <c r="A26" s="1" t="s">
        <v>2500</v>
      </c>
      <c r="B26" s="1" t="s">
        <v>2428</v>
      </c>
      <c r="C26" s="1"/>
      <c r="D26" s="1"/>
      <c r="E26" s="1" t="s">
        <v>2501</v>
      </c>
      <c r="F26" s="1"/>
      <c r="G26" s="1" t="s">
        <v>2502</v>
      </c>
      <c r="H26" s="1" t="s">
        <v>2502</v>
      </c>
      <c r="I26" s="5"/>
      <c r="J26" s="79" t="s">
        <v>2503</v>
      </c>
      <c r="K26" s="24" t="s">
        <v>2504</v>
      </c>
      <c r="L26" s="1"/>
      <c r="M26" s="1" t="s">
        <v>157</v>
      </c>
      <c r="N26" s="1"/>
      <c r="O26" s="1"/>
      <c r="P26" s="1"/>
      <c r="Q26" s="1"/>
      <c r="R26" s="1" t="s">
        <v>45</v>
      </c>
      <c r="S26" s="1"/>
      <c r="T26" s="1" t="s">
        <v>1884</v>
      </c>
      <c r="U26" s="2"/>
      <c r="V26" s="1" t="s">
        <v>1215</v>
      </c>
      <c r="W26" s="2"/>
      <c r="X26" s="1"/>
      <c r="Y26" s="1" t="s">
        <v>146</v>
      </c>
      <c r="Z26" s="1"/>
      <c r="AA26" s="1"/>
      <c r="AB26" s="3" t="s">
        <v>2505</v>
      </c>
      <c r="AC26" s="3"/>
      <c r="AD26" s="11" t="s">
        <v>2506</v>
      </c>
      <c r="AE26" s="3"/>
      <c r="AF26" s="11" t="s">
        <v>2507</v>
      </c>
      <c r="AG26" s="3" t="s">
        <v>2508</v>
      </c>
      <c r="AH26" s="18" t="s">
        <v>2509</v>
      </c>
      <c r="AI26" s="2"/>
      <c r="AJ26" s="2"/>
      <c r="AK26" s="2"/>
      <c r="AL26" s="2"/>
      <c r="AM26" s="2"/>
      <c r="AN26" s="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 types: ['"&amp;VLOOKUP(R26,マスタ!$D$1:$E$99,2,0)&amp;"'"&amp;IF(S26&lt;&gt;"",", '"&amp;VLOOKUP(S26,マスタ!$D$1:$E$99,2,0)&amp;"'","")&amp;"] as CardType[]"&amp;IF(T26&lt;&gt;"",",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'15-korunu-o-s-1': {megami: 'korunu', name: 'コンルルヤンペ', nameEn: 'Konru Ruyanpe', nameZh: '凛冽冰雨', nameZhG1: '凛冽冰雨', nameKo: '콘루 루얀페', ruby: '', rubyEn: '', baseType: 'special', types: ['attack'] as CardType[], range: '2-3', damage: '2/3', cost: '4', text: '【攻撃後】相手がオーラへのダメージを選んだならば、相手はオーラの空きがなくなるまで凍結する。', textZh: '(+1) 【展開時】攻撃『適正距離3、2/2、不可避』を行う。\n----\n隙\n【展開中】相手のオーラへと桜花結晶が移動するならば、それは代わりにダストへと移動する。そうした場合、このカードの上から桜花結晶を1つダストに送る。', textZhG1: '【攻击后】若对手选择由装承受此次伤害，则冻结对手，直至敌装中没有空位为止。', textKo: '【공격후】상대가 오라 데미지를 선택했다면 상대의 오라가 꽉 찰때까지 동결시킨다.', textEn: 'After Attack: If your opponent chose to take damage to Aura, Freeze them until their Aura is full.'}</v>
      </c>
      <c r="AO26" s="9" t="str">
        <f aca="false">IF($A26&lt;&gt;"", "    /** 《"&amp;$E26&amp;"》 */ export const "&amp;SUBSTITUTE(UPPER(IF(MID($A26, 3, 1)="-", RIGHT($A26,LEN($A26)-3), $A26)), "-", "_")&amp;": TCardId = '"&amp;$A26&amp;"';", "")</f>
        <v>    /** 《コンルルヤンペ》 */ export const KORUNU_O_S_1: TCardId = '15-korunu-o-s-1';</v>
      </c>
      <c r="AP26" s="10" t="str">
        <f aca="false">IF($A26&lt;&gt;"", "    | '"&amp;$A26&amp;"'", "")</f>
        <v>    | '15-korunu-o-s-1'</v>
      </c>
    </row>
    <row r="27" customFormat="false" ht="13.5" hidden="false" customHeight="true" outlineLevel="0" collapsed="false">
      <c r="A27" s="1" t="s">
        <v>2510</v>
      </c>
      <c r="B27" s="1" t="s">
        <v>2428</v>
      </c>
      <c r="C27" s="1"/>
      <c r="D27" s="1"/>
      <c r="E27" s="1" t="s">
        <v>2511</v>
      </c>
      <c r="F27" s="1"/>
      <c r="G27" s="1" t="s">
        <v>2512</v>
      </c>
      <c r="H27" s="1" t="s">
        <v>2512</v>
      </c>
      <c r="I27" s="5"/>
      <c r="J27" s="79" t="s">
        <v>2513</v>
      </c>
      <c r="K27" s="24" t="s">
        <v>2514</v>
      </c>
      <c r="L27" s="1"/>
      <c r="M27" s="1" t="s">
        <v>157</v>
      </c>
      <c r="N27" s="1"/>
      <c r="O27" s="1"/>
      <c r="P27" s="1"/>
      <c r="Q27" s="1"/>
      <c r="R27" s="1" t="s">
        <v>107</v>
      </c>
      <c r="S27" s="1" t="s">
        <v>133</v>
      </c>
      <c r="T27" s="1"/>
      <c r="U27" s="2"/>
      <c r="V27" s="1"/>
      <c r="W27" s="2"/>
      <c r="X27" s="1"/>
      <c r="Y27" s="1" t="s">
        <v>54</v>
      </c>
      <c r="Z27" s="1"/>
      <c r="AA27" s="1"/>
      <c r="AB27" s="3" t="s">
        <v>2515</v>
      </c>
      <c r="AC27" s="3"/>
      <c r="AD27" s="11" t="s">
        <v>2516</v>
      </c>
      <c r="AE27" s="3"/>
      <c r="AF27" s="11" t="s">
        <v>2517</v>
      </c>
      <c r="AG27" s="3" t="s">
        <v>2518</v>
      </c>
      <c r="AH27" s="20" t="s">
        <v>2519</v>
      </c>
      <c r="AI27" s="2"/>
      <c r="AJ27" s="2"/>
      <c r="AK27" s="2"/>
      <c r="AL27" s="2"/>
      <c r="AM27" s="2"/>
      <c r="AN27" s="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 types: ['"&amp;VLOOKUP(R27,マスタ!$D$1:$E$99,2,0)&amp;"'"&amp;IF(S27&lt;&gt;"",", '"&amp;VLOOKUP(S27,マスタ!$D$1:$E$99,2,0)&amp;"'","")&amp;"] as CardType[]"&amp;IF(T27&lt;&gt;"",",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'15-korunu-o-s-2': {megami: 'korunu', name: 'レタルレラ', nameEn: 'Retar Rera', nameZh: '刺骨霜风', nameZhG1: '刺骨霜风', nameKo: '레타르 레라', ruby: '', rubyEn: '', baseType: 'special', types: ['action', 'reaction'] as CardType[], cost: '2', text: '相手のオーラに空きがないならば、対応した《攻撃》を打ち消す。そうでなければ、\n間合→相オーラ：1', textZh: '若敌装中没有空位，则打消被对应的《攻击》。否则：距→1→敌装', textZhG1: '若敌装中没有空位，则打消被对应的《攻击》。否则距（1）→敌装', textKo: '상대의 오라가 꽉 차있다면 대응한 공격을 무효한다. 그렇지 않다면,\n간격→상대 오라:1', textEn: 'Cancel the attack you played this card as a Reaction to if your opponent\'s Aura is full. Otherwise,\n\nDistance (1)→ Opponent\'s Aura'}</v>
      </c>
      <c r="AO27" s="9" t="str">
        <f aca="false">IF($A27&lt;&gt;"", "    /** 《"&amp;$E27&amp;"》 */ export const "&amp;SUBSTITUTE(UPPER(IF(MID($A27, 3, 1)="-", RIGHT($A27,LEN($A27)-3), $A27)), "-", "_")&amp;": TCardId = '"&amp;$A27&amp;"';", "")</f>
        <v>    /** 《レタルレラ》 */ export const KORUNU_O_S_2: TCardId = '15-korunu-o-s-2';</v>
      </c>
      <c r="AP27" s="10" t="str">
        <f aca="false">IF($A27&lt;&gt;"", "    | '"&amp;$A27&amp;"'", "")</f>
        <v>    | '15-korunu-o-s-2'</v>
      </c>
    </row>
    <row r="28" customFormat="false" ht="13.5" hidden="false" customHeight="true" outlineLevel="0" collapsed="false">
      <c r="A28" s="1" t="s">
        <v>2520</v>
      </c>
      <c r="B28" s="1" t="s">
        <v>2428</v>
      </c>
      <c r="C28" s="1"/>
      <c r="D28" s="1"/>
      <c r="E28" s="1" t="s">
        <v>2521</v>
      </c>
      <c r="F28" s="1"/>
      <c r="G28" s="1" t="s">
        <v>2522</v>
      </c>
      <c r="H28" s="1" t="s">
        <v>2522</v>
      </c>
      <c r="I28" s="5"/>
      <c r="J28" s="79" t="s">
        <v>2523</v>
      </c>
      <c r="K28" s="24" t="s">
        <v>2524</v>
      </c>
      <c r="L28" s="1"/>
      <c r="M28" s="1" t="s">
        <v>157</v>
      </c>
      <c r="N28" s="1"/>
      <c r="O28" s="1"/>
      <c r="P28" s="1"/>
      <c r="Q28" s="1"/>
      <c r="R28" s="1" t="s">
        <v>45</v>
      </c>
      <c r="S28" s="1"/>
      <c r="T28" s="1" t="s">
        <v>2019</v>
      </c>
      <c r="U28" s="2"/>
      <c r="V28" s="1" t="s">
        <v>2525</v>
      </c>
      <c r="W28" s="2"/>
      <c r="X28" s="1"/>
      <c r="Y28" s="1" t="s">
        <v>473</v>
      </c>
      <c r="Z28" s="1"/>
      <c r="AA28" s="1"/>
      <c r="AB28" s="3" t="s">
        <v>2526</v>
      </c>
      <c r="AC28" s="3"/>
      <c r="AD28" s="11" t="s">
        <v>2527</v>
      </c>
      <c r="AE28" s="3"/>
      <c r="AF28" s="11" t="s">
        <v>2528</v>
      </c>
      <c r="AG28" s="3" t="s">
        <v>2529</v>
      </c>
      <c r="AH28" s="22" t="s">
        <v>2530</v>
      </c>
      <c r="AI28" s="2"/>
      <c r="AJ28" s="2"/>
      <c r="AK28" s="2"/>
      <c r="AL28" s="2"/>
      <c r="AM28" s="2"/>
      <c r="AN28" s="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 types: ['"&amp;VLOOKUP(R28,マスタ!$D$1:$E$99,2,0)&amp;"'"&amp;IF(S28&lt;&gt;"",", '"&amp;VLOOKUP(S28,マスタ!$D$1:$E$99,2,0)&amp;"'","")&amp;"] as CardType[]"&amp;IF(T28&lt;&gt;"",",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'15-korunu-o-s-3': {megami: 'korunu', name: 'ウパシトゥム', nameEn: 'Upastum', nameZh: '纷飞寒雪', nameZhG1: '纷飞寒雪', nameKo: '우파스툼', ruby: '', rubyEn: '', baseType: 'special', types: ['attack'] as CardType[], range: '3-6', damage: '0/-', cost: '0', text: '【攻撃後】相手は1回凍結する。\n（この効果でオーラの空きがなくなっても、まだ使用中なので未使用には戻らない）\n----\n【即再起】相手のオーラが空いた状態から空きがなくなる。', textZh: '【攻击后】冻结对手1次。\n（即使因此效果使敌装中没有空位，此牌也会因仍在使用中而不会变为未使用状态。）\n----\n即再起：敌装从有空位的状态变为没有空位的状态。', textZhG1: '【攻击后】冻结对手1次。\n（即使因此效果使敌装中没有空位，此牌也会因仍在使用中而不会变为未使用状态。）\n即再起：敌装从有空位的状态变为没有空位的状态。', textKo: '【공격후】상대를 동결시킨다. (이 카드는 아직 사용중이기 때문에 오라가 꽉 차도 즉재기되지 않는다)\n----\n즉재기:상대의 오라가 꽉 찬다.', textEn: 'After Attack: Freeze your opponent. (This can\'t cause this card to Resurge as it has not finished resolving.)\n\nImmediate Resurgence: Your opponent\'s Aura becomes full.'}</v>
      </c>
      <c r="AO28" s="9" t="str">
        <f aca="false">IF($A28&lt;&gt;"", "    /** 《"&amp;$E28&amp;"》 */ export const "&amp;SUBSTITUTE(UPPER(IF(MID($A28, 3, 1)="-", RIGHT($A28,LEN($A28)-3), $A28)), "-", "_")&amp;": TCardId = '"&amp;$A28&amp;"';", "")</f>
        <v>    /** 《ウパシトゥム》 */ export const KORUNU_O_S_3: TCardId = '15-korunu-o-s-3';</v>
      </c>
      <c r="AP28" s="10" t="str">
        <f aca="false">IF($A28&lt;&gt;"", "    | '"&amp;$A28&amp;"'", "")</f>
        <v>    | '15-korunu-o-s-3'</v>
      </c>
    </row>
    <row r="29" customFormat="false" ht="13.5" hidden="false" customHeight="true" outlineLevel="0" collapsed="false">
      <c r="A29" s="1" t="s">
        <v>2531</v>
      </c>
      <c r="B29" s="1" t="s">
        <v>2428</v>
      </c>
      <c r="C29" s="1"/>
      <c r="D29" s="1"/>
      <c r="E29" s="1" t="s">
        <v>2532</v>
      </c>
      <c r="F29" s="1"/>
      <c r="G29" s="1" t="s">
        <v>2533</v>
      </c>
      <c r="H29" s="1" t="s">
        <v>2534</v>
      </c>
      <c r="I29" s="5"/>
      <c r="J29" s="79" t="s">
        <v>2535</v>
      </c>
      <c r="K29" s="24" t="s">
        <v>2536</v>
      </c>
      <c r="L29" s="1"/>
      <c r="M29" s="1" t="s">
        <v>157</v>
      </c>
      <c r="N29" s="1"/>
      <c r="O29" s="1"/>
      <c r="P29" s="1"/>
      <c r="Q29" s="1"/>
      <c r="R29" s="1" t="s">
        <v>120</v>
      </c>
      <c r="S29" s="1"/>
      <c r="T29" s="1"/>
      <c r="U29" s="2"/>
      <c r="V29" s="1"/>
      <c r="W29" s="2"/>
      <c r="X29" s="1" t="s">
        <v>180</v>
      </c>
      <c r="Y29" s="1" t="s">
        <v>54</v>
      </c>
      <c r="Z29" s="1"/>
      <c r="AA29" s="1"/>
      <c r="AB29" s="3" t="s">
        <v>2537</v>
      </c>
      <c r="AC29" s="3"/>
      <c r="AD29" s="11" t="s">
        <v>2538</v>
      </c>
      <c r="AE29" s="3"/>
      <c r="AF29" s="11" t="s">
        <v>2538</v>
      </c>
      <c r="AG29" s="3" t="s">
        <v>2539</v>
      </c>
      <c r="AH29" s="22" t="s">
        <v>2540</v>
      </c>
      <c r="AI29" s="2"/>
      <c r="AJ29" s="2"/>
      <c r="AK29" s="2"/>
      <c r="AL29" s="2"/>
      <c r="AM29" s="2"/>
      <c r="AN29" s="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 types: ['"&amp;VLOOKUP(R29,マスタ!$D$1:$E$99,2,0)&amp;"'"&amp;IF(S29&lt;&gt;"",", '"&amp;VLOOKUP(S29,マスタ!$D$1:$E$99,2,0)&amp;"'","")&amp;"] as CardType[]"&amp;IF(T29&lt;&gt;"",",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'15-korunu-o-s-4': {megami: 'korunu', name: 'ポルチャルトー', nameEn: 'Poru-char To', nameZh: '往生彼岸', nameZhG1: '彼世深渊', nameKo: '폴챠르트', ruby: '', rubyEn: '', baseType: 'special', types: ['enhance'] as CardType[], capacity: '5', cost: '2', text: '終端\n【展開中】矢印効果による間合からの桜花結晶の移動と間合への桜花結晶の移動は1大きくなる。', textZh: '终端\n【展开中】每当箭头效果将樱花结晶移入或移出距时，额外移动1个樱花结晶。', textZhG1: '终端\n【展开中】每当箭头效果将樱花结晶移入或移出距时，额外移动1个樱花结晶。', textKo: '종단\n【전개중】화살표가 있고 간격과 관련있는 벚꽃결정의 이동 수가 +1된다.', textEn: 'Terminal\n\nOngoing: Increase the number of Sakura tokens moved by arrows (→) to or from Distance by 1.'}</v>
      </c>
      <c r="AO29" s="9" t="str">
        <f aca="false">IF($A29&lt;&gt;"", "    /** 《"&amp;$E29&amp;"》 */ export const "&amp;SUBSTITUTE(UPPER(IF(MID($A29, 3, 1)="-", RIGHT($A29,LEN($A29)-3), $A29)), "-", "_")&amp;": TCardId = '"&amp;$A29&amp;"';", "")</f>
        <v>    /** 《ポルチャルトー》 */ export const KORUNU_O_S_4: TCardId = '15-korunu-o-s-4';</v>
      </c>
      <c r="AP29" s="10" t="str">
        <f aca="false">IF($A29&lt;&gt;"", "    | '"&amp;$A29&amp;"'", "")</f>
        <v>    | '15-korunu-o-s-4'</v>
      </c>
    </row>
    <row r="30" customFormat="false" ht="13.5" hidden="false" customHeight="true" outlineLevel="0" collapsed="false">
      <c r="A30" s="1"/>
      <c r="B30" s="1"/>
      <c r="C30" s="1"/>
      <c r="D30" s="1"/>
      <c r="E30" s="1"/>
      <c r="F30" s="1"/>
      <c r="G30" s="6"/>
      <c r="H30" s="6"/>
      <c r="I30" s="5"/>
      <c r="J30" s="6"/>
      <c r="K30" s="6"/>
      <c r="L30" s="1"/>
      <c r="M30" s="1"/>
      <c r="N30" s="1"/>
      <c r="O30" s="1"/>
      <c r="P30" s="1"/>
      <c r="Q30" s="1"/>
      <c r="R30" s="1"/>
      <c r="S30" s="1"/>
      <c r="T30" s="1"/>
      <c r="U30" s="2"/>
      <c r="V30" s="1"/>
      <c r="W30" s="2"/>
      <c r="X30" s="1"/>
      <c r="Y30" s="1"/>
      <c r="Z30" s="1"/>
      <c r="AA30" s="1"/>
      <c r="AB30" s="3"/>
      <c r="AC30" s="3"/>
      <c r="AD30" s="11"/>
      <c r="AE30" s="3"/>
      <c r="AF30" s="11"/>
      <c r="AG30" s="7"/>
      <c r="AH30" s="3"/>
      <c r="AI30" s="2"/>
      <c r="AJ30" s="2"/>
      <c r="AK30" s="2"/>
      <c r="AL30" s="2"/>
      <c r="AM30" s="2"/>
      <c r="AN30" s="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 types: ['"&amp;VLOOKUP(R30,マスタ!$D$1:$E$99,2,0)&amp;"'"&amp;IF(S30&lt;&gt;"",", '"&amp;VLOOKUP(S30,マスタ!$D$1:$E$99,2,0)&amp;"'","")&amp;"] as CardType[]"&amp;IF(T30&lt;&gt;"",",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c>
      <c r="AO30" s="9" t="str">
        <f aca="false">IF($A30&lt;&gt;"", "    /** 《"&amp;$E30&amp;"》 */ export const "&amp;SUBSTITUTE(UPPER(IF(MID($A30, 3, 1)="-", RIGHT($A30,LEN($A30)-3), $A30)), "-", "_")&amp;": TCardId = '"&amp;$A30&amp;"';", "")</f>
        <v/>
      </c>
      <c r="AP30" s="10" t="str">
        <f aca="false">IF($A30&lt;&gt;"", "    | '"&amp;$A30&amp;"'", "")</f>
        <v/>
      </c>
    </row>
    <row r="31" customFormat="false" ht="13.5" hidden="false" customHeight="true" outlineLevel="0" collapsed="false">
      <c r="A31" s="1" t="s">
        <v>2541</v>
      </c>
      <c r="B31" s="1" t="s">
        <v>2542</v>
      </c>
      <c r="C31" s="1"/>
      <c r="D31" s="1"/>
      <c r="E31" s="1" t="s">
        <v>2543</v>
      </c>
      <c r="F31" s="1" t="s">
        <v>2544</v>
      </c>
      <c r="G31" s="1" t="s">
        <v>2545</v>
      </c>
      <c r="H31" s="1" t="s">
        <v>2545</v>
      </c>
      <c r="I31" s="5"/>
      <c r="J31" s="79" t="s">
        <v>2546</v>
      </c>
      <c r="K31" s="24" t="s">
        <v>2547</v>
      </c>
      <c r="L31" s="1"/>
      <c r="M31" s="1" t="s">
        <v>44</v>
      </c>
      <c r="N31" s="1"/>
      <c r="O31" s="1"/>
      <c r="P31" s="80" t="s">
        <v>2548</v>
      </c>
      <c r="Q31" s="1"/>
      <c r="R31" s="1" t="s">
        <v>45</v>
      </c>
      <c r="S31" s="1"/>
      <c r="T31" s="1" t="s">
        <v>46</v>
      </c>
      <c r="U31" s="2"/>
      <c r="V31" s="1" t="s">
        <v>405</v>
      </c>
      <c r="W31" s="2"/>
      <c r="X31" s="1"/>
      <c r="Y31" s="1"/>
      <c r="Z31" s="1"/>
      <c r="AA31" s="1"/>
      <c r="AB31" s="3" t="s">
        <v>2549</v>
      </c>
      <c r="AC31" s="3"/>
      <c r="AD31" s="11" t="s">
        <v>2550</v>
      </c>
      <c r="AE31" s="3"/>
      <c r="AF31" s="11" t="s">
        <v>2551</v>
      </c>
      <c r="AG31" s="3" t="s">
        <v>2552</v>
      </c>
      <c r="AH31" s="22" t="s">
        <v>2553</v>
      </c>
      <c r="AI31" s="2"/>
      <c r="AJ31" s="2"/>
      <c r="AK31" s="2"/>
      <c r="AL31" s="2"/>
      <c r="AM31" s="2"/>
      <c r="AN31" s="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 types: ['"&amp;VLOOKUP(R31,マスタ!$D$1:$E$99,2,0)&amp;"'"&amp;IF(S31&lt;&gt;"",", '"&amp;VLOOKUP(S31,マスタ!$D$1:$E$99,2,0)&amp;"'","")&amp;"] as CardType[]"&amp;IF(T31&lt;&gt;"",",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'16-yatsuha-o-n-1': {megami: 'yatsuha', name: '星の爪', nameEn: 'Astral Claw', nameZh: '星之爪', nameZhG1: '星之爪', nameKo: '별의 손톱', ruby: 'ほしのつめ', rubyEn: '', baseType: 'normal', exchangableTo: '16-yatsuha-A1-n-1-ex1', types: ['attack'] as CardType[], range: '3-4', damage: '3/2', text: '【攻撃後】自オーラ→相フレア：1 ', textZh: '【攻击后】自装→1→敌气', textZhG1: '【攻击后】自装（1）→敌气', textKo: '【공격후】자신 오라→상대 플레어：1 ', textEn: 'After Attack: Your Aura (1)→ Opponent\'s Flare'}</v>
      </c>
      <c r="AO31" s="9" t="str">
        <f aca="false">IF($A31&lt;&gt;"", "    /** 《"&amp;$E31&amp;"》 */ export const "&amp;SUBSTITUTE(UPPER(IF(MID($A31, 3, 1)="-", RIGHT($A31,LEN($A31)-3), $A31)), "-", "_")&amp;": TCardId = '"&amp;$A31&amp;"';", "")</f>
        <v>    /** 《星の爪》 */ export const YATSUHA_O_N_1: TCardId = '16-yatsuha-o-n-1';</v>
      </c>
      <c r="AP31" s="10" t="str">
        <f aca="false">IF($A31&lt;&gt;"", "    | '"&amp;$A31&amp;"'", "")</f>
        <v>    | '16-yatsuha-o-n-1'</v>
      </c>
    </row>
    <row r="32" customFormat="false" ht="13.5" hidden="false" customHeight="true" outlineLevel="0" collapsed="false">
      <c r="A32" s="1" t="s">
        <v>2554</v>
      </c>
      <c r="B32" s="1" t="s">
        <v>2542</v>
      </c>
      <c r="C32" s="1"/>
      <c r="D32" s="1"/>
      <c r="E32" s="1" t="s">
        <v>2555</v>
      </c>
      <c r="F32" s="1" t="s">
        <v>2556</v>
      </c>
      <c r="G32" s="1" t="s">
        <v>2557</v>
      </c>
      <c r="H32" s="1" t="s">
        <v>2558</v>
      </c>
      <c r="I32" s="5"/>
      <c r="J32" s="79" t="s">
        <v>2559</v>
      </c>
      <c r="K32" s="24" t="s">
        <v>2560</v>
      </c>
      <c r="L32" s="1"/>
      <c r="M32" s="1" t="s">
        <v>44</v>
      </c>
      <c r="N32" s="1"/>
      <c r="O32" s="1"/>
      <c r="P32" s="80" t="s">
        <v>2561</v>
      </c>
      <c r="Q32" s="1"/>
      <c r="R32" s="1" t="s">
        <v>45</v>
      </c>
      <c r="S32" s="1"/>
      <c r="T32" s="1" t="s">
        <v>146</v>
      </c>
      <c r="U32" s="2"/>
      <c r="V32" s="1" t="s">
        <v>47</v>
      </c>
      <c r="W32" s="2"/>
      <c r="X32" s="1"/>
      <c r="Y32" s="1"/>
      <c r="Z32" s="1"/>
      <c r="AA32" s="1"/>
      <c r="AB32" s="3" t="s">
        <v>2562</v>
      </c>
      <c r="AC32" s="3"/>
      <c r="AD32" s="11" t="s">
        <v>2563</v>
      </c>
      <c r="AE32" s="3"/>
      <c r="AF32" s="11" t="s">
        <v>2564</v>
      </c>
      <c r="AG32" s="3" t="s">
        <v>2565</v>
      </c>
      <c r="AH32" s="22" t="s">
        <v>2566</v>
      </c>
      <c r="AI32" s="2"/>
      <c r="AJ32" s="2"/>
      <c r="AK32" s="2"/>
      <c r="AL32" s="2"/>
      <c r="AM32" s="2"/>
      <c r="AN32" s="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 types: ['"&amp;VLOOKUP(R32,マスタ!$D$1:$E$99,2,0)&amp;"'"&amp;IF(S32&lt;&gt;"",", '"&amp;VLOOKUP(S32,マスタ!$D$1:$E$99,2,0)&amp;"'","")&amp;"] as CardType[]"&amp;IF(T32&lt;&gt;"",",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'16-yatsuha-o-n-2': {megami: 'yatsuha', name: '昏い咢', nameEn: 'Grim Edict', nameZh: '昏之颚', nameZhG1: '暗之颚', nameKo: '황혼의 칼날', ruby: 'くらいあぎと', rubyEn: '', baseType: 'normal', exchangableTo: '16-yatsuha-A1-n-2-ex1', types: ['attack'] as CardType[], range: '4', damage: '3/1', text: '不可避\n【常時】この《攻撃》は+0/+Xとなる。Xは鏡映数に等しい。\n【攻撃後】あなたは畏縮する。', textZh: '不可被闪避\n【常时】此攻击得+0/+X。X等于镜映数。\n【攻击后】令你畏缩。', textZhG1: '不可被闪避\n【常时】此攻击得+0/+X。X等于镜映数。\n【攻击后】你畏缩。', textKo: '불가피\n【상시】이 《공격》은 +0/+X된다. X는 거울 수에 해당된다.\n【공격후】당신은 위축된다.', textEn: 'Unavoidable\n\nForced: This attack gains +0/+X, where X is the number of Reflections.\n\nAfter Attack: Flinch yourself.'}</v>
      </c>
      <c r="AO32" s="9" t="str">
        <f aca="false">IF($A32&lt;&gt;"", "    /** 《"&amp;$E32&amp;"》 */ export const "&amp;SUBSTITUTE(UPPER(IF(MID($A32, 3, 1)="-", RIGHT($A32,LEN($A32)-3), $A32)), "-", "_")&amp;": TCardId = '"&amp;$A32&amp;"';", "")</f>
        <v>    /** 《昏い咢》 */ export const YATSUHA_O_N_2: TCardId = '16-yatsuha-o-n-2';</v>
      </c>
      <c r="AP32" s="10" t="str">
        <f aca="false">IF($A32&lt;&gt;"", "    | '"&amp;$A32&amp;"'", "")</f>
        <v>    | '16-yatsuha-o-n-2'</v>
      </c>
    </row>
    <row r="33" customFormat="false" ht="13.5" hidden="false" customHeight="true" outlineLevel="0" collapsed="false">
      <c r="A33" s="1" t="s">
        <v>2567</v>
      </c>
      <c r="B33" s="1" t="s">
        <v>2542</v>
      </c>
      <c r="C33" s="1"/>
      <c r="D33" s="1"/>
      <c r="E33" s="1" t="s">
        <v>2568</v>
      </c>
      <c r="F33" s="1" t="s">
        <v>2569</v>
      </c>
      <c r="G33" s="1" t="s">
        <v>2570</v>
      </c>
      <c r="H33" s="1" t="s">
        <v>2570</v>
      </c>
      <c r="I33" s="5"/>
      <c r="J33" s="79" t="s">
        <v>2571</v>
      </c>
      <c r="K33" s="24" t="s">
        <v>2572</v>
      </c>
      <c r="L33" s="1"/>
      <c r="M33" s="1" t="s">
        <v>44</v>
      </c>
      <c r="N33" s="1"/>
      <c r="O33" s="1"/>
      <c r="P33" s="80" t="s">
        <v>2573</v>
      </c>
      <c r="Q33" s="1"/>
      <c r="R33" s="1" t="s">
        <v>45</v>
      </c>
      <c r="S33" s="1" t="s">
        <v>92</v>
      </c>
      <c r="T33" s="1" t="s">
        <v>1884</v>
      </c>
      <c r="U33" s="2"/>
      <c r="V33" s="1" t="s">
        <v>1056</v>
      </c>
      <c r="W33" s="2"/>
      <c r="X33" s="1"/>
      <c r="Y33" s="1"/>
      <c r="Z33" s="1"/>
      <c r="AA33" s="1"/>
      <c r="AB33" s="3" t="s">
        <v>2574</v>
      </c>
      <c r="AC33" s="3"/>
      <c r="AD33" s="11" t="s">
        <v>407</v>
      </c>
      <c r="AE33" s="3"/>
      <c r="AF33" s="11" t="s">
        <v>408</v>
      </c>
      <c r="AG33" s="3" t="s">
        <v>2575</v>
      </c>
      <c r="AH33" s="19" t="s">
        <v>2576</v>
      </c>
      <c r="AI33" s="2"/>
      <c r="AJ33" s="2"/>
      <c r="AK33" s="2"/>
      <c r="AL33" s="2"/>
      <c r="AM33" s="2"/>
      <c r="AN33" s="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 types: ['"&amp;VLOOKUP(R33,マスタ!$D$1:$E$99,2,0)&amp;"'"&amp;IF(S33&lt;&gt;"",", '"&amp;VLOOKUP(S33,マスタ!$D$1:$E$99,2,0)&amp;"'","")&amp;"] as CardType[]"&amp;IF(T33&lt;&gt;"",",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'16-yatsuha-o-n-3': {megami: 'yatsuha', name: '鏡の悪魔', nameEn: 'Devil of the Mirror', nameZh: '镜之恶魔', nameZhG1: '镜之恶魔', nameKo: '거울의 악마', ruby: 'かがみのあくま', rubyEn: '', baseType: 'normal', exchangableTo: '16-yatsuha-A1-n-3-ex1', types: ['attack', 'fullpower'] as CardType[], range: '2-3', damage: '5/3', text: '【攻撃後】自ライフ→ダスト：1 ', textZh: '【攻击后】自命→1→虚', textZhG1: '【攻击后】自命（1）→虚', textKo: '【공격후】자신 라이프→더스트：1 ', textEn: 'After Attack: Your Life (1)→ Shadow'}</v>
      </c>
      <c r="AO33" s="9" t="str">
        <f aca="false">IF($A33&lt;&gt;"", "    /** 《"&amp;$E33&amp;"》 */ export const "&amp;SUBSTITUTE(UPPER(IF(MID($A33, 3, 1)="-", RIGHT($A33,LEN($A33)-3), $A33)), "-", "_")&amp;": TCardId = '"&amp;$A33&amp;"';", "")</f>
        <v>    /** 《鏡の悪魔》 */ export const YATSUHA_O_N_3: TCardId = '16-yatsuha-o-n-3';</v>
      </c>
      <c r="AP33" s="10" t="str">
        <f aca="false">IF($A33&lt;&gt;"", "    | '"&amp;$A33&amp;"'", "")</f>
        <v>    | '16-yatsuha-o-n-3'</v>
      </c>
    </row>
    <row r="34" customFormat="false" ht="13.5" hidden="false" customHeight="true" outlineLevel="0" collapsed="false">
      <c r="A34" s="1" t="s">
        <v>2577</v>
      </c>
      <c r="B34" s="1" t="s">
        <v>2542</v>
      </c>
      <c r="C34" s="1"/>
      <c r="D34" s="1"/>
      <c r="E34" s="1" t="s">
        <v>2578</v>
      </c>
      <c r="F34" s="1" t="s">
        <v>2579</v>
      </c>
      <c r="G34" s="1" t="s">
        <v>2580</v>
      </c>
      <c r="H34" s="1" t="s">
        <v>2580</v>
      </c>
      <c r="I34" s="5"/>
      <c r="J34" s="79" t="s">
        <v>2581</v>
      </c>
      <c r="K34" s="24" t="s">
        <v>2582</v>
      </c>
      <c r="L34" s="1"/>
      <c r="M34" s="1" t="s">
        <v>44</v>
      </c>
      <c r="N34" s="1"/>
      <c r="O34" s="1"/>
      <c r="P34" s="80" t="s">
        <v>2583</v>
      </c>
      <c r="Q34" s="1"/>
      <c r="R34" s="1" t="s">
        <v>107</v>
      </c>
      <c r="S34" s="1"/>
      <c r="T34" s="1"/>
      <c r="U34" s="2"/>
      <c r="V34" s="1"/>
      <c r="W34" s="2"/>
      <c r="X34" s="1"/>
      <c r="Y34" s="1"/>
      <c r="Z34" s="1"/>
      <c r="AA34" s="1"/>
      <c r="AB34" s="3" t="s">
        <v>2584</v>
      </c>
      <c r="AC34" s="3"/>
      <c r="AD34" s="11" t="s">
        <v>2585</v>
      </c>
      <c r="AE34" s="3"/>
      <c r="AF34" s="11" t="s">
        <v>2586</v>
      </c>
      <c r="AG34" s="3" t="s">
        <v>2587</v>
      </c>
      <c r="AH34" s="20" t="s">
        <v>2588</v>
      </c>
      <c r="AI34" s="2"/>
      <c r="AJ34" s="2"/>
      <c r="AK34" s="2"/>
      <c r="AL34" s="2"/>
      <c r="AM34" s="2"/>
      <c r="AN34" s="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 types: ['"&amp;VLOOKUP(R34,マスタ!$D$1:$E$99,2,0)&amp;"'"&amp;IF(S34&lt;&gt;"",", '"&amp;VLOOKUP(S34,マスタ!$D$1:$E$99,2,0)&amp;"'","")&amp;"] as CardType[]"&amp;IF(T34&lt;&gt;"",",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'16-yatsuha-o-n-4': {megami: 'yatsuha', name: '幻影歩法', nameEn: 'Phantom Stride', nameZh: '幻影步法', nameZhG1: '幻影步法', nameKo: '환영보법', ruby: 'げんえいほほう', rubyEn: '', baseType: 'normal', exchangableTo: '16-yatsuha-A1-n-4-ex1', types: ['action'] as CardType[], text: 'あなたは集中力を1得る。\n以下から1つを選ぶ。\n・このターン中、現在の間合は1増加し、達人の間合は1大きくなる。\n・このターン中、現在の間合は1減少し、達人の間合は1小さくなる。', textZh: '获得1点集中力。选择1项：\n●本回合内，当前距离增大1，达人距离增大1；\n●本回合内，当前距离减小1，达人距离减小1。', textZhG1: '获得1点集中力。选择1项：\n1.本回合内，当前距离增大1，达人距离增大1；\n2.本回合内，当前距离减小1，达人距离减小1。', textKo: '당신은 집중력을 1얻는다.\n아래에서 1개를 고른다.\n・이 턴 동안 현재의 간격은 1증가하고 달인의 간격은 1늘어난다.\n・이 턴 동안 현재의 간격은 1감소하고 달인의 간격은 1줄어든다.', textEn: 'Gain 1 Vigor. Choose one:\n・For the rest of the turn, the current Distance is increased by 1, and the size of the Mastery Zone is increased by 1.\n・For the rest of the turn, the current Distance is decreased by 1, and the size of the Mastery Zone is decreased by 1.'}</v>
      </c>
      <c r="AO34" s="9" t="str">
        <f aca="false">IF($A34&lt;&gt;"", "    /** 《"&amp;$E34&amp;"》 */ export const "&amp;SUBSTITUTE(UPPER(IF(MID($A34, 3, 1)="-", RIGHT($A34,LEN($A34)-3), $A34)), "-", "_")&amp;": TCardId = '"&amp;$A34&amp;"';", "")</f>
        <v>    /** 《幻影歩法》 */ export const YATSUHA_O_N_4: TCardId = '16-yatsuha-o-n-4';</v>
      </c>
      <c r="AP34" s="10" t="str">
        <f aca="false">IF($A34&lt;&gt;"", "    | '"&amp;$A34&amp;"'", "")</f>
        <v>    | '16-yatsuha-o-n-4'</v>
      </c>
    </row>
    <row r="35" customFormat="false" ht="13.5" hidden="false" customHeight="true" outlineLevel="0" collapsed="false">
      <c r="A35" s="1" t="s">
        <v>2589</v>
      </c>
      <c r="B35" s="1" t="s">
        <v>2542</v>
      </c>
      <c r="C35" s="1"/>
      <c r="D35" s="1"/>
      <c r="E35" s="1" t="s">
        <v>2590</v>
      </c>
      <c r="F35" s="1" t="s">
        <v>2591</v>
      </c>
      <c r="G35" s="1" t="s">
        <v>2590</v>
      </c>
      <c r="H35" s="1" t="s">
        <v>2590</v>
      </c>
      <c r="I35" s="5"/>
      <c r="J35" s="79" t="s">
        <v>2592</v>
      </c>
      <c r="K35" s="24" t="s">
        <v>2593</v>
      </c>
      <c r="L35" s="1"/>
      <c r="M35" s="1" t="s">
        <v>44</v>
      </c>
      <c r="N35" s="1"/>
      <c r="O35" s="1"/>
      <c r="P35" s="80" t="s">
        <v>2594</v>
      </c>
      <c r="Q35" s="1"/>
      <c r="R35" s="1" t="s">
        <v>107</v>
      </c>
      <c r="S35" s="1" t="s">
        <v>133</v>
      </c>
      <c r="T35" s="1"/>
      <c r="U35" s="2"/>
      <c r="V35" s="1"/>
      <c r="W35" s="2"/>
      <c r="X35" s="1"/>
      <c r="Y35" s="1"/>
      <c r="Z35" s="1"/>
      <c r="AA35" s="1"/>
      <c r="AB35" s="3" t="s">
        <v>2595</v>
      </c>
      <c r="AC35" s="3"/>
      <c r="AD35" s="11" t="s">
        <v>2596</v>
      </c>
      <c r="AE35" s="3"/>
      <c r="AF35" s="11" t="s">
        <v>2597</v>
      </c>
      <c r="AG35" s="3" t="s">
        <v>2598</v>
      </c>
      <c r="AH35" s="20" t="s">
        <v>2599</v>
      </c>
      <c r="AI35" s="2"/>
      <c r="AJ35" s="2"/>
      <c r="AK35" s="2"/>
      <c r="AL35" s="2"/>
      <c r="AM35" s="2"/>
      <c r="AN35" s="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 types: ['"&amp;VLOOKUP(R35,マスタ!$D$1:$E$99,2,0)&amp;"'"&amp;IF(S35&lt;&gt;"",", '"&amp;VLOOKUP(S35,マスタ!$D$1:$E$99,2,0)&amp;"'","")&amp;"] as CardType[]"&amp;IF(T35&lt;&gt;"",",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'16-yatsuha-o-n-5': {megami: 'yatsuha', name: '意志', nameEn: 'Determination', nameZh: '意志', nameZhG1: '意志', nameKo: '의지', ruby: 'いし', rubyEn: '', baseType: 'normal', exchangableTo: '16-yatsuha-A1-n-5-ex1', types: ['action', 'reaction'] as CardType[], text: '以下のどちらかまたは両方を行う。\n・自オーラ⇔自フレア：1\n・相オーラ⇔相フレア：1', textZh: '选择1项或都选：\n●自装↔1↔自气\n●敌装↔1↔敌气', textZhG1: '选择1项或都选：\n1.自装（1）⇔自气\n2.敌装（1）⇔敌气', textKo: '아래에서 하나 또는 양쪽을 실행한다.\n・자신 오라⇔자신 플레어：1\n・상대 오라⇔상대 플레어：1', textEn: 'Choose one or both:\n・Your Aura (1)⇔ Your Flare\n・Opponent\'s Aura (1)⇔ Opponent\'s Flare'}</v>
      </c>
      <c r="AO35" s="9" t="str">
        <f aca="false">IF($A35&lt;&gt;"", "    /** 《"&amp;$E35&amp;"》 */ export const "&amp;SUBSTITUTE(UPPER(IF(MID($A35, 3, 1)="-", RIGHT($A35,LEN($A35)-3), $A35)), "-", "_")&amp;": TCardId = '"&amp;$A35&amp;"';", "")</f>
        <v>    /** 《意志》 */ export const YATSUHA_O_N_5: TCardId = '16-yatsuha-o-n-5';</v>
      </c>
      <c r="AP35" s="10" t="str">
        <f aca="false">IF($A35&lt;&gt;"", "    | '"&amp;$A35&amp;"'", "")</f>
        <v>    | '16-yatsuha-o-n-5'</v>
      </c>
    </row>
    <row r="36" customFormat="false" ht="13.5" hidden="false" customHeight="true" outlineLevel="0" collapsed="false">
      <c r="A36" s="1" t="s">
        <v>2600</v>
      </c>
      <c r="B36" s="1" t="s">
        <v>2542</v>
      </c>
      <c r="C36" s="1"/>
      <c r="D36" s="1"/>
      <c r="E36" s="1" t="s">
        <v>2601</v>
      </c>
      <c r="F36" s="1" t="s">
        <v>2602</v>
      </c>
      <c r="G36" s="1" t="s">
        <v>2603</v>
      </c>
      <c r="H36" s="1" t="s">
        <v>2603</v>
      </c>
      <c r="I36" s="5"/>
      <c r="J36" s="79" t="s">
        <v>2604</v>
      </c>
      <c r="K36" s="24" t="s">
        <v>2605</v>
      </c>
      <c r="L36" s="1"/>
      <c r="M36" s="1" t="s">
        <v>44</v>
      </c>
      <c r="N36" s="1"/>
      <c r="O36" s="1"/>
      <c r="P36" s="80" t="s">
        <v>2606</v>
      </c>
      <c r="Q36" s="1"/>
      <c r="R36" s="1" t="s">
        <v>107</v>
      </c>
      <c r="S36" s="1" t="s">
        <v>133</v>
      </c>
      <c r="T36" s="1"/>
      <c r="U36" s="2"/>
      <c r="V36" s="1"/>
      <c r="W36" s="2"/>
      <c r="X36" s="1"/>
      <c r="Y36" s="1"/>
      <c r="Z36" s="1"/>
      <c r="AA36" s="1"/>
      <c r="AB36" s="3" t="s">
        <v>2607</v>
      </c>
      <c r="AC36" s="3"/>
      <c r="AD36" s="11" t="s">
        <v>2608</v>
      </c>
      <c r="AE36" s="3"/>
      <c r="AF36" s="11" t="s">
        <v>2609</v>
      </c>
      <c r="AG36" s="3" t="s">
        <v>2610</v>
      </c>
      <c r="AH36" s="22" t="s">
        <v>2611</v>
      </c>
      <c r="AI36" s="2"/>
      <c r="AJ36" s="2"/>
      <c r="AK36" s="2"/>
      <c r="AL36" s="2"/>
      <c r="AM36" s="2"/>
      <c r="AN36" s="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 types: ['"&amp;VLOOKUP(R36,マスタ!$D$1:$E$99,2,0)&amp;"'"&amp;IF(S36&lt;&gt;"",", '"&amp;VLOOKUP(S36,マスタ!$D$1:$E$99,2,0)&amp;"'","")&amp;"] as CardType[]"&amp;IF(T36&lt;&gt;"",",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'16-yatsuha-o-n-6': {megami: 'yatsuha', name: '契約', nameEn: 'Pact of Glass', nameZh: '契约', nameZhG1: '契约', nameKo: '계약', ruby: 'けいやく', rubyEn: '', baseType: 'normal', exchangableTo: '16-yatsuha-A1-n-6-ex1', types: ['action', 'reaction'] as CardType[], text: '相フレア→自オーラ：1\n次の終了フェイズに相手のフレアがあなたのフレア以下ならば、\n自オーラ→相フレア：1', textZh: '敌气→1→自装\n在下一个结束阶段，若敌气中的樱花结晶的数目不大于自气，则：自装→1→敌气', textZhG1: '敌气（1）→自装\n下一个结束阶段开始时，若敌气中的樱花结晶的数目不大于自气，则自装（1）→敌气', textKo: '상대 플레어→자신 오라：1\n다음 종료 페이즈에 상대의 플레어가 당신의 플레어 이하라면,\n자신 오라→상대 플레어：1', textEn: 'Opponent\'s Flare (1)→ Your Aura\n\nAt the end of this turn, if your Opponent\'s Flare is less than or equal to yours:\n\nYour Aura (1)→ Opponent\'s Flare'}</v>
      </c>
      <c r="AO36" s="9" t="str">
        <f aca="false">IF($A36&lt;&gt;"", "    /** 《"&amp;$E36&amp;"》 */ export const "&amp;SUBSTITUTE(UPPER(IF(MID($A36, 3, 1)="-", RIGHT($A36,LEN($A36)-3), $A36)), "-", "_")&amp;": TCardId = '"&amp;$A36&amp;"';", "")</f>
        <v>    /** 《契約》 */ export const YATSUHA_O_N_6: TCardId = '16-yatsuha-o-n-6';</v>
      </c>
      <c r="AP36" s="10" t="str">
        <f aca="false">IF($A36&lt;&gt;"", "    | '"&amp;$A36&amp;"'", "")</f>
        <v>    | '16-yatsuha-o-n-6'</v>
      </c>
    </row>
    <row r="37" customFormat="false" ht="13.5" hidden="false" customHeight="true" outlineLevel="0" collapsed="false">
      <c r="A37" s="1" t="s">
        <v>2612</v>
      </c>
      <c r="B37" s="1" t="s">
        <v>2542</v>
      </c>
      <c r="C37" s="1"/>
      <c r="D37" s="1"/>
      <c r="E37" s="1" t="s">
        <v>2613</v>
      </c>
      <c r="F37" s="1" t="s">
        <v>2614</v>
      </c>
      <c r="G37" s="1" t="s">
        <v>2613</v>
      </c>
      <c r="H37" s="1" t="s">
        <v>2613</v>
      </c>
      <c r="I37" s="5"/>
      <c r="J37" s="79" t="s">
        <v>2615</v>
      </c>
      <c r="K37" s="24" t="s">
        <v>2616</v>
      </c>
      <c r="L37" s="1"/>
      <c r="M37" s="1" t="s">
        <v>44</v>
      </c>
      <c r="N37" s="1"/>
      <c r="O37" s="1"/>
      <c r="P37" s="80" t="s">
        <v>2617</v>
      </c>
      <c r="Q37" s="1"/>
      <c r="R37" s="1" t="s">
        <v>120</v>
      </c>
      <c r="S37" s="1"/>
      <c r="T37" s="1"/>
      <c r="U37" s="2"/>
      <c r="V37" s="1"/>
      <c r="W37" s="2"/>
      <c r="X37" s="1" t="s">
        <v>67</v>
      </c>
      <c r="Y37" s="1"/>
      <c r="Z37" s="1"/>
      <c r="AA37" s="1"/>
      <c r="AB37" s="3" t="s">
        <v>2618</v>
      </c>
      <c r="AC37" s="3"/>
      <c r="AD37" s="11" t="s">
        <v>2619</v>
      </c>
      <c r="AE37" s="3"/>
      <c r="AF37" s="11" t="s">
        <v>2620</v>
      </c>
      <c r="AG37" s="3" t="s">
        <v>2621</v>
      </c>
      <c r="AH37" s="21" t="s">
        <v>2622</v>
      </c>
      <c r="AI37" s="2"/>
      <c r="AJ37" s="2"/>
      <c r="AK37" s="2"/>
      <c r="AL37" s="2"/>
      <c r="AM37" s="2"/>
      <c r="AN37" s="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 types: ['"&amp;VLOOKUP(R37,マスタ!$D$1:$E$99,2,0)&amp;"'"&amp;IF(S37&lt;&gt;"",", '"&amp;VLOOKUP(S37,マスタ!$D$1:$E$99,2,0)&amp;"'","")&amp;"] as CardType[]"&amp;IF(T37&lt;&gt;"",",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'16-yatsuha-o-n-7': {megami: 'yatsuha', name: '寄花', nameEn: 'Flower Harvest', nameZh: '寄花', nameZhG1: '寄花', nameKo: '기묘한 꽃', ruby: 'よりばな', rubyEn: '', baseType: 'normal', exchangableTo: '16-yatsuha-A1-n-7-ex1', types: ['enhance'] as CardType[], capacity: '3', text: '隙\n【常時】このカードの納は鏡映数だけ小さくなる。\n【破棄時】攻撃『適正距離1-4、0/0、【攻撃後】相オーラ→自オーラ：2』を行う。', textZh: '破绽\n【常时】此牌的纳减小X，X等于镜映数。\n【破弃时】进行一次“攻击距离1-4、伤害0/0、【攻击后】敌装→2→自装”的《攻击》。', textZhG1: '破绽\n【常时】此牌的纳减小X，X等于镜映数。\n【破弃时】进行一次“攻击距离1-4 伤害0/0 【攻击后】敌装（2）→自装”的《攻击》。', textKo: '틈\n【상시】이 카드의 납은 거울 수만큼 줄어든다.\n【파기시】공격 『적정거리1-4, 0/0, 【공격후】상대 오라→자신 오라：2』를 한다.', textEn: 'Unguarded\n\nForced: This card\'s Charge is reduced by 1 for each Reflection.\n\nDisenchant: You attack with "Range: 1-4, Damage: 0/0, After Attack: Opponent\'s Aura (2)→ Your Aura".'}</v>
      </c>
      <c r="AO37" s="9" t="str">
        <f aca="false">IF($A37&lt;&gt;"", "    /** 《"&amp;$E37&amp;"》 */ export const "&amp;SUBSTITUTE(UPPER(IF(MID($A37, 3, 1)="-", RIGHT($A37,LEN($A37)-3), $A37)), "-", "_")&amp;": TCardId = '"&amp;$A37&amp;"';", "")</f>
        <v>    /** 《寄花》 */ export const YATSUHA_O_N_7: TCardId = '16-yatsuha-o-n-7';</v>
      </c>
      <c r="AP37" s="10" t="str">
        <f aca="false">IF($A37&lt;&gt;"", "    | '"&amp;$A37&amp;"'", "")</f>
        <v>    | '16-yatsuha-o-n-7'</v>
      </c>
    </row>
    <row r="38" customFormat="false" ht="13.5" hidden="false" customHeight="true" outlineLevel="0" collapsed="false">
      <c r="A38" s="1" t="s">
        <v>2623</v>
      </c>
      <c r="B38" s="1" t="s">
        <v>2542</v>
      </c>
      <c r="C38" s="1"/>
      <c r="D38" s="1"/>
      <c r="E38" s="1" t="s">
        <v>2624</v>
      </c>
      <c r="F38" s="1" t="s">
        <v>2625</v>
      </c>
      <c r="G38" s="1" t="s">
        <v>2626</v>
      </c>
      <c r="H38" s="1" t="s">
        <v>2626</v>
      </c>
      <c r="I38" s="5"/>
      <c r="J38" s="6" t="s">
        <v>2627</v>
      </c>
      <c r="K38" s="24" t="s">
        <v>2628</v>
      </c>
      <c r="L38" s="1"/>
      <c r="M38" s="1" t="s">
        <v>157</v>
      </c>
      <c r="N38" s="1"/>
      <c r="O38" s="1"/>
      <c r="P38" s="1"/>
      <c r="Q38" s="1"/>
      <c r="R38" s="1" t="s">
        <v>107</v>
      </c>
      <c r="S38" s="1" t="s">
        <v>133</v>
      </c>
      <c r="T38" s="1"/>
      <c r="U38" s="2"/>
      <c r="V38" s="1"/>
      <c r="W38" s="2"/>
      <c r="X38" s="1"/>
      <c r="Y38" s="1" t="s">
        <v>146</v>
      </c>
      <c r="Z38" s="1"/>
      <c r="AA38" s="1"/>
      <c r="AB38" s="3" t="s">
        <v>2629</v>
      </c>
      <c r="AC38" s="3"/>
      <c r="AD38" s="11" t="s">
        <v>2630</v>
      </c>
      <c r="AE38" s="3"/>
      <c r="AF38" s="11" t="s">
        <v>2631</v>
      </c>
      <c r="AG38" s="3" t="s">
        <v>2632</v>
      </c>
      <c r="AH38" s="20" t="s">
        <v>2633</v>
      </c>
      <c r="AI38" s="2"/>
      <c r="AJ38" s="2"/>
      <c r="AK38" s="2"/>
      <c r="AL38" s="2"/>
      <c r="AM38" s="2"/>
      <c r="AN38" s="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 types: ['"&amp;VLOOKUP(R38,マスタ!$D$1:$E$99,2,0)&amp;"'"&amp;IF(S38&lt;&gt;"",", '"&amp;VLOOKUP(S38,マスタ!$D$1:$E$99,2,0)&amp;"'","")&amp;"] as CardType[]"&amp;IF(T38&lt;&gt;"",",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'16-yatsuha-o-s-1': {megami: 'yatsuha', name: '双葉鏡の祟り神', nameEn: 'Vengeful Spirit of the Twin Mirrors', nameZh: '双叶镜的崇神', nameZhG1: '双叶镜的崇神', nameKo: '쌍잎 거울의 재앙신', ruby: 'ふたばかがみのたたりがみ', rubyEn: '', baseType: 'special', types: ['action', 'reaction'] as CardType[], cost: '4', text: '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n対応した切札でない《攻撃》を打ち消す。', textZh: '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n打消被对应的非王牌的《攻击》。', textZhG1: '若自命中的樱花结晶的数目小于敌命，则进行一次《攻击》，该攻击为被对应的攻击的复制\n（复制的《攻击》的攻击距离、伤害、【攻击后】效果、有无超克、使用女神均与被复制的攻击相同。攻击距离与伤害使用由其他效果修正后的值）\n打消被对应的非王牌的《攻击》。', textKo: '당신의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사용한다)\n대응한 비장패가 아닌 《공격》을 무효로 한다.', textEn: 'If you have less Life than your opponent, copy the Attack you played this card as a Reaction to. Make that Attack, treating it as if it were played as a Reaction to the original Attack. (The copy has the same Range, Damage, and After Attack effects as the original. It has Overwhelm if the original does. Its source Megami is the same as the original\'s. Forced effects are not copied.)\n\nCancel the non-Special attack you played this card as a Reaction to.'}</v>
      </c>
      <c r="AO38" s="9" t="str">
        <f aca="false">IF($A38&lt;&gt;"", "    /** 《"&amp;$E38&amp;"》 */ export const "&amp;SUBSTITUTE(UPPER(IF(MID($A38, 3, 1)="-", RIGHT($A38,LEN($A38)-3), $A38)), "-", "_")&amp;": TCardId = '"&amp;$A38&amp;"';", "")</f>
        <v>    /** 《双葉鏡の祟り神》 */ export const YATSUHA_O_S_1: TCardId = '16-yatsuha-o-s-1';</v>
      </c>
      <c r="AP38" s="10" t="str">
        <f aca="false">IF($A38&lt;&gt;"", "    | '"&amp;$A38&amp;"'", "")</f>
        <v>    | '16-yatsuha-o-s-1'</v>
      </c>
    </row>
    <row r="39" customFormat="false" ht="13.5" hidden="false" customHeight="true" outlineLevel="0" collapsed="false">
      <c r="A39" s="1" t="s">
        <v>2634</v>
      </c>
      <c r="B39" s="1" t="s">
        <v>2542</v>
      </c>
      <c r="C39" s="1"/>
      <c r="D39" s="1"/>
      <c r="E39" s="1" t="s">
        <v>2635</v>
      </c>
      <c r="F39" s="1" t="s">
        <v>2636</v>
      </c>
      <c r="G39" s="1" t="s">
        <v>2637</v>
      </c>
      <c r="H39" s="1" t="s">
        <v>2637</v>
      </c>
      <c r="I39" s="5"/>
      <c r="J39" s="6" t="s">
        <v>2638</v>
      </c>
      <c r="K39" s="24" t="s">
        <v>2639</v>
      </c>
      <c r="L39" s="1"/>
      <c r="M39" s="1" t="s">
        <v>157</v>
      </c>
      <c r="N39" s="1"/>
      <c r="O39" s="1"/>
      <c r="P39" s="1"/>
      <c r="Q39" s="1"/>
      <c r="R39" s="1" t="s">
        <v>107</v>
      </c>
      <c r="S39" s="1"/>
      <c r="T39" s="1"/>
      <c r="U39" s="2"/>
      <c r="V39" s="1"/>
      <c r="W39" s="2"/>
      <c r="X39" s="1"/>
      <c r="Y39" s="1" t="s">
        <v>67</v>
      </c>
      <c r="Z39" s="1"/>
      <c r="AA39" s="1"/>
      <c r="AB39" s="3" t="s">
        <v>2640</v>
      </c>
      <c r="AC39" s="3"/>
      <c r="AD39" s="11" t="s">
        <v>2641</v>
      </c>
      <c r="AE39" s="3"/>
      <c r="AF39" s="11" t="s">
        <v>2642</v>
      </c>
      <c r="AG39" s="3" t="s">
        <v>2643</v>
      </c>
      <c r="AH39" s="20" t="s">
        <v>2644</v>
      </c>
      <c r="AI39" s="2"/>
      <c r="AJ39" s="2"/>
      <c r="AK39" s="2"/>
      <c r="AL39" s="2"/>
      <c r="AM39" s="2"/>
      <c r="AN39" s="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 types: ['"&amp;VLOOKUP(R39,マスタ!$D$1:$E$99,2,0)&amp;"'"&amp;IF(S39&lt;&gt;"",", '"&amp;VLOOKUP(S39,マスタ!$D$1:$E$99,2,0)&amp;"'","")&amp;"] as CardType[]"&amp;IF(T39&lt;&gt;"",",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'16-yatsuha-o-s-2': {megami: 'yatsuha', name: '四葉鏡のわらべ唄', nameEn: 'Lullaby of the Four Mirrors', nameZh: '四叶镜的童谣', nameZhG1: '四叶镜的童谣', nameKo: '네잎 거울의 전래동요', ruby: 'よつばかがみのわらべうた', rubyEn: '', baseType: 'special', types: ['action'] as CardType[], cost: '3', text: '付与札を1つ選び、その上から桜花結晶全てをダストに送る。\nその《付与》カードが捨て札または使用済で切札にあるならば、そのカードを消費を支払わずに使用してもよい。そうした場合、そのカードが《全力》ならばこのカードは終端を得る。', textZh: '从付与区中选择1张展开中的付与牌，将其上所有樱花结晶移至虚。\n之后这张《付与》牌处于弃牌区或是已使用的王牌的话，则你可以使用该牌，而不需支付其费用。若如此做，且该牌为《全力》，则此牌额外获得终端。', textZhG1: '选择1张付与牌，将其上所有樱花结晶移至虚。\n之后这张《付与》牌处于弃牌区或是已使用的王牌的话，则你可以使用该牌，而不需支付其费用。若如此做，且该牌为《全力》，则此牌额外获得终端。', textKo: '부여패를 1장 고르고 그 위의 벚꽃 결정을 전부 더스트로 보낸다.\n그 《부여》카드가 버림패 또는 사용된 비장패에 있다면 그 카드를 코스트에 상관없이 사용해도 좋다. 그렇게 한 경우, 그 카드가 《전력》이라면 이 카드는 종단을 얻는다.', textEn: 'Choose an Enhancement in play. Move all Sakura tokens from that card to Shadow.\n\nIf that card is now in its owner\'s played pile, or is Devoted, you may play it without paying its cost. If you did, and that card was Throughout, this card gains Terminal.'}</v>
      </c>
      <c r="AO39" s="9" t="str">
        <f aca="false">IF($A39&lt;&gt;"", "    /** 《"&amp;$E39&amp;"》 */ export const "&amp;SUBSTITUTE(UPPER(IF(MID($A39, 3, 1)="-", RIGHT($A39,LEN($A39)-3), $A39)), "-", "_")&amp;": TCardId = '"&amp;$A39&amp;"';", "")</f>
        <v>    /** 《四葉鏡のわらべ唄》 */ export const YATSUHA_O_S_2: TCardId = '16-yatsuha-o-s-2';</v>
      </c>
      <c r="AP39" s="10" t="str">
        <f aca="false">IF($A39&lt;&gt;"", "    | '"&amp;$A39&amp;"'", "")</f>
        <v>    | '16-yatsuha-o-s-2'</v>
      </c>
    </row>
    <row r="40" customFormat="false" ht="13.5" hidden="false" customHeight="true" outlineLevel="0" collapsed="false">
      <c r="A40" s="1" t="s">
        <v>2645</v>
      </c>
      <c r="B40" s="1" t="s">
        <v>2542</v>
      </c>
      <c r="C40" s="1"/>
      <c r="D40" s="1"/>
      <c r="E40" s="1" t="s">
        <v>2646</v>
      </c>
      <c r="F40" s="1" t="s">
        <v>2647</v>
      </c>
      <c r="G40" s="1" t="s">
        <v>2648</v>
      </c>
      <c r="H40" s="1" t="s">
        <v>2648</v>
      </c>
      <c r="I40" s="5"/>
      <c r="J40" s="6" t="s">
        <v>2649</v>
      </c>
      <c r="K40" s="24" t="s">
        <v>2650</v>
      </c>
      <c r="L40" s="1"/>
      <c r="M40" s="1" t="s">
        <v>157</v>
      </c>
      <c r="N40" s="1"/>
      <c r="O40" s="1"/>
      <c r="P40" s="1"/>
      <c r="Q40" s="1"/>
      <c r="R40" s="1" t="s">
        <v>45</v>
      </c>
      <c r="S40" s="1"/>
      <c r="T40" s="1" t="s">
        <v>1284</v>
      </c>
      <c r="U40" s="2"/>
      <c r="V40" s="1" t="s">
        <v>47</v>
      </c>
      <c r="W40" s="2"/>
      <c r="X40" s="1"/>
      <c r="Y40" s="1" t="s">
        <v>180</v>
      </c>
      <c r="Z40" s="1"/>
      <c r="AA40" s="1"/>
      <c r="AB40" s="3" t="s">
        <v>2651</v>
      </c>
      <c r="AC40" s="3"/>
      <c r="AD40" s="11" t="s">
        <v>2652</v>
      </c>
      <c r="AE40" s="3"/>
      <c r="AF40" s="11" t="s">
        <v>2652</v>
      </c>
      <c r="AG40" s="3" t="s">
        <v>2653</v>
      </c>
      <c r="AH40" s="22" t="s">
        <v>2654</v>
      </c>
      <c r="AI40" s="2"/>
      <c r="AJ40" s="2"/>
      <c r="AK40" s="2"/>
      <c r="AL40" s="2"/>
      <c r="AM40" s="2"/>
      <c r="AN40" s="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 types: ['"&amp;VLOOKUP(R40,マスタ!$D$1:$E$99,2,0)&amp;"'"&amp;IF(S40&lt;&gt;"",", '"&amp;VLOOKUP(S40,マスタ!$D$1:$E$99,2,0)&amp;"'","")&amp;"] as CardType[]"&amp;IF(T40&lt;&gt;"",",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'16-yatsuha-o-s-3': {megami: 'yatsuha', name: '六葉鏡の星の海', nameEn: 'Celestial River of the Six Mirrors', nameZh: '六叶镜的星海', nameZhG1: '六叶镜的星海', nameKo: '여섯잎 거울의 별바다', ruby: 'むつばかがみのほしのうみ', rubyEn: '', baseType: 'special', types: ['attack'] as CardType[], range: '3-7', damage: '3/1', cost: '5', text: '超克　対応不可（通常札） \n【常時】この《攻撃》は+X/+Xとなる。Xは鏡映数に等しい。', textZh: '超克 不可被对应（通常牌）\n【常时】此攻击得+X/+X。X等于镜映数。', textZhG1: '超克 不可被对应（通常牌）\n【常时】此攻击得+X/+X。X等于镜映数。', textKo: '초극　대응불가（통상패） \n【상시】이 《공격》은+X/+X된다. X는 거울 수에 해당된다.', textEn: 'Overwhelm    No Reactions (Normal)\n\nForced: This Attack gains +X/+X, where X is the number of Reflections.'}</v>
      </c>
      <c r="AO40" s="9" t="str">
        <f aca="false">IF($A40&lt;&gt;"", "    /** 《"&amp;$E40&amp;"》 */ export const "&amp;SUBSTITUTE(UPPER(IF(MID($A40, 3, 1)="-", RIGHT($A40,LEN($A40)-3), $A40)), "-", "_")&amp;": TCardId = '"&amp;$A40&amp;"';", "")</f>
        <v>    /** 《六葉鏡の星の海》 */ export const YATSUHA_O_S_3: TCardId = '16-yatsuha-o-s-3';</v>
      </c>
      <c r="AP40" s="10" t="str">
        <f aca="false">IF($A40&lt;&gt;"", "    | '"&amp;$A40&amp;"'", "")</f>
        <v>    | '16-yatsuha-o-s-3'</v>
      </c>
    </row>
    <row r="41" customFormat="false" ht="13.5" hidden="false" customHeight="true" outlineLevel="0" collapsed="false">
      <c r="A41" s="1" t="s">
        <v>2655</v>
      </c>
      <c r="B41" s="1" t="s">
        <v>2542</v>
      </c>
      <c r="C41" s="1"/>
      <c r="D41" s="1"/>
      <c r="E41" s="1" t="s">
        <v>2656</v>
      </c>
      <c r="F41" s="1" t="s">
        <v>2657</v>
      </c>
      <c r="G41" s="1" t="s">
        <v>2658</v>
      </c>
      <c r="H41" s="1" t="s">
        <v>2658</v>
      </c>
      <c r="I41" s="5"/>
      <c r="J41" s="6" t="s">
        <v>2659</v>
      </c>
      <c r="K41" s="24" t="s">
        <v>2660</v>
      </c>
      <c r="L41" s="1"/>
      <c r="M41" s="1" t="s">
        <v>157</v>
      </c>
      <c r="N41" s="1"/>
      <c r="O41" s="1"/>
      <c r="P41" s="1"/>
      <c r="Q41" s="1"/>
      <c r="R41" s="1" t="s">
        <v>120</v>
      </c>
      <c r="S41" s="1"/>
      <c r="T41" s="1"/>
      <c r="U41" s="2"/>
      <c r="V41" s="1"/>
      <c r="W41" s="2"/>
      <c r="X41" s="1" t="s">
        <v>180</v>
      </c>
      <c r="Y41" s="1" t="s">
        <v>54</v>
      </c>
      <c r="Z41" s="1"/>
      <c r="AA41" s="1" t="s">
        <v>996</v>
      </c>
      <c r="AB41" s="3" t="s">
        <v>2661</v>
      </c>
      <c r="AC41" s="3"/>
      <c r="AD41" s="11" t="s">
        <v>2662</v>
      </c>
      <c r="AE41" s="3"/>
      <c r="AF41" s="11" t="s">
        <v>2663</v>
      </c>
      <c r="AG41" s="3" t="s">
        <v>2664</v>
      </c>
      <c r="AH41" s="22" t="s">
        <v>2665</v>
      </c>
      <c r="AI41" s="2"/>
      <c r="AJ41" s="2"/>
      <c r="AK41" s="2"/>
      <c r="AL41" s="2"/>
      <c r="AM41" s="2"/>
      <c r="AN41" s="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 types: ['"&amp;VLOOKUP(R41,マスタ!$D$1:$E$99,2,0)&amp;"'"&amp;IF(S41&lt;&gt;"",", '"&amp;VLOOKUP(S41,マスタ!$D$1:$E$99,2,0)&amp;"'","")&amp;"] as CardType[]"&amp;IF(T41&lt;&gt;"",",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'16-yatsuha-o-s-4': {megami: 'yatsuha', name: '八葉鏡の向こう側', nameEn: 'The Other Side of the Eight Mirrors', nameZh: '八叶镜的映界', nameZhG1: '八叶镜的映界', nameKo: '여덟잎 거울의 저편', ruby: 'やつはかがみのむこうがわ', rubyEn: '', baseType: 'special', types: ['enhance'] as CardType[], capacity: '5', cost: '2', text: '終端\n【展開中】あなたのカードの矢印(→)は両矢印(⇔)になる。\n【破棄時】このカードを取り除く。', textZh: '终端\n【展开中】你的卡片效果中的箭头（→）改为双箭头（↔）。\n【破弃时】将此牌移出游戏。', textZhG1: '终端\n【展开中】你的卡片效果中的箭头（→）改为双箭头（⇔）。\n【破弃时】将此牌移出游戏。', textKo: '종단\n【전개중】당신의 카드의 화살표(→)는 양쪽 화살표(⇔)가 된다.\n【파기시】이 카드를 제외한다.', textEn: 'Terminal\n\nOngoing: Arrows (→) on your cards become double arrows (⇔).\n\nDisenchant: Remove this card from the game.', removable: true}</v>
      </c>
      <c r="AO41" s="9" t="str">
        <f aca="false">IF($A41&lt;&gt;"", "    /** 《"&amp;$E41&amp;"》 */ export const "&amp;SUBSTITUTE(UPPER(IF(MID($A41, 3, 1)="-", RIGHT($A41,LEN($A41)-3), $A41)), "-", "_")&amp;": TCardId = '"&amp;$A41&amp;"';", "")</f>
        <v>    /** 《八葉鏡の向こう側》 */ export const YATSUHA_O_S_4: TCardId = '16-yatsuha-o-s-4';</v>
      </c>
      <c r="AP41" s="10" t="str">
        <f aca="false">IF($A41&lt;&gt;"", "    | '"&amp;$A41&amp;"'", "")</f>
        <v>    | '16-yatsuha-o-s-4'</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O1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H2" activePane="bottomRight" state="frozen"/>
      <selection pane="topLeft" activeCell="A1" activeCellId="0" sqref="A1"/>
      <selection pane="topRight" activeCell="AH1" activeCellId="0" sqref="AH1"/>
      <selection pane="bottomLeft" activeCell="A2" activeCellId="0" sqref="A2"/>
      <selection pane="bottomRight" activeCell="AH9" activeCellId="0" sqref="AH9"/>
    </sheetView>
  </sheetViews>
  <sheetFormatPr defaultRowHeight="13.5" zeroHeight="false" outlineLevelRow="0" outlineLevelCol="0"/>
  <cols>
    <col collapsed="false" customWidth="true" hidden="false" outlineLevel="0" max="1" min="1" style="81" width="16.76"/>
    <col collapsed="false" customWidth="true" hidden="false" outlineLevel="0" max="3" min="2" style="81" width="7.88"/>
    <col collapsed="false" customWidth="true" hidden="false" outlineLevel="0" max="4" min="4" style="81" width="12.76"/>
    <col collapsed="false" customWidth="true" hidden="false" outlineLevel="0" max="5" min="5" style="81" width="16.12"/>
    <col collapsed="false" customWidth="true" hidden="false" outlineLevel="0" max="8" min="6" style="81" width="18.75"/>
    <col collapsed="false" customWidth="true" hidden="false" outlineLevel="0" max="9" min="9" style="82" width="18.01"/>
    <col collapsed="false" customWidth="true" hidden="false" outlineLevel="0" max="10" min="10" style="81" width="18.75"/>
    <col collapsed="false" customWidth="true" hidden="false" outlineLevel="0" max="11" min="11" style="81" width="16.12"/>
    <col collapsed="false" customWidth="true" hidden="false" outlineLevel="0" max="12" min="12" style="81" width="18.75"/>
    <col collapsed="false" customWidth="true" hidden="false" outlineLevel="0" max="13" min="13" style="81" width="7.88"/>
    <col collapsed="false" customWidth="true" hidden="false" outlineLevel="0" max="14" min="14" style="81" width="5.63"/>
    <col collapsed="false" customWidth="true" hidden="false" outlineLevel="0" max="15" min="15" style="81" width="16.12"/>
    <col collapsed="false" customWidth="true" hidden="false" outlineLevel="0" max="16" min="16" style="81" width="16.26"/>
    <col collapsed="false" customWidth="true" hidden="false" outlineLevel="0" max="17" min="17" style="81" width="4.5"/>
    <col collapsed="false" customWidth="true" hidden="false" outlineLevel="0" max="19" min="18" style="81" width="7.88"/>
    <col collapsed="false" customWidth="true" hidden="false" outlineLevel="0" max="23" min="20" style="81" width="11.12"/>
    <col collapsed="false" customWidth="true" hidden="false" outlineLevel="0" max="27" min="24" style="81" width="7.88"/>
    <col collapsed="false" customWidth="true" hidden="false" outlineLevel="0" max="28" min="28" style="81" width="65.63"/>
    <col collapsed="false" customWidth="true" hidden="false" outlineLevel="0" max="29" min="29" style="81" width="28.25"/>
    <col collapsed="false" customWidth="true" hidden="false" outlineLevel="0" max="30" min="30" style="81" width="52"/>
    <col collapsed="false" customWidth="true" hidden="false" outlineLevel="0" max="31" min="31" style="81" width="17.88"/>
    <col collapsed="false" customWidth="true" hidden="false" outlineLevel="0" max="33" min="32" style="81" width="52"/>
    <col collapsed="false" customWidth="true" hidden="false" outlineLevel="0" max="34" min="34" style="81" width="49"/>
    <col collapsed="false" customWidth="true" hidden="false" outlineLevel="0" max="35" min="35" style="81" width="11.12"/>
    <col collapsed="false" customWidth="true" hidden="false" outlineLevel="0" max="39" min="36" style="81" width="21.51"/>
    <col collapsed="false" customWidth="true" hidden="false" outlineLevel="0" max="40" min="40" style="81" width="223.62"/>
    <col collapsed="false" customWidth="true" hidden="false" outlineLevel="0" max="1025" min="41" style="81" width="12.62"/>
  </cols>
  <sheetData>
    <row r="1" customFormat="false" ht="13.5" hidden="false" customHeight="false" outlineLevel="0" collapsed="false">
      <c r="A1" s="80" t="s">
        <v>0</v>
      </c>
      <c r="B1" s="80" t="s">
        <v>1</v>
      </c>
      <c r="C1" s="80" t="s">
        <v>2</v>
      </c>
      <c r="D1" s="80" t="s">
        <v>3</v>
      </c>
      <c r="E1" s="80" t="s">
        <v>4</v>
      </c>
      <c r="F1" s="80" t="s">
        <v>5</v>
      </c>
      <c r="G1" s="80" t="s">
        <v>6</v>
      </c>
      <c r="H1" s="80" t="s">
        <v>7</v>
      </c>
      <c r="I1" s="83" t="s">
        <v>8</v>
      </c>
      <c r="J1" s="80" t="s">
        <v>9</v>
      </c>
      <c r="K1" s="80" t="s">
        <v>10</v>
      </c>
      <c r="L1" s="80" t="s">
        <v>11</v>
      </c>
      <c r="M1" s="80" t="s">
        <v>12</v>
      </c>
      <c r="N1" s="80" t="s">
        <v>13</v>
      </c>
      <c r="O1" s="80" t="s">
        <v>14</v>
      </c>
      <c r="P1" s="80" t="s">
        <v>15</v>
      </c>
      <c r="Q1" s="80" t="s">
        <v>16</v>
      </c>
      <c r="R1" s="80" t="s">
        <v>17</v>
      </c>
      <c r="S1" s="80" t="s">
        <v>18</v>
      </c>
      <c r="T1" s="80" t="s">
        <v>19</v>
      </c>
      <c r="U1" s="84" t="s">
        <v>20</v>
      </c>
      <c r="V1" s="80" t="s">
        <v>21</v>
      </c>
      <c r="W1" s="84" t="s">
        <v>20</v>
      </c>
      <c r="X1" s="80" t="s">
        <v>22</v>
      </c>
      <c r="Y1" s="80" t="s">
        <v>23</v>
      </c>
      <c r="Z1" s="80" t="s">
        <v>24</v>
      </c>
      <c r="AA1" s="80" t="s">
        <v>25</v>
      </c>
      <c r="AB1" s="80" t="s">
        <v>26</v>
      </c>
      <c r="AC1" s="80" t="s">
        <v>27</v>
      </c>
      <c r="AD1" s="80" t="s">
        <v>28</v>
      </c>
      <c r="AE1" s="80" t="s">
        <v>29</v>
      </c>
      <c r="AF1" s="80" t="s">
        <v>30</v>
      </c>
      <c r="AG1" s="85" t="s">
        <v>31</v>
      </c>
      <c r="AH1" s="80" t="s">
        <v>32</v>
      </c>
      <c r="AI1" s="80" t="s">
        <v>20</v>
      </c>
      <c r="AJ1" s="80" t="s">
        <v>33</v>
      </c>
      <c r="AK1" s="80" t="s">
        <v>34</v>
      </c>
      <c r="AL1" s="80" t="s">
        <v>35</v>
      </c>
      <c r="AM1" s="80" t="s">
        <v>36</v>
      </c>
      <c r="AN1" s="86"/>
    </row>
    <row r="2" customFormat="false" ht="33.75" hidden="false" customHeight="false" outlineLevel="0" collapsed="false">
      <c r="A2" s="80" t="s">
        <v>74</v>
      </c>
      <c r="B2" s="80" t="s">
        <v>38</v>
      </c>
      <c r="C2" s="80"/>
      <c r="D2" s="80"/>
      <c r="E2" s="80" t="s">
        <v>75</v>
      </c>
      <c r="F2" s="80" t="s">
        <v>76</v>
      </c>
      <c r="G2" s="83" t="s">
        <v>77</v>
      </c>
      <c r="H2" s="87" t="s">
        <v>2666</v>
      </c>
      <c r="I2" s="83"/>
      <c r="J2" s="87" t="s">
        <v>78</v>
      </c>
      <c r="K2" s="87" t="s">
        <v>79</v>
      </c>
      <c r="L2" s="80"/>
      <c r="M2" s="80" t="s">
        <v>44</v>
      </c>
      <c r="N2" s="80"/>
      <c r="O2" s="80"/>
      <c r="P2" s="80"/>
      <c r="Q2" s="80"/>
      <c r="R2" s="80" t="s">
        <v>45</v>
      </c>
      <c r="S2" s="80"/>
      <c r="T2" s="88" t="s">
        <v>54</v>
      </c>
      <c r="U2" s="84"/>
      <c r="V2" s="80" t="s">
        <v>55</v>
      </c>
      <c r="W2" s="84"/>
      <c r="X2" s="80"/>
      <c r="Y2" s="80"/>
      <c r="Z2" s="80"/>
      <c r="AA2" s="80"/>
      <c r="AB2" s="89" t="s">
        <v>2667</v>
      </c>
      <c r="AC2" s="85"/>
      <c r="AD2" s="90" t="s">
        <v>2668</v>
      </c>
      <c r="AE2" s="85"/>
      <c r="AF2" s="91" t="s">
        <v>2669</v>
      </c>
      <c r="AG2" s="92" t="s">
        <v>2670</v>
      </c>
      <c r="AH2" s="85" t="s">
        <v>2671</v>
      </c>
      <c r="AI2" s="84"/>
      <c r="AJ2" s="84"/>
      <c r="AK2" s="84"/>
      <c r="AL2" s="84"/>
      <c r="AM2" s="84"/>
      <c r="AN2" s="93"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'01-yurina-o-n-3': {megami: 'yurina', name: '柄打ち', nameEn: 'Hilt Strike', nameZh: '柄击', nameZhG1: '剑柄打击', nameKo: '자루치기', ruby: 'つかうち', rubyEn: '', baseType: 'normal', types: ['attack'] as CardType[], range: '2', damage: '2/1', text: '【攻撃後】決死-あなたのライフが3以下ならば、このターンにあなたが次に行う他のメガミによる《攻撃》は+1/+0となる。', textZh: '【攻击后】决死～若自命中的樱花结晶数小于等于3，则本回合你的下一次其他女神的《攻击》得+1/+0。 \n', textZhG1: '【攻击后】决死～若自命中的樱花结晶的数目小于等于3，则本回合内你的下一次其他女武神的《攻击》获得+1/+0。', textKo: '【공격후】결사-당신의 라이프가 3 이하라면, 이 턴에 당신이 다음에 행하는 다른 여신의 《공격》은 +1/+0이 된다.', textEn: 'After Attack: Resolve - The next attack you make from your other Megami this turn gains +1/+0 if your Life is 3 or less.'}</v>
      </c>
      <c r="AO2" s="86"/>
    </row>
    <row r="3" customFormat="false" ht="24" hidden="false" customHeight="false" outlineLevel="0" collapsed="false">
      <c r="A3" s="80" t="s">
        <v>160</v>
      </c>
      <c r="B3" s="80" t="s">
        <v>38</v>
      </c>
      <c r="C3" s="80"/>
      <c r="D3" s="80"/>
      <c r="E3" s="80" t="s">
        <v>161</v>
      </c>
      <c r="F3" s="80" t="s">
        <v>162</v>
      </c>
      <c r="G3" s="83" t="s">
        <v>163</v>
      </c>
      <c r="H3" s="87" t="s">
        <v>163</v>
      </c>
      <c r="I3" s="83"/>
      <c r="J3" s="87" t="s">
        <v>164</v>
      </c>
      <c r="K3" s="87" t="s">
        <v>165</v>
      </c>
      <c r="L3" s="80"/>
      <c r="M3" s="80" t="s">
        <v>157</v>
      </c>
      <c r="N3" s="80"/>
      <c r="O3" s="80"/>
      <c r="P3" s="80"/>
      <c r="Q3" s="80"/>
      <c r="R3" s="80" t="s">
        <v>45</v>
      </c>
      <c r="S3" s="80" t="s">
        <v>133</v>
      </c>
      <c r="T3" s="80" t="s">
        <v>166</v>
      </c>
      <c r="U3" s="84"/>
      <c r="V3" s="80" t="s">
        <v>167</v>
      </c>
      <c r="W3" s="84"/>
      <c r="X3" s="80"/>
      <c r="Y3" s="88" t="s">
        <v>146</v>
      </c>
      <c r="Z3" s="80"/>
      <c r="AA3" s="80"/>
      <c r="AB3" s="85" t="s">
        <v>168</v>
      </c>
      <c r="AC3" s="85"/>
      <c r="AD3" s="90" t="s">
        <v>169</v>
      </c>
      <c r="AE3" s="85"/>
      <c r="AF3" s="91" t="s">
        <v>2672</v>
      </c>
      <c r="AG3" s="92" t="s">
        <v>171</v>
      </c>
      <c r="AH3" s="85" t="s">
        <v>172</v>
      </c>
      <c r="AI3" s="84"/>
      <c r="AJ3" s="84"/>
      <c r="AK3" s="84"/>
      <c r="AL3" s="84"/>
      <c r="AM3" s="84"/>
      <c r="AN3" s="93"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'파도치는 폭풍우', ruby: 'うらなみあらし', rubyEn: '', baseType: 'special', types: ['attack', 'reaction'] as CardType[], range: '0-10', damage: '2/-', cost: '4', text: '【攻撃後】対応した《攻撃》は-2/+0となる。', textZh: '【攻击后】被对应的《攻击》得-2/+0。', textZhG1: '【攻击后】被对应的《攻击》获得-2/+0。', textKo: '【공격후】대응한 《공격》은 -2/+0이 된다.', textEn: 'After Attack: The attack this card was played as a Reaction to gets -2/+0.'}</v>
      </c>
      <c r="AO3" s="86"/>
    </row>
    <row r="4" customFormat="false" ht="28.5" hidden="false" customHeight="false" outlineLevel="0" collapsed="false">
      <c r="A4" s="80" t="s">
        <v>48</v>
      </c>
      <c r="B4" s="80" t="s">
        <v>38</v>
      </c>
      <c r="C4" s="80" t="s">
        <v>49</v>
      </c>
      <c r="D4" s="80" t="s">
        <v>37</v>
      </c>
      <c r="E4" s="80" t="s">
        <v>50</v>
      </c>
      <c r="F4" s="80" t="s">
        <v>51</v>
      </c>
      <c r="G4" s="83" t="s">
        <v>50</v>
      </c>
      <c r="H4" s="87" t="s">
        <v>50</v>
      </c>
      <c r="I4" s="83"/>
      <c r="J4" s="87" t="s">
        <v>52</v>
      </c>
      <c r="K4" s="87" t="s">
        <v>53</v>
      </c>
      <c r="L4" s="80"/>
      <c r="M4" s="80" t="s">
        <v>44</v>
      </c>
      <c r="N4" s="80"/>
      <c r="O4" s="80"/>
      <c r="P4" s="80"/>
      <c r="Q4" s="80"/>
      <c r="R4" s="80" t="s">
        <v>45</v>
      </c>
      <c r="S4" s="80"/>
      <c r="T4" s="80" t="s">
        <v>54</v>
      </c>
      <c r="U4" s="84"/>
      <c r="V4" s="88" t="s">
        <v>803</v>
      </c>
      <c r="W4" s="84"/>
      <c r="X4" s="80"/>
      <c r="Y4" s="80"/>
      <c r="Z4" s="80"/>
      <c r="AA4" s="80"/>
      <c r="AB4" s="89" t="s">
        <v>2673</v>
      </c>
      <c r="AC4" s="85"/>
      <c r="AD4" s="90" t="s">
        <v>2674</v>
      </c>
      <c r="AE4" s="85"/>
      <c r="AF4" s="91" t="s">
        <v>2675</v>
      </c>
      <c r="AG4" s="92" t="s">
        <v>2676</v>
      </c>
      <c r="AH4" s="85" t="s">
        <v>2677</v>
      </c>
      <c r="AI4" s="84"/>
      <c r="AJ4" s="84"/>
      <c r="AK4" s="84"/>
      <c r="AL4" s="84"/>
      <c r="AM4" s="84"/>
      <c r="AN4" s="93"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'01-yurina-A1-n-1': {megami: 'yurina', anotherID: 'A1', replace: '01-yurina-o-n-1', name: '乱打', nameEn: 'Wild Swing', nameZh: '乱打', nameZhG1: '乱打', nameKo: '난타', ruby: 'らんだ', rubyEn: '', baseType: 'normal', types: ['attack'] as CardType[], range: '2', damage: '1/2', text: '【常時】決死-あなたのライフが3以下ならば、この《攻撃》は+1/+1となり、対応不可を得る。', textZh: '【常时】决死～若自命中的樱花结晶数小于等于3，则此《攻击》得+1/+1和不可被对应。', textZhG1: '【常时】决死～若自命中的樱花结晶的数目小于等于3，则此《攻击》获得+1/+1和不可被对应。', textKo: '【상시】결사-당신의 라이프가 3 이하라면, 이 《공격》은 +1/+1가 되고, 대응불가를 얻는다.', textEn: 'Forced: Resolve - If your Life is 3 or less, this attack gains +1/+1 and No Reactions.'}</v>
      </c>
      <c r="AO4" s="86"/>
    </row>
    <row r="5" customFormat="false" ht="24" hidden="false" customHeight="false" outlineLevel="0" collapsed="false">
      <c r="A5" s="80" t="s">
        <v>223</v>
      </c>
      <c r="B5" s="80" t="s">
        <v>210</v>
      </c>
      <c r="C5" s="80"/>
      <c r="D5" s="80"/>
      <c r="E5" s="80" t="s">
        <v>224</v>
      </c>
      <c r="F5" s="80" t="s">
        <v>225</v>
      </c>
      <c r="G5" s="83" t="s">
        <v>226</v>
      </c>
      <c r="H5" s="87" t="s">
        <v>226</v>
      </c>
      <c r="I5" s="83"/>
      <c r="J5" s="87" t="s">
        <v>227</v>
      </c>
      <c r="K5" s="87" t="s">
        <v>228</v>
      </c>
      <c r="L5" s="80"/>
      <c r="M5" s="80" t="s">
        <v>44</v>
      </c>
      <c r="N5" s="80"/>
      <c r="O5" s="80"/>
      <c r="P5" s="80"/>
      <c r="Q5" s="80"/>
      <c r="R5" s="88" t="s">
        <v>45</v>
      </c>
      <c r="S5" s="80"/>
      <c r="T5" s="80" t="s">
        <v>217</v>
      </c>
      <c r="U5" s="84"/>
      <c r="V5" s="80" t="s">
        <v>47</v>
      </c>
      <c r="W5" s="84"/>
      <c r="X5" s="80"/>
      <c r="Y5" s="80"/>
      <c r="Z5" s="80"/>
      <c r="AA5" s="80"/>
      <c r="AB5" s="89" t="s">
        <v>2678</v>
      </c>
      <c r="AC5" s="85"/>
      <c r="AD5" s="90" t="s">
        <v>2679</v>
      </c>
      <c r="AE5" s="85"/>
      <c r="AF5" s="91" t="s">
        <v>2680</v>
      </c>
      <c r="AG5" s="92" t="s">
        <v>2681</v>
      </c>
      <c r="AH5" s="85" t="s">
        <v>2682</v>
      </c>
      <c r="AI5" s="84"/>
      <c r="AJ5" s="84"/>
      <c r="AK5" s="84"/>
      <c r="AL5" s="84"/>
      <c r="AM5" s="84"/>
      <c r="AN5" s="93"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'02-saine-o-n-2': {megami: 'saine', name: '薙斬り', nameEn: 'Cut Down', nameZh: '薙刀斩', nameZhG1: '薙刀斩', nameKo: '후려베기', ruby: 'なぎぎり', rubyEn: '', baseType: 'normal', types: ['attack'] as CardType[], range: '4-5', damage: '3/1', text: '【常時】ダストが0ならば、この《攻撃》は+0/+1となる。', textZh: '【常时】若虚中没有樱花结晶，则此《攻击》得+0/+1。', textZhG1: '【常时】若虚中的樱花结晶的数目等于0，则此《攻击》得+0/+1。', textKo: '【상시】더스트가 0이라면 이 《공격》은 +0/+1된다.', textEn: 'Forced: If there is no Sakura token on Shadow, this attack gains +0/+1.'}</v>
      </c>
      <c r="AO5" s="86"/>
    </row>
    <row r="6" customFormat="false" ht="63.75" hidden="false" customHeight="false" outlineLevel="0" collapsed="false">
      <c r="A6" s="80" t="s">
        <v>446</v>
      </c>
      <c r="B6" s="80" t="s">
        <v>369</v>
      </c>
      <c r="C6" s="80"/>
      <c r="D6" s="80"/>
      <c r="E6" s="80" t="s">
        <v>447</v>
      </c>
      <c r="F6" s="80"/>
      <c r="G6" s="83" t="s">
        <v>448</v>
      </c>
      <c r="H6" s="87" t="s">
        <v>448</v>
      </c>
      <c r="I6" s="83" t="s">
        <v>449</v>
      </c>
      <c r="J6" s="87" t="s">
        <v>450</v>
      </c>
      <c r="K6" s="87" t="s">
        <v>449</v>
      </c>
      <c r="L6" s="80"/>
      <c r="M6" s="80" t="s">
        <v>44</v>
      </c>
      <c r="N6" s="80"/>
      <c r="O6" s="80"/>
      <c r="P6" s="80"/>
      <c r="Q6" s="80"/>
      <c r="R6" s="80" t="s">
        <v>107</v>
      </c>
      <c r="S6" s="80"/>
      <c r="T6" s="80"/>
      <c r="U6" s="84"/>
      <c r="V6" s="80"/>
      <c r="W6" s="84"/>
      <c r="X6" s="80"/>
      <c r="Y6" s="80"/>
      <c r="Z6" s="80"/>
      <c r="AA6" s="80"/>
      <c r="AB6" s="89" t="s">
        <v>2683</v>
      </c>
      <c r="AC6" s="85"/>
      <c r="AD6" s="90" t="s">
        <v>2684</v>
      </c>
      <c r="AE6" s="85"/>
      <c r="AF6" s="91" t="s">
        <v>2685</v>
      </c>
      <c r="AG6" s="92" t="s">
        <v>2686</v>
      </c>
      <c r="AH6" s="94" t="s">
        <v>2687</v>
      </c>
      <c r="AI6" s="84"/>
      <c r="AJ6" s="84"/>
      <c r="AK6" s="84"/>
      <c r="AL6" s="84"/>
      <c r="AM6" s="84"/>
      <c r="AN6" s="93"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 드래프트', ruby: '', rubyEn: '', rubyZh: 'Backdraft', baseType: 'normal', types: ['action'] as CardType[], text: '相手を畏縮させる。\n連火-このカードがこのターンに使用した3枚目以降のカードであり、現在の間合が4以下ならば、このターンにあなたが次に行う他のメガミによる《攻撃》を+1/+1する。', textZh: '令对手畏缩。\n连火～若此牌是本回合你使用的第3张或更多的牌，且现在的距为4或以下，则本回合你的另一柱女神的下一次《攻击》得+1/+1。', textZhG1: '对手畏缩。\n连火～若本回合内你已使用至少2张牌，且当前距离小于等于4，则本回合内你的其他女神的下一次《攻击》获得+1/+1。', textKo: '상대를 위축시킨다。\n연화-이 카드가 이 턴에 사용한 3장째 이후의 카드에다가 현재의 간격이 4이하라면, 이 턴 당신이 다음에 행하는 다른 여신에 의한 《공격》을 +1/+1 한다.', textEn: 'Flinch your opponent.\n\nInferno - If this is the third or later card you\'ve played this turn, and the current distance is 4 or less, the next attack from your other Megami that you make this turn gains +1/+1.'}</v>
      </c>
      <c r="AO6" s="86"/>
    </row>
    <row r="7" customFormat="false" ht="72.75" hidden="false" customHeight="false" outlineLevel="0" collapsed="false">
      <c r="A7" s="80" t="s">
        <v>688</v>
      </c>
      <c r="B7" s="80" t="s">
        <v>678</v>
      </c>
      <c r="C7" s="80"/>
      <c r="D7" s="80"/>
      <c r="E7" s="80" t="s">
        <v>689</v>
      </c>
      <c r="F7" s="80" t="s">
        <v>690</v>
      </c>
      <c r="G7" s="83" t="s">
        <v>689</v>
      </c>
      <c r="H7" s="95" t="s">
        <v>689</v>
      </c>
      <c r="I7" s="83"/>
      <c r="J7" s="95" t="s">
        <v>691</v>
      </c>
      <c r="K7" s="94" t="s">
        <v>692</v>
      </c>
      <c r="L7" s="80"/>
      <c r="M7" s="80" t="s">
        <v>44</v>
      </c>
      <c r="N7" s="80"/>
      <c r="O7" s="80"/>
      <c r="P7" s="80"/>
      <c r="Q7" s="80"/>
      <c r="R7" s="80" t="s">
        <v>45</v>
      </c>
      <c r="S7" s="80"/>
      <c r="T7" s="80" t="s">
        <v>54</v>
      </c>
      <c r="U7" s="84"/>
      <c r="V7" s="80" t="s">
        <v>55</v>
      </c>
      <c r="W7" s="84"/>
      <c r="X7" s="80"/>
      <c r="Y7" s="80"/>
      <c r="Z7" s="80"/>
      <c r="AA7" s="80"/>
      <c r="AB7" s="96" t="s">
        <v>2688</v>
      </c>
      <c r="AC7" s="97"/>
      <c r="AD7" s="90" t="s">
        <v>2689</v>
      </c>
      <c r="AE7" s="97"/>
      <c r="AF7" s="98" t="s">
        <v>2690</v>
      </c>
      <c r="AG7" s="99" t="s">
        <v>2691</v>
      </c>
      <c r="AH7" s="100" t="s">
        <v>2692</v>
      </c>
      <c r="AI7" s="84"/>
      <c r="AJ7" s="84"/>
      <c r="AK7" s="84"/>
      <c r="AL7" s="84"/>
      <c r="AM7" s="84"/>
      <c r="AN7" s="93"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'05-oboro-o-n-2': {megami: 'oboro', name: '影菱', nameEn: 'Caltrops', nameZh: '影菱', nameZhG1: '影菱', nameKo: '그림자 마름', ruby: 'かげびし', rubyEn: '', baseType: 'normal', types: ['attack'] as CardType[], range: '2', damage: '2/1', text: '設置　対応不可\n【攻撃後】このカードを伏せ札から使用し、伏せ札に他のカードがあるならば、相手の手札を見てその中から1枚を選び、それを伏せ札にする。', textZh: '设置 不可被对应 \n【攻击后】若你从盖牌区使用此牌，且你还有其他盖牌，则检视对手的手牌，盖伏其中1张。', textZhG1: '设置 不可被对应 \n【攻击后】若你从盖牌区使用此牌，且盖牌区中存在其他牌，则检视对手的手牌，从中选择1张并盖伏。', textKo: '설치 대응불가\n【공격후】이 카드를 덮임패에서 사용했고 다른 카드가 덮임패에 존재한다면, 상대의 손패를 보고 그 중 1장을 골라, 그것을 덮임패로 한다.', textEn: 'Trap    No Reactions\n\nAfter Attack: If this card was played from your discard pile, and there is at least one other card in your discard pile, look at your opponent\'s hand. Choose one of those cards and put it into their discard pile.'}</v>
      </c>
      <c r="AO7" s="86"/>
    </row>
    <row r="8" customFormat="false" ht="63.75" hidden="false" customHeight="false" outlineLevel="0" collapsed="false">
      <c r="A8" s="80" t="s">
        <v>1197</v>
      </c>
      <c r="B8" s="80" t="s">
        <v>1180</v>
      </c>
      <c r="C8" s="80"/>
      <c r="D8" s="80"/>
      <c r="E8" s="80" t="s">
        <v>1198</v>
      </c>
      <c r="F8" s="80" t="s">
        <v>1199</v>
      </c>
      <c r="G8" s="83" t="s">
        <v>1200</v>
      </c>
      <c r="H8" s="95" t="s">
        <v>1200</v>
      </c>
      <c r="I8" s="83"/>
      <c r="J8" s="95" t="s">
        <v>1201</v>
      </c>
      <c r="K8" s="94" t="s">
        <v>1202</v>
      </c>
      <c r="L8" s="80"/>
      <c r="M8" s="80" t="s">
        <v>44</v>
      </c>
      <c r="N8" s="80"/>
      <c r="O8" s="80"/>
      <c r="P8" s="80"/>
      <c r="Q8" s="80"/>
      <c r="R8" s="80" t="s">
        <v>45</v>
      </c>
      <c r="S8" s="80" t="s">
        <v>133</v>
      </c>
      <c r="T8" s="80" t="s">
        <v>392</v>
      </c>
      <c r="U8" s="84"/>
      <c r="V8" s="80" t="s">
        <v>940</v>
      </c>
      <c r="W8" s="84"/>
      <c r="X8" s="80"/>
      <c r="Y8" s="80"/>
      <c r="Z8" s="80"/>
      <c r="AA8" s="80"/>
      <c r="AB8" s="89" t="s">
        <v>2693</v>
      </c>
      <c r="AC8" s="85"/>
      <c r="AD8" s="90" t="s">
        <v>2694</v>
      </c>
      <c r="AE8" s="85"/>
      <c r="AF8" s="101" t="s">
        <v>2695</v>
      </c>
      <c r="AG8" s="92" t="s">
        <v>2696</v>
      </c>
      <c r="AH8" s="102" t="s">
        <v>2697</v>
      </c>
      <c r="AI8" s="84"/>
      <c r="AJ8" s="84"/>
      <c r="AK8" s="84"/>
      <c r="AL8" s="84"/>
      <c r="AM8" s="84"/>
      <c r="AN8" s="93"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'09-chikage-o-n-3': {megami: 'chikage', name: '遁術', nameEn: 'Concealment', nameZh: '遁术', nameZhG1: '遁术', nameKo: '둔갑술', ruby: 'とんじゅつ', rubyEn: '', baseType: 'normal', types: ['attack', 'reaction'] as CardType[], range: '1-3', damage: '1/-', text: '【攻撃後】自オーラ→間合：1　ダスト→間合：1\n【攻撃後】このターン中、相手は基本動作《前進》を行えない。',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중에, 상대는 기본동작 《전진》을 행할 수 없다.', textEn: 'After Attack:\nYour Aura (1)→ Distance, Shadow (1)→ Distance\n\nAfter Attack: Your opponent cannot perform the Forward Movement basic action for the rest of the turn.'}</v>
      </c>
      <c r="AO8" s="86"/>
    </row>
    <row r="9" customFormat="false" ht="71.25" hidden="false" customHeight="false" outlineLevel="0" collapsed="false">
      <c r="A9" s="80" t="s">
        <v>1712</v>
      </c>
      <c r="B9" s="80" t="s">
        <v>1605</v>
      </c>
      <c r="C9" s="80"/>
      <c r="D9" s="80"/>
      <c r="E9" s="80" t="s">
        <v>1713</v>
      </c>
      <c r="F9" s="80" t="s">
        <v>1714</v>
      </c>
      <c r="G9" s="83" t="s">
        <v>1715</v>
      </c>
      <c r="H9" s="95" t="s">
        <v>1715</v>
      </c>
      <c r="I9" s="83"/>
      <c r="J9" s="95" t="s">
        <v>1716</v>
      </c>
      <c r="K9" s="94" t="s">
        <v>1717</v>
      </c>
      <c r="L9" s="80"/>
      <c r="M9" s="80" t="s">
        <v>157</v>
      </c>
      <c r="N9" s="80"/>
      <c r="O9" s="80"/>
      <c r="P9" s="80"/>
      <c r="Q9" s="80"/>
      <c r="R9" s="80" t="s">
        <v>120</v>
      </c>
      <c r="S9" s="80" t="s">
        <v>92</v>
      </c>
      <c r="T9" s="80"/>
      <c r="U9" s="84"/>
      <c r="V9" s="80"/>
      <c r="W9" s="84"/>
      <c r="X9" s="88" t="s">
        <v>146</v>
      </c>
      <c r="Y9" s="80" t="s">
        <v>67</v>
      </c>
      <c r="Z9" s="80"/>
      <c r="AA9" s="80"/>
      <c r="AB9" s="89" t="s">
        <v>2698</v>
      </c>
      <c r="AC9" s="85"/>
      <c r="AD9" s="103" t="s">
        <v>2699</v>
      </c>
      <c r="AE9" s="85"/>
      <c r="AF9" s="101" t="s">
        <v>2700</v>
      </c>
      <c r="AG9" s="92" t="s">
        <v>2701</v>
      </c>
      <c r="AH9" s="94" t="s">
        <v>2702</v>
      </c>
      <c r="AI9" s="84"/>
      <c r="AJ9" s="84"/>
      <c r="AK9" s="84"/>
      <c r="AL9" s="84"/>
      <c r="AM9" s="84"/>
      <c r="AN9" s="93"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'12-raira-o-s-4': {megami: 'raira', name: '円環輪廻旋', nameEn: 'Death and Rebirth', nameZh: '圆环轮回旋', nameZhG1: '圆环轮回旋', nameKo: '원환룬회선', ruby: 'えんかんりんかいせん', rubyEn: '', baseType: 'special', types: ['enhance', 'fullpower'] as CardType[], capacity: '4', cost: '3', text: '【展開中】相手が《攻撃》を行ったならば、その解決後に以下を行ってもよい。\n間合⇔ダスト：1\n\n風神ゲージか雷神ゲージを1上げる。', textZh: '【展开中】对手进行的《攻击》结算完毕时，执行以下内容。\n距←1→虚\n\n选择风神槽或雷神槽，其值增加1。', textZhG1: '【展开中】每当对手进行的《攻击》结算完毕时，你可以依序执行以下动作。\n距（1）⇔ 虚 \n选择风神槽或雷神槽，其值增加1。', textKo: '【전개중】상대가 《공격》을 했다면, 해결 후에 아래를 실행해도 좋다.\n간격⇔더스트：1\n\n풍신 게이지 또는 뇌신 게이지를 1올린다.', textEn: 'Ongoing: Whenever your opponent attacks, after it is resolved, you may:\nDistance (1)⇔ Shadow\nIncrease your Wind God or Thunder God gauge by 1.'}</v>
      </c>
      <c r="AO9" s="86"/>
    </row>
    <row r="10" customFormat="false" ht="56.25" hidden="false" customHeight="false" outlineLevel="0" collapsed="false">
      <c r="A10" s="80" t="s">
        <v>1869</v>
      </c>
      <c r="B10" s="80" t="s">
        <v>1752</v>
      </c>
      <c r="C10" s="80"/>
      <c r="D10" s="80"/>
      <c r="E10" s="80" t="s">
        <v>1870</v>
      </c>
      <c r="F10" s="80" t="s">
        <v>1871</v>
      </c>
      <c r="G10" s="83" t="s">
        <v>1870</v>
      </c>
      <c r="H10" s="95" t="s">
        <v>1870</v>
      </c>
      <c r="I10" s="83" t="s">
        <v>1872</v>
      </c>
      <c r="J10" s="95" t="s">
        <v>1873</v>
      </c>
      <c r="K10" s="94" t="s">
        <v>1872</v>
      </c>
      <c r="L10" s="80" t="s">
        <v>1874</v>
      </c>
      <c r="M10" s="80" t="s">
        <v>157</v>
      </c>
      <c r="N10" s="80"/>
      <c r="O10" s="80"/>
      <c r="P10" s="80"/>
      <c r="Q10" s="80"/>
      <c r="R10" s="80" t="s">
        <v>107</v>
      </c>
      <c r="S10" s="80"/>
      <c r="T10" s="80"/>
      <c r="U10" s="84"/>
      <c r="V10" s="80"/>
      <c r="W10" s="84"/>
      <c r="X10" s="80"/>
      <c r="Y10" s="88" t="s">
        <v>146</v>
      </c>
      <c r="Z10" s="80"/>
      <c r="AA10" s="80"/>
      <c r="AB10" s="85" t="s">
        <v>1875</v>
      </c>
      <c r="AC10" s="85"/>
      <c r="AD10" s="103" t="s">
        <v>1876</v>
      </c>
      <c r="AE10" s="85"/>
      <c r="AF10" s="101" t="s">
        <v>2703</v>
      </c>
      <c r="AG10" s="92" t="s">
        <v>1878</v>
      </c>
      <c r="AH10" s="104" t="s">
        <v>2704</v>
      </c>
      <c r="AI10" s="84"/>
      <c r="AJ10" s="84"/>
      <c r="AK10" s="84"/>
      <c r="AL10" s="84"/>
      <c r="AM10" s="84"/>
      <c r="AN10" s="93"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'13-utsuro-o-s-4': {megami: 'utsuro', name: '魔食', nameEn: 'Эрозия', nameZh: '魔食', nameZhG1: '魔食', nameKo: '마식~Эрозия~', ruby: 'エロージャ', rubyEn: 'Eroziya', rubyZh: 'Эрозия', baseType: 'special', types: ['action'] as CardType[],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0" s="86"/>
    </row>
    <row r="11" customFormat="false" ht="38.25" hidden="false" customHeight="false" outlineLevel="0" collapsed="false">
      <c r="A11" s="80" t="s">
        <v>2130</v>
      </c>
      <c r="B11" s="80" t="s">
        <v>2086</v>
      </c>
      <c r="C11" s="80"/>
      <c r="D11" s="80"/>
      <c r="E11" s="80" t="s">
        <v>2131</v>
      </c>
      <c r="F11" s="80" t="s">
        <v>2132</v>
      </c>
      <c r="G11" s="83" t="s">
        <v>2133</v>
      </c>
      <c r="H11" s="81" t="s">
        <v>2133</v>
      </c>
      <c r="I11" s="80"/>
      <c r="J11" s="87" t="s">
        <v>2134</v>
      </c>
      <c r="K11" s="94" t="s">
        <v>2135</v>
      </c>
      <c r="L11" s="80"/>
      <c r="M11" s="80" t="s">
        <v>44</v>
      </c>
      <c r="N11" s="80"/>
      <c r="O11" s="80"/>
      <c r="P11" s="80"/>
      <c r="Q11" s="80"/>
      <c r="R11" s="105" t="s">
        <v>45</v>
      </c>
      <c r="S11" s="105"/>
      <c r="T11" s="106" t="s">
        <v>236</v>
      </c>
      <c r="U11" s="84"/>
      <c r="V11" s="80" t="s">
        <v>55</v>
      </c>
      <c r="W11" s="84"/>
      <c r="X11" s="80"/>
      <c r="Y11" s="80"/>
      <c r="Z11" s="80"/>
      <c r="AA11" s="80"/>
      <c r="AB11" s="89" t="s">
        <v>2705</v>
      </c>
      <c r="AC11" s="85"/>
      <c r="AD11" s="103" t="s">
        <v>2706</v>
      </c>
      <c r="AE11" s="85"/>
      <c r="AF11" s="91" t="s">
        <v>2707</v>
      </c>
      <c r="AG11" s="85" t="s">
        <v>2708</v>
      </c>
      <c r="AH11" s="102" t="s">
        <v>2709</v>
      </c>
      <c r="AI11" s="84"/>
      <c r="AJ11" s="84"/>
      <c r="AK11" s="84"/>
      <c r="AL11" s="84"/>
      <c r="AM11" s="84"/>
      <c r="AN11" s="93"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'14-honoka-o-n-2': {megami: 'honoka', name: '桜吹雪', nameEn: 'Petal Storm', nameZh: '樱吹雪', nameZhG1: '樱吹雪', nameKo: '벚꽃보라', ruby: 'さくらふぶき', rubyEn: '', baseType: 'normal', types: ['attack'] as CardType[], range: '3-5', damage: '2/1', text: '【攻撃後】相手は以下のどちらかを選ぶ。\n・間合→自オーラ：1\n・相オーラ→間合：1', textZh: '【攻击后】对手选择一项：\n●距→1→自装；\n●敌装→1→距。', textZhG1: '【攻击后】对手选择一项：\n1.距（1）→自装；\n2.敌装（1）→距。', textKo: '【공격후】상대는 이하에서 하나를 고른다.\n・간격→자신 오라：1\n・상대 오라→간격：1', textEn: 'After Attack: Your opponent chooses one:\n・Distance (1)→ Your Aura\n・Opponent\'s Aura (1)→ Distance'}</v>
      </c>
    </row>
    <row r="12" customFormat="false" ht="13.5" hidden="false" customHeight="false" outlineLevel="0" collapsed="false">
      <c r="AC12" s="85"/>
      <c r="AE12" s="85"/>
    </row>
    <row r="13" customFormat="false" ht="13.5" hidden="false" customHeight="false" outlineLevel="0" collapsed="false">
      <c r="AC13" s="85"/>
      <c r="AE13" s="85"/>
    </row>
    <row r="14" customFormat="false" ht="13.5" hidden="false" customHeight="false" outlineLevel="0" collapsed="false">
      <c r="AC14" s="85"/>
      <c r="AE14" s="85"/>
    </row>
    <row r="15" customFormat="false" ht="13.5" hidden="false" customHeight="false" outlineLevel="0" collapsed="false">
      <c r="AC15" s="85"/>
      <c r="AE15" s="85"/>
    </row>
    <row r="16" customFormat="false" ht="13.5" hidden="false" customHeight="false" outlineLevel="0" collapsed="false">
      <c r="AC16" s="85"/>
      <c r="AE16" s="85"/>
    </row>
    <row r="17" customFormat="false" ht="13.5" hidden="false" customHeight="false" outlineLevel="0" collapsed="false">
      <c r="AC17" s="80"/>
      <c r="AE17" s="80"/>
    </row>
    <row r="18" customFormat="false" ht="13.5" hidden="false" customHeight="false" outlineLevel="0" collapsed="false">
      <c r="AC18" s="85"/>
      <c r="AE18" s="85"/>
    </row>
    <row r="19" customFormat="false" ht="13.5" hidden="false" customHeight="false" outlineLevel="0" collapsed="false">
      <c r="AC19" s="85"/>
      <c r="AE19" s="85"/>
    </row>
    <row r="20" customFormat="false" ht="13.5" hidden="false" customHeight="false" outlineLevel="0" collapsed="false">
      <c r="AC20" s="85"/>
      <c r="AE20" s="85"/>
    </row>
    <row r="21" customFormat="false" ht="13.5" hidden="false" customHeight="false" outlineLevel="0" collapsed="false">
      <c r="AC21" s="80"/>
      <c r="AE21" s="80"/>
    </row>
    <row r="22" customFormat="false" ht="13.5" hidden="false" customHeight="false" outlineLevel="0" collapsed="false">
      <c r="AC22" s="85"/>
      <c r="AE22" s="85"/>
    </row>
    <row r="23" customFormat="false" ht="13.5" hidden="false" customHeight="false" outlineLevel="0" collapsed="false">
      <c r="AC23" s="107"/>
      <c r="AE23" s="107"/>
    </row>
    <row r="24" customFormat="false" ht="13.5" hidden="false" customHeight="false" outlineLevel="0" collapsed="false">
      <c r="AC24" s="97"/>
      <c r="AE24" s="97"/>
    </row>
    <row r="25" customFormat="false" ht="13.5" hidden="false" customHeight="false" outlineLevel="0" collapsed="false">
      <c r="AC25" s="85"/>
      <c r="AE25" s="85"/>
    </row>
    <row r="26" customFormat="false" ht="81" hidden="false" customHeight="false" outlineLevel="0" collapsed="false">
      <c r="AC26" s="85"/>
      <c r="AD26" s="108" t="s">
        <v>2506</v>
      </c>
      <c r="AE26" s="85"/>
    </row>
    <row r="27" customFormat="false" ht="13.5" hidden="false" customHeight="false" outlineLevel="0" collapsed="false">
      <c r="AC27" s="85"/>
      <c r="AE27" s="85"/>
    </row>
    <row r="28" customFormat="false" ht="13.5" hidden="false" customHeight="false" outlineLevel="0" collapsed="false">
      <c r="AC28" s="85"/>
      <c r="AE28" s="85"/>
    </row>
    <row r="29" customFormat="false" ht="13.5" hidden="false" customHeight="false" outlineLevel="0" collapsed="false">
      <c r="AC29" s="85"/>
      <c r="AE29" s="85"/>
    </row>
    <row r="30" customFormat="false" ht="13.5" hidden="false" customHeight="false" outlineLevel="0" collapsed="false">
      <c r="AC30" s="80"/>
      <c r="AE30" s="80"/>
    </row>
    <row r="31" customFormat="false" ht="13.5" hidden="false" customHeight="false" outlineLevel="0" collapsed="false">
      <c r="AC31" s="85"/>
      <c r="AE31" s="85"/>
    </row>
    <row r="32" customFormat="false" ht="13.5" hidden="false" customHeight="false" outlineLevel="0" collapsed="false">
      <c r="AC32" s="85"/>
      <c r="AE32" s="85"/>
    </row>
    <row r="33" customFormat="false" ht="13.5" hidden="false" customHeight="false" outlineLevel="0" collapsed="false">
      <c r="AC33" s="85"/>
      <c r="AE33" s="85"/>
    </row>
    <row r="34" customFormat="false" ht="13.5" hidden="false" customHeight="false" outlineLevel="0" collapsed="false">
      <c r="AC34" s="85"/>
      <c r="AE34" s="85"/>
    </row>
    <row r="35" customFormat="false" ht="13.5" hidden="false" customHeight="false" outlineLevel="0" collapsed="false">
      <c r="AC35" s="80"/>
      <c r="AE35" s="80"/>
    </row>
    <row r="36" customFormat="false" ht="13.5" hidden="false" customHeight="false" outlineLevel="0" collapsed="false">
      <c r="AC36" s="80"/>
      <c r="AE36" s="80"/>
    </row>
    <row r="37" customFormat="false" ht="13.5" hidden="false" customHeight="false" outlineLevel="0" collapsed="false">
      <c r="AC37" s="85"/>
      <c r="AE37" s="85"/>
    </row>
    <row r="38" customFormat="false" ht="13.5" hidden="false" customHeight="false" outlineLevel="0" collapsed="false">
      <c r="AC38" s="85"/>
      <c r="AE38" s="85"/>
    </row>
    <row r="39" customFormat="false" ht="13.5" hidden="false" customHeight="false" outlineLevel="0" collapsed="false">
      <c r="AC39" s="85"/>
      <c r="AE39" s="85"/>
    </row>
    <row r="40" customFormat="false" ht="13.5" hidden="false" customHeight="false" outlineLevel="0" collapsed="false">
      <c r="AC40" s="85"/>
      <c r="AE40" s="85"/>
    </row>
    <row r="41" customFormat="false" ht="13.5" hidden="false" customHeight="false" outlineLevel="0" collapsed="false">
      <c r="AC41" s="85"/>
      <c r="AE41" s="85"/>
    </row>
    <row r="42" customFormat="false" ht="13.5" hidden="false" customHeight="false" outlineLevel="0" collapsed="false">
      <c r="AC42" s="85"/>
      <c r="AE42" s="85"/>
    </row>
    <row r="43" customFormat="false" ht="13.5" hidden="false" customHeight="false" outlineLevel="0" collapsed="false">
      <c r="AC43" s="85"/>
      <c r="AE43" s="85"/>
    </row>
    <row r="44" customFormat="false" ht="13.5" hidden="false" customHeight="false" outlineLevel="0" collapsed="false">
      <c r="AC44" s="85"/>
      <c r="AE44" s="85"/>
    </row>
    <row r="45" customFormat="false" ht="13.5" hidden="false" customHeight="false" outlineLevel="0" collapsed="false">
      <c r="AC45" s="85"/>
      <c r="AE45" s="85"/>
    </row>
    <row r="46" customFormat="false" ht="13.5" hidden="false" customHeight="false" outlineLevel="0" collapsed="false">
      <c r="AC46" s="85"/>
      <c r="AE46" s="85"/>
    </row>
    <row r="47" customFormat="false" ht="13.5" hidden="false" customHeight="false" outlineLevel="0" collapsed="false">
      <c r="AC47" s="80"/>
      <c r="AE47" s="80"/>
    </row>
    <row r="48" customFormat="false" ht="13.5" hidden="false" customHeight="false" outlineLevel="0" collapsed="false">
      <c r="AC48" s="85"/>
      <c r="AE48" s="85"/>
    </row>
    <row r="49" customFormat="false" ht="13.5" hidden="false" customHeight="false" outlineLevel="0" collapsed="false">
      <c r="AC49" s="85"/>
      <c r="AE49" s="85"/>
    </row>
    <row r="50" customFormat="false" ht="13.5" hidden="false" customHeight="false" outlineLevel="0" collapsed="false">
      <c r="AC50" s="80"/>
      <c r="AE50" s="80"/>
    </row>
    <row r="51" customFormat="false" ht="13.5" hidden="false" customHeight="false" outlineLevel="0" collapsed="false">
      <c r="AC51" s="85"/>
      <c r="AE51" s="85"/>
    </row>
    <row r="52" customFormat="false" ht="13.5" hidden="false" customHeight="false" outlineLevel="0" collapsed="false">
      <c r="AC52" s="85"/>
      <c r="AE52" s="85"/>
    </row>
    <row r="53" customFormat="false" ht="13.5" hidden="false" customHeight="false" outlineLevel="0" collapsed="false">
      <c r="AC53" s="85"/>
      <c r="AE53" s="85"/>
    </row>
    <row r="54" customFormat="false" ht="13.5" hidden="false" customHeight="false" outlineLevel="0" collapsed="false">
      <c r="AC54" s="85"/>
      <c r="AE54" s="85"/>
    </row>
    <row r="55" customFormat="false" ht="13.5" hidden="false" customHeight="false" outlineLevel="0" collapsed="false">
      <c r="AC55" s="85"/>
      <c r="AE55" s="85"/>
    </row>
    <row r="56" customFormat="false" ht="13.5" hidden="false" customHeight="false" outlineLevel="0" collapsed="false">
      <c r="AC56" s="85"/>
      <c r="AE56" s="85"/>
    </row>
    <row r="57" customFormat="false" ht="13.5" hidden="false" customHeight="false" outlineLevel="0" collapsed="false">
      <c r="AC57" s="85"/>
      <c r="AE57" s="85"/>
    </row>
    <row r="58" customFormat="false" ht="13.5" hidden="false" customHeight="false" outlineLevel="0" collapsed="false">
      <c r="AC58" s="85"/>
      <c r="AE58" s="85"/>
    </row>
    <row r="59" customFormat="false" ht="13.5" hidden="false" customHeight="false" outlineLevel="0" collapsed="false">
      <c r="AC59" s="85"/>
      <c r="AE59" s="85"/>
    </row>
    <row r="60" customFormat="false" ht="13.5" hidden="false" customHeight="false" outlineLevel="0" collapsed="false">
      <c r="AC60" s="85"/>
      <c r="AE60" s="85"/>
    </row>
    <row r="61" customFormat="false" ht="13.5" hidden="false" customHeight="false" outlineLevel="0" collapsed="false">
      <c r="AC61" s="85"/>
      <c r="AE61" s="85"/>
    </row>
    <row r="62" customFormat="false" ht="13.5" hidden="false" customHeight="false" outlineLevel="0" collapsed="false">
      <c r="AC62" s="85"/>
      <c r="AE62" s="85"/>
    </row>
    <row r="63" customFormat="false" ht="13.5" hidden="false" customHeight="false" outlineLevel="0" collapsed="false">
      <c r="AC63" s="85"/>
      <c r="AE63" s="85"/>
    </row>
    <row r="64" customFormat="false" ht="13.5" hidden="false" customHeight="false" outlineLevel="0" collapsed="false">
      <c r="AC64" s="85"/>
      <c r="AE64" s="85"/>
    </row>
    <row r="65" customFormat="false" ht="13.5" hidden="false" customHeight="false" outlineLevel="0" collapsed="false">
      <c r="AC65" s="85"/>
      <c r="AE65" s="85"/>
    </row>
    <row r="66" customFormat="false" ht="13.5" hidden="false" customHeight="false" outlineLevel="0" collapsed="false">
      <c r="AC66" s="85"/>
      <c r="AE66" s="85"/>
    </row>
    <row r="67" customFormat="false" ht="13.5" hidden="false" customHeight="false" outlineLevel="0" collapsed="false">
      <c r="AC67" s="85"/>
      <c r="AE67" s="85"/>
    </row>
    <row r="68" customFormat="false" ht="13.5" hidden="false" customHeight="false" outlineLevel="0" collapsed="false">
      <c r="AC68" s="85"/>
      <c r="AE68" s="85"/>
    </row>
    <row r="69" customFormat="false" ht="13.5" hidden="false" customHeight="false" outlineLevel="0" collapsed="false">
      <c r="AC69" s="85"/>
      <c r="AE69" s="85"/>
    </row>
    <row r="70" customFormat="false" ht="13.5" hidden="false" customHeight="false" outlineLevel="0" collapsed="false">
      <c r="AC70" s="85"/>
      <c r="AE70" s="85"/>
    </row>
    <row r="71" customFormat="false" ht="13.5" hidden="false" customHeight="false" outlineLevel="0" collapsed="false">
      <c r="AC71" s="80"/>
      <c r="AE71" s="80"/>
    </row>
    <row r="72" customFormat="false" ht="13.5" hidden="false" customHeight="false" outlineLevel="0" collapsed="false">
      <c r="AC72" s="80"/>
      <c r="AE72" s="80"/>
    </row>
    <row r="73" customFormat="false" ht="13.5" hidden="false" customHeight="false" outlineLevel="0" collapsed="false">
      <c r="AC73" s="85"/>
      <c r="AE73" s="85"/>
    </row>
    <row r="74" customFormat="false" ht="13.5" hidden="false" customHeight="false" outlineLevel="0" collapsed="false">
      <c r="AC74" s="80"/>
      <c r="AE74" s="80"/>
    </row>
    <row r="75" customFormat="false" ht="13.5" hidden="false" customHeight="false" outlineLevel="0" collapsed="false">
      <c r="AC75" s="80"/>
      <c r="AE75" s="80"/>
    </row>
    <row r="76" customFormat="false" ht="13.5" hidden="false" customHeight="false" outlineLevel="0" collapsed="false">
      <c r="AC76" s="85"/>
      <c r="AE76" s="85"/>
    </row>
    <row r="77" customFormat="false" ht="13.5" hidden="false" customHeight="false" outlineLevel="0" collapsed="false">
      <c r="AC77" s="80"/>
      <c r="AE77" s="80"/>
    </row>
    <row r="78" customFormat="false" ht="13.5" hidden="false" customHeight="false" outlineLevel="0" collapsed="false">
      <c r="AC78" s="80"/>
      <c r="AE78" s="80"/>
    </row>
    <row r="79" customFormat="false" ht="13.5" hidden="false" customHeight="false" outlineLevel="0" collapsed="false">
      <c r="AC79" s="80"/>
      <c r="AE79" s="80"/>
    </row>
    <row r="80" customFormat="false" ht="13.5" hidden="false" customHeight="false" outlineLevel="0" collapsed="false">
      <c r="AC80" s="80"/>
      <c r="AE80" s="80"/>
    </row>
    <row r="81" customFormat="false" ht="13.5" hidden="false" customHeight="false" outlineLevel="0" collapsed="false">
      <c r="AC81" s="85"/>
      <c r="AE81" s="85"/>
    </row>
    <row r="82" customFormat="false" ht="13.5" hidden="false" customHeight="false" outlineLevel="0" collapsed="false">
      <c r="AC82" s="85"/>
      <c r="AE82" s="85"/>
    </row>
    <row r="83" customFormat="false" ht="13.5" hidden="false" customHeight="false" outlineLevel="0" collapsed="false">
      <c r="AC83" s="85"/>
      <c r="AE83" s="85"/>
    </row>
    <row r="84" customFormat="false" ht="13.5" hidden="false" customHeight="false" outlineLevel="0" collapsed="false">
      <c r="AC84" s="85"/>
      <c r="AE84" s="85"/>
    </row>
    <row r="85" customFormat="false" ht="13.5" hidden="false" customHeight="false" outlineLevel="0" collapsed="false">
      <c r="AC85" s="85"/>
      <c r="AE85" s="85"/>
    </row>
    <row r="86" customFormat="false" ht="13.5" hidden="false" customHeight="false" outlineLevel="0" collapsed="false">
      <c r="AC86" s="85"/>
      <c r="AE86" s="85"/>
    </row>
    <row r="87" customFormat="false" ht="13.5" hidden="false" customHeight="false" outlineLevel="0" collapsed="false">
      <c r="AC87" s="85"/>
      <c r="AE87" s="85"/>
    </row>
    <row r="88" customFormat="false" ht="13.5" hidden="false" customHeight="false" outlineLevel="0" collapsed="false">
      <c r="AC88" s="85"/>
      <c r="AE88" s="85"/>
    </row>
    <row r="89" customFormat="false" ht="13.5" hidden="false" customHeight="false" outlineLevel="0" collapsed="false">
      <c r="AC89" s="85"/>
      <c r="AE89" s="85"/>
    </row>
    <row r="90" customFormat="false" ht="13.5" hidden="false" customHeight="false" outlineLevel="0" collapsed="false">
      <c r="AC90" s="85"/>
      <c r="AE90" s="85"/>
    </row>
    <row r="91" customFormat="false" ht="13.5" hidden="false" customHeight="false" outlineLevel="0" collapsed="false">
      <c r="AC91" s="85"/>
      <c r="AE91" s="85"/>
    </row>
    <row r="92" customFormat="false" ht="13.5" hidden="false" customHeight="false" outlineLevel="0" collapsed="false">
      <c r="AC92" s="85"/>
      <c r="AE92" s="85"/>
    </row>
    <row r="93" customFormat="false" ht="13.5" hidden="false" customHeight="false" outlineLevel="0" collapsed="false">
      <c r="AC93" s="85"/>
      <c r="AE93" s="85"/>
    </row>
    <row r="94" customFormat="false" ht="13.5" hidden="false" customHeight="false" outlineLevel="0" collapsed="false">
      <c r="AC94" s="85"/>
      <c r="AE94" s="85"/>
    </row>
    <row r="95" customFormat="false" ht="13.5" hidden="false" customHeight="false" outlineLevel="0" collapsed="false">
      <c r="AC95" s="85"/>
      <c r="AE95" s="85"/>
    </row>
    <row r="96" customFormat="false" ht="13.5" hidden="false" customHeight="false" outlineLevel="0" collapsed="false">
      <c r="AC96" s="85"/>
      <c r="AE96" s="85"/>
    </row>
    <row r="97" customFormat="false" ht="13.5" hidden="false" customHeight="false" outlineLevel="0" collapsed="false">
      <c r="AC97" s="85"/>
      <c r="AE97" s="85"/>
    </row>
    <row r="98" customFormat="false" ht="13.5" hidden="false" customHeight="false" outlineLevel="0" collapsed="false">
      <c r="AC98" s="85"/>
      <c r="AE98" s="85"/>
    </row>
    <row r="99" customFormat="false" ht="13.5" hidden="false" customHeight="false" outlineLevel="0" collapsed="false">
      <c r="AC99" s="85"/>
      <c r="AE99" s="85"/>
    </row>
    <row r="100" customFormat="false" ht="13.5" hidden="false" customHeight="false" outlineLevel="0" collapsed="false">
      <c r="AC100" s="80"/>
      <c r="AE100" s="80"/>
    </row>
    <row r="101" customFormat="false" ht="13.5" hidden="false" customHeight="false" outlineLevel="0" collapsed="false">
      <c r="AC101" s="85"/>
      <c r="AE101" s="85"/>
    </row>
    <row r="102" customFormat="false" ht="13.5" hidden="false" customHeight="false" outlineLevel="0" collapsed="false">
      <c r="AC102" s="85"/>
      <c r="AE102" s="85"/>
    </row>
    <row r="103" customFormat="false" ht="13.5" hidden="false" customHeight="false" outlineLevel="0" collapsed="false">
      <c r="AC103" s="80"/>
      <c r="AE103" s="80"/>
    </row>
    <row r="104" customFormat="false" ht="13.5" hidden="false" customHeight="false" outlineLevel="0" collapsed="false">
      <c r="AC104" s="85"/>
      <c r="AE104" s="85"/>
    </row>
    <row r="105" customFormat="false" ht="13.5" hidden="false" customHeight="false" outlineLevel="0" collapsed="false">
      <c r="AC105" s="85"/>
      <c r="AE105" s="85"/>
    </row>
    <row r="106" customFormat="false" ht="13.5" hidden="false" customHeight="false" outlineLevel="0" collapsed="false">
      <c r="AC106" s="85"/>
      <c r="AE106" s="85"/>
    </row>
    <row r="107" customFormat="false" ht="13.5" hidden="false" customHeight="false" outlineLevel="0" collapsed="false">
      <c r="AC107" s="85"/>
      <c r="AE107" s="85"/>
    </row>
    <row r="108" customFormat="false" ht="13.5" hidden="false" customHeight="false" outlineLevel="0" collapsed="false">
      <c r="AC108" s="85"/>
      <c r="AE108" s="85"/>
    </row>
    <row r="109" customFormat="false" ht="13.5" hidden="false" customHeight="false" outlineLevel="0" collapsed="false">
      <c r="AC109" s="80"/>
      <c r="AE109" s="80"/>
    </row>
    <row r="110" customFormat="false" ht="13.5" hidden="false" customHeight="false" outlineLevel="0" collapsed="false">
      <c r="AC110" s="85"/>
      <c r="AE110" s="85"/>
    </row>
    <row r="111" customFormat="false" ht="13.5" hidden="false" customHeight="false" outlineLevel="0" collapsed="false">
      <c r="AC111" s="85"/>
      <c r="AE111" s="85"/>
    </row>
    <row r="112" customFormat="false" ht="13.5" hidden="false" customHeight="false" outlineLevel="0" collapsed="false">
      <c r="AC112" s="85"/>
      <c r="AE112" s="85"/>
    </row>
    <row r="113" customFormat="false" ht="13.5" hidden="false" customHeight="false" outlineLevel="0" collapsed="false">
      <c r="AC113" s="85"/>
      <c r="AE113" s="85"/>
    </row>
    <row r="114" customFormat="false" ht="13.5" hidden="false" customHeight="false" outlineLevel="0" collapsed="false">
      <c r="AC114" s="80"/>
      <c r="AE114" s="80"/>
    </row>
    <row r="115" customFormat="false" ht="13.5" hidden="false" customHeight="false" outlineLevel="0" collapsed="false">
      <c r="AC115" s="80"/>
      <c r="AE115" s="80"/>
    </row>
    <row r="116" customFormat="false" ht="13.5" hidden="false" customHeight="false" outlineLevel="0" collapsed="false">
      <c r="AC116" s="85"/>
      <c r="AE116" s="85"/>
    </row>
    <row r="117" customFormat="false" ht="13.5" hidden="false" customHeight="false" outlineLevel="0" collapsed="false">
      <c r="AC117" s="80"/>
      <c r="AE117" s="80"/>
    </row>
    <row r="118" customFormat="false" ht="13.5" hidden="false" customHeight="false" outlineLevel="0" collapsed="false">
      <c r="AC118" s="85"/>
      <c r="AE118" s="85"/>
    </row>
    <row r="119" customFormat="false" ht="13.5" hidden="false" customHeight="false" outlineLevel="0" collapsed="false">
      <c r="AC119" s="85"/>
      <c r="AE119" s="85"/>
    </row>
    <row r="120" customFormat="false" ht="13.5" hidden="false" customHeight="false" outlineLevel="0" collapsed="false">
      <c r="AC120" s="80"/>
      <c r="AE120" s="80"/>
    </row>
    <row r="121" customFormat="false" ht="13.5" hidden="false" customHeight="false" outlineLevel="0" collapsed="false">
      <c r="AC121" s="85"/>
      <c r="AE121" s="85"/>
    </row>
    <row r="122" customFormat="false" ht="13.5" hidden="false" customHeight="false" outlineLevel="0" collapsed="false">
      <c r="AC122" s="80"/>
      <c r="AE122" s="80"/>
    </row>
    <row r="123" customFormat="false" ht="13.5" hidden="false" customHeight="false" outlineLevel="0" collapsed="false">
      <c r="AC123" s="85"/>
      <c r="AE123" s="85"/>
    </row>
    <row r="124" customFormat="false" ht="13.5" hidden="false" customHeight="false" outlineLevel="0" collapsed="false">
      <c r="AC124" s="85"/>
      <c r="AE124" s="85"/>
    </row>
    <row r="125" customFormat="false" ht="13.5" hidden="false" customHeight="false" outlineLevel="0" collapsed="false">
      <c r="AC125" s="85"/>
      <c r="AE125" s="85"/>
    </row>
    <row r="126" customFormat="false" ht="13.5" hidden="false" customHeight="false" outlineLevel="0" collapsed="false">
      <c r="AC126" s="85"/>
      <c r="AE126" s="85"/>
    </row>
    <row r="127" customFormat="false" ht="13.5" hidden="false" customHeight="false" outlineLevel="0" collapsed="false">
      <c r="AC127" s="85"/>
      <c r="AE127" s="85"/>
    </row>
    <row r="128" customFormat="false" ht="13.5" hidden="false" customHeight="false" outlineLevel="0" collapsed="false">
      <c r="AC128" s="85"/>
      <c r="AE128" s="85"/>
    </row>
    <row r="129" customFormat="false" ht="13.5" hidden="false" customHeight="false" outlineLevel="0" collapsed="false">
      <c r="AC129" s="85"/>
      <c r="AE129" s="85"/>
    </row>
    <row r="130" customFormat="false" ht="13.5" hidden="false" customHeight="false" outlineLevel="0" collapsed="false">
      <c r="AC130" s="85"/>
      <c r="AE130" s="85"/>
    </row>
    <row r="131" customFormat="false" ht="13.5" hidden="false" customHeight="false" outlineLevel="0" collapsed="false">
      <c r="AC131" s="85"/>
      <c r="AE131" s="85"/>
    </row>
    <row r="132" customFormat="false" ht="13.5" hidden="false" customHeight="false" outlineLevel="0" collapsed="false">
      <c r="AC132" s="85"/>
      <c r="AE132" s="85"/>
    </row>
    <row r="133" customFormat="false" ht="13.5" hidden="false" customHeight="false" outlineLevel="0" collapsed="false">
      <c r="AC133" s="80"/>
      <c r="AE133" s="80"/>
    </row>
    <row r="134" customFormat="false" ht="13.5" hidden="false" customHeight="false" outlineLevel="0" collapsed="false">
      <c r="AC134" s="85"/>
      <c r="AE134" s="85"/>
    </row>
    <row r="135" customFormat="false" ht="13.5" hidden="false" customHeight="false" outlineLevel="0" collapsed="false">
      <c r="AC135" s="85"/>
      <c r="AE135" s="85"/>
    </row>
    <row r="136" customFormat="false" ht="13.5" hidden="false" customHeight="false" outlineLevel="0" collapsed="false">
      <c r="AC136" s="85"/>
      <c r="AE136" s="85"/>
    </row>
    <row r="137" customFormat="false" ht="13.5" hidden="false" customHeight="false" outlineLevel="0" collapsed="false">
      <c r="AC137" s="85"/>
      <c r="AE137" s="85"/>
    </row>
    <row r="138" customFormat="false" ht="13.5" hidden="false" customHeight="false" outlineLevel="0" collapsed="false">
      <c r="AC138" s="85"/>
      <c r="AE138" s="85"/>
    </row>
    <row r="139" customFormat="false" ht="13.5" hidden="false" customHeight="false" outlineLevel="0" collapsed="false">
      <c r="AC139" s="85"/>
      <c r="AE139" s="85"/>
    </row>
    <row r="140" customFormat="false" ht="13.5" hidden="false" customHeight="false" outlineLevel="0" collapsed="false">
      <c r="AC140" s="80"/>
      <c r="AE140" s="80"/>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P5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AC22" activePane="bottomRight" state="frozen"/>
      <selection pane="topLeft" activeCell="A1" activeCellId="0" sqref="A1"/>
      <selection pane="topRight" activeCell="AC1" activeCellId="0" sqref="AC1"/>
      <selection pane="bottomLeft" activeCell="A22" activeCellId="0" sqref="A22"/>
      <selection pane="bottomRight" activeCell="AD25" activeCellId="0" sqref="AD25"/>
    </sheetView>
  </sheetViews>
  <sheetFormatPr defaultRowHeight="13.5" zeroHeight="false" outlineLevelRow="0" outlineLevelCol="0"/>
  <cols>
    <col collapsed="false" customWidth="true" hidden="false" outlineLevel="0" max="1" min="1" style="109" width="17.12"/>
    <col collapsed="false" customWidth="true" hidden="false" outlineLevel="0" max="2" min="2" style="109" width="6.88"/>
    <col collapsed="false" customWidth="true" hidden="false" outlineLevel="0" max="3" min="3" style="109" width="9"/>
    <col collapsed="false" customWidth="true" hidden="false" outlineLevel="0" max="4" min="4" style="109" width="11.38"/>
    <col collapsed="false" customWidth="true" hidden="false" outlineLevel="0" max="5" min="5" style="109" width="16.76"/>
    <col collapsed="false" customWidth="true" hidden="false" outlineLevel="0" max="8" min="6" style="109" width="16.38"/>
    <col collapsed="false" customWidth="true" hidden="false" outlineLevel="0" max="9" min="9" style="109" width="15.76"/>
    <col collapsed="false" customWidth="true" hidden="false" outlineLevel="0" max="10" min="10" style="109" width="16.38"/>
    <col collapsed="false" customWidth="true" hidden="false" outlineLevel="0" max="11" min="11" style="109" width="14.12"/>
    <col collapsed="false" customWidth="true" hidden="false" outlineLevel="0" max="12" min="12" style="109" width="16.38"/>
    <col collapsed="false" customWidth="true" hidden="false" outlineLevel="0" max="13" min="13" style="109" width="6.88"/>
    <col collapsed="false" customWidth="true" hidden="false" outlineLevel="0" max="14" min="14" style="109" width="4.87"/>
    <col collapsed="false" customWidth="true" hidden="false" outlineLevel="0" max="15" min="15" style="109" width="14.12"/>
    <col collapsed="false" customWidth="true" hidden="false" outlineLevel="0" max="16" min="16" style="109" width="14.26"/>
    <col collapsed="false" customWidth="true" hidden="false" outlineLevel="0" max="17" min="17" style="109" width="3.87"/>
    <col collapsed="false" customWidth="true" hidden="false" outlineLevel="0" max="19" min="18" style="109" width="6.88"/>
    <col collapsed="false" customWidth="true" hidden="false" outlineLevel="0" max="23" min="20" style="109" width="9.76"/>
    <col collapsed="false" customWidth="true" hidden="false" outlineLevel="0" max="27" min="24" style="109" width="6.88"/>
    <col collapsed="false" customWidth="true" hidden="false" outlineLevel="0" max="28" min="28" style="109" width="57.37"/>
    <col collapsed="false" customWidth="true" hidden="false" outlineLevel="0" max="29" min="29" style="109" width="24.75"/>
    <col collapsed="false" customWidth="true" hidden="false" outlineLevel="0" max="30" min="30" style="109" width="45.5"/>
    <col collapsed="false" customWidth="true" hidden="false" outlineLevel="0" max="31" min="31" style="109" width="15.62"/>
    <col collapsed="false" customWidth="true" hidden="false" outlineLevel="0" max="33" min="32" style="109" width="45.5"/>
    <col collapsed="false" customWidth="true" hidden="false" outlineLevel="0" max="34" min="34" style="109" width="42.88"/>
    <col collapsed="false" customWidth="true" hidden="false" outlineLevel="0" max="35" min="35" style="109" width="106.25"/>
    <col collapsed="false" customWidth="true" hidden="false" outlineLevel="0" max="39" min="36" style="109" width="18.75"/>
    <col collapsed="false" customWidth="true" hidden="false" outlineLevel="0" max="40" min="40" style="109" width="82.38"/>
    <col collapsed="false" customWidth="true" hidden="false" outlineLevel="0" max="41" min="41" style="109" width="24.51"/>
    <col collapsed="false" customWidth="true" hidden="false" outlineLevel="0" max="1025" min="42" style="109" width="12.62"/>
  </cols>
  <sheetData>
    <row r="1" customFormat="false" ht="13.5" hidden="false" customHeight="false" outlineLevel="0" collapsed="false">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23</v>
      </c>
      <c r="Z1" s="110" t="s">
        <v>24</v>
      </c>
      <c r="AA1" s="110" t="s">
        <v>25</v>
      </c>
      <c r="AB1" s="110" t="s">
        <v>26</v>
      </c>
      <c r="AC1" s="110" t="s">
        <v>27</v>
      </c>
      <c r="AD1" s="110" t="s">
        <v>28</v>
      </c>
      <c r="AE1" s="110" t="s">
        <v>29</v>
      </c>
      <c r="AF1" s="110" t="s">
        <v>30</v>
      </c>
      <c r="AG1" s="113" t="s">
        <v>31</v>
      </c>
      <c r="AH1" s="110" t="s">
        <v>32</v>
      </c>
      <c r="AI1" s="110" t="s">
        <v>20</v>
      </c>
      <c r="AJ1" s="110" t="s">
        <v>33</v>
      </c>
      <c r="AK1" s="110" t="s">
        <v>34</v>
      </c>
      <c r="AL1" s="110" t="s">
        <v>35</v>
      </c>
      <c r="AM1" s="110" t="s">
        <v>36</v>
      </c>
      <c r="AN1" s="114"/>
    </row>
    <row r="2" customFormat="false" ht="60.75" hidden="false" customHeight="false" outlineLevel="0" collapsed="false">
      <c r="A2" s="110" t="s">
        <v>100</v>
      </c>
      <c r="B2" s="110" t="s">
        <v>38</v>
      </c>
      <c r="C2" s="110"/>
      <c r="D2" s="110"/>
      <c r="E2" s="110" t="s">
        <v>2710</v>
      </c>
      <c r="F2" s="110" t="s">
        <v>2711</v>
      </c>
      <c r="G2" s="110" t="s">
        <v>2712</v>
      </c>
      <c r="H2" s="110" t="s">
        <v>2713</v>
      </c>
      <c r="I2" s="111"/>
      <c r="J2" s="110" t="s">
        <v>2714</v>
      </c>
      <c r="K2" s="110" t="s">
        <v>2715</v>
      </c>
      <c r="L2" s="110"/>
      <c r="M2" s="110" t="s">
        <v>44</v>
      </c>
      <c r="N2" s="110"/>
      <c r="O2" s="110"/>
      <c r="P2" s="110"/>
      <c r="Q2" s="110"/>
      <c r="R2" s="110" t="s">
        <v>107</v>
      </c>
      <c r="S2" s="110"/>
      <c r="T2" s="110"/>
      <c r="U2" s="112"/>
      <c r="V2" s="110"/>
      <c r="W2" s="112"/>
      <c r="X2" s="110"/>
      <c r="Y2" s="110"/>
      <c r="Z2" s="110"/>
      <c r="AA2" s="110"/>
      <c r="AB2" s="115" t="s">
        <v>2716</v>
      </c>
      <c r="AC2" s="115"/>
      <c r="AD2" s="116" t="s">
        <v>2717</v>
      </c>
      <c r="AE2" s="113"/>
      <c r="AF2" s="116" t="s">
        <v>2717</v>
      </c>
      <c r="AG2" s="113" t="s">
        <v>2718</v>
      </c>
      <c r="AH2" s="115" t="s">
        <v>2719</v>
      </c>
      <c r="AI2" s="112"/>
      <c r="AJ2" s="112"/>
      <c r="AK2" s="112"/>
      <c r="AL2" s="112"/>
      <c r="AM2" s="112"/>
      <c r="AN2" s="93"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'01-yurina-o-n-5': {megami: 'yurina', name: '気迫', nameEn: 'Vivacity', nameZh: '气魄', nameZhG1: '气迫', nameKo: '기백', ruby: 'きはく', rubyEn: '', baseType: 'normal', type: 'action', text: 'あなたは集中力を1得る。\nこのターンにあなたが次に行う他のメガミによる切札でない《攻撃》は対応不可（通常札）と距離拡大（近1）を得る。', textZh: '你获得1点集中力。\n本回合你的下一次其他女神的非王牌的《攻击》获得不可被对应（通常牌）和距离扩大（近1）。', textZhG1: '你获得1点集中力。\n本回合你的下一次其他女神的非王牌的《攻击》获得不可被对应（通常牌）和距离扩大（近1）。', textKo: '당신은 집중력을 1얻는다.\n이 턴에 당신이 다음에 하는 다른 여신의 비장패가 아닌 《공격》은 대응불가(통상패)와 거리 확대(근1)을 얻는다.', textEn: 'Gain 1 Vigor.\n\nIncrease the Range of your next non-Special attack from a non-Yurina Megami this turn by 1 in the close direction, and it gains No Reactions (Normal).'}</v>
      </c>
      <c r="AO2" s="9" t="str">
        <f aca="false">IF($A2&lt;&gt;"", "    /** 《"&amp;$E2&amp;"》 */ export const "&amp;SUBSTITUTE(UPPER(IF(MID($A2, 3, 1)="-", RIGHT($A2,LEN($A2)-3), $A2)), "-", "_")&amp;": TCardId = '"&amp;$A2&amp;"';", "")</f>
        <v>    /** 《気迫》 */ export const YURINA_O_N_5: TCardId = '01-yurina-o-n-5';</v>
      </c>
      <c r="AP2" s="10" t="str">
        <f aca="false">IF($A2&lt;&gt;"", "    | '"&amp;$A2&amp;"'", "")</f>
        <v>    | '01-yurina-o-n-5'</v>
      </c>
    </row>
    <row r="3" customFormat="false" ht="48" hidden="false" customHeight="false" outlineLevel="0" collapsed="false">
      <c r="A3" s="110" t="s">
        <v>160</v>
      </c>
      <c r="B3" s="110" t="s">
        <v>38</v>
      </c>
      <c r="C3" s="110"/>
      <c r="D3" s="110"/>
      <c r="E3" s="110" t="s">
        <v>161</v>
      </c>
      <c r="F3" s="110" t="s">
        <v>162</v>
      </c>
      <c r="G3" s="110" t="s">
        <v>163</v>
      </c>
      <c r="H3" s="110" t="s">
        <v>163</v>
      </c>
      <c r="I3" s="111"/>
      <c r="J3" s="110" t="s">
        <v>164</v>
      </c>
      <c r="K3" s="117" t="s">
        <v>165</v>
      </c>
      <c r="L3" s="110"/>
      <c r="M3" s="110" t="s">
        <v>157</v>
      </c>
      <c r="N3" s="110"/>
      <c r="O3" s="110"/>
      <c r="P3" s="110"/>
      <c r="Q3" s="110"/>
      <c r="R3" s="110" t="s">
        <v>45</v>
      </c>
      <c r="S3" s="110" t="s">
        <v>133</v>
      </c>
      <c r="T3" s="110" t="s">
        <v>166</v>
      </c>
      <c r="U3" s="112"/>
      <c r="V3" s="110" t="s">
        <v>167</v>
      </c>
      <c r="W3" s="112"/>
      <c r="X3" s="110"/>
      <c r="Y3" s="110" t="s">
        <v>67</v>
      </c>
      <c r="Z3" s="110"/>
      <c r="AA3" s="110"/>
      <c r="AB3" s="115" t="s">
        <v>2720</v>
      </c>
      <c r="AC3" s="115"/>
      <c r="AD3" s="116" t="s">
        <v>2721</v>
      </c>
      <c r="AE3" s="113"/>
      <c r="AF3" s="116" t="s">
        <v>2722</v>
      </c>
      <c r="AG3" s="113" t="s">
        <v>2723</v>
      </c>
      <c r="AH3" s="115" t="s">
        <v>2724</v>
      </c>
      <c r="AI3" s="112"/>
      <c r="AJ3" s="112"/>
      <c r="AK3" s="112"/>
      <c r="AL3" s="112"/>
      <c r="AM3" s="112"/>
      <c r="AN3" s="93"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'파도치는 폭풍우', ruby: 'うらなみあらし', rubyEn: '', baseType: 'special', type: 'attack', subType: 'reaction', range: '0-10', damage: '2/-', cost: '3', text: '終端\n【攻撃後】対応した《攻撃》は-2/+0となる。', textZh: '终端\n【攻击后】被对应的《攻击》得-2/+0。', textZhG1: '终端\n【攻击后】被对应的《攻击》获得-2/+0。', textKo: '종단\n【공격후】대응한 《공격》은 -2/+0이 된다.', textEn: 'Terminal\n\nAfter Attack: The attack this card was played as a Reaction to gets -2/+0.'}</v>
      </c>
      <c r="AO3" s="9" t="str">
        <f aca="false">IF($A3&lt;&gt;"", "    /** 《"&amp;$E3&amp;"》 */ export const "&amp;SUBSTITUTE(UPPER(IF(MID($A3, 3, 1)="-", RIGHT($A3,LEN($A3)-3), $A3)), "-", "_")&amp;": TCardId = '"&amp;$A3&amp;"';", "")</f>
        <v>    /** 《浦波嵐》 */ export const YURINA_O_S_2: TCardId = '01-yurina-o-s-2';</v>
      </c>
      <c r="AP3" s="10" t="str">
        <f aca="false">IF($A3&lt;&gt;"", "    | '"&amp;$A3&amp;"'", "")</f>
        <v>    | '01-yurina-o-s-2'</v>
      </c>
    </row>
    <row r="4" customFormat="false" ht="51" hidden="false" customHeight="false" outlineLevel="0" collapsed="false">
      <c r="A4" s="110" t="s">
        <v>173</v>
      </c>
      <c r="B4" s="110" t="s">
        <v>38</v>
      </c>
      <c r="C4" s="110" t="s">
        <v>49</v>
      </c>
      <c r="D4" s="110" t="s">
        <v>160</v>
      </c>
      <c r="E4" s="110" t="s">
        <v>174</v>
      </c>
      <c r="F4" s="110" t="s">
        <v>175</v>
      </c>
      <c r="G4" s="110" t="s">
        <v>176</v>
      </c>
      <c r="H4" s="110" t="s">
        <v>176</v>
      </c>
      <c r="I4" s="111"/>
      <c r="J4" s="110" t="s">
        <v>177</v>
      </c>
      <c r="K4" s="117" t="s">
        <v>178</v>
      </c>
      <c r="L4" s="110"/>
      <c r="M4" s="110" t="s">
        <v>157</v>
      </c>
      <c r="N4" s="110"/>
      <c r="O4" s="110"/>
      <c r="P4" s="110"/>
      <c r="Q4" s="110"/>
      <c r="R4" s="110" t="s">
        <v>45</v>
      </c>
      <c r="S4" s="110" t="s">
        <v>133</v>
      </c>
      <c r="T4" s="110" t="s">
        <v>166</v>
      </c>
      <c r="U4" s="112"/>
      <c r="V4" s="110" t="s">
        <v>179</v>
      </c>
      <c r="W4" s="112"/>
      <c r="X4" s="110"/>
      <c r="Y4" s="110" t="s">
        <v>180</v>
      </c>
      <c r="Z4" s="110"/>
      <c r="AA4" s="110"/>
      <c r="AB4" s="115" t="s">
        <v>2725</v>
      </c>
      <c r="AC4" s="115"/>
      <c r="AD4" s="116" t="s">
        <v>2726</v>
      </c>
      <c r="AE4" s="113"/>
      <c r="AF4" s="118" t="s">
        <v>2727</v>
      </c>
      <c r="AG4" s="113" t="s">
        <v>2728</v>
      </c>
      <c r="AH4" s="115" t="s">
        <v>2729</v>
      </c>
      <c r="AI4" s="112"/>
      <c r="AJ4" s="112"/>
      <c r="AK4" s="112"/>
      <c r="AL4" s="112"/>
      <c r="AM4" s="112"/>
      <c r="AN4" s="93"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'01-yurina-A1-s-2': {megami: 'yurina', anotherID: 'A1', replace: '01-yurina-o-s-2', name: '不完全浦波嵐', nameEn: 'Imperfect Uranami Storm', nameZh: '不完全浦波岚', nameZhG1: '不完全浦波岚', nameKo: '물결치는 폭풍우', ruby: 'ふかんぜんうらなみあらし', rubyEn: '', baseType: 'special', type: 'attack', subType: 'reaction', range: '0-10', damage: '3/-', cost: '5', text: '終端\n【攻撃後】対応した《攻撃》は-3/+0となる。', textZh: '终端\n【攻击后】被对应的《攻击》得-3/+0。', textZhG1: '终端\n【攻击后】被对应的《攻击》获得-3/+0。', textKo: '종단\n【공격후】대응한 《공격》은 -3/+0이 된다.', textEn: 'Terminal\n\nAfter Attack: The attack this card was played as a Reaction to gets -3/+0.'}</v>
      </c>
      <c r="AO4" s="9" t="str">
        <f aca="false">IF($A4&lt;&gt;"", "    /** 《"&amp;$E4&amp;"》 */ export const "&amp;SUBSTITUTE(UPPER(IF(MID($A4, 3, 1)="-", RIGHT($A4,LEN($A4)-3), $A4)), "-", "_")&amp;": TCardId = '"&amp;$A4&amp;"';", "")</f>
        <v>    /** 《不完全浦波嵐》 */ export const YURINA_A1_S_2: TCardId = '01-yurina-A1-s-2';</v>
      </c>
      <c r="AP4" s="10" t="str">
        <f aca="false">IF($A4&lt;&gt;"", "    | '"&amp;$A4&amp;"'", "")</f>
        <v>    | '01-yurina-A1-s-2'</v>
      </c>
    </row>
    <row r="5" customFormat="false" ht="48" hidden="false" customHeight="false" outlineLevel="0" collapsed="false">
      <c r="A5" s="110" t="s">
        <v>265</v>
      </c>
      <c r="B5" s="110" t="s">
        <v>210</v>
      </c>
      <c r="C5" s="110"/>
      <c r="D5" s="110"/>
      <c r="E5" s="110" t="s">
        <v>266</v>
      </c>
      <c r="F5" s="110" t="s">
        <v>267</v>
      </c>
      <c r="G5" s="110" t="s">
        <v>268</v>
      </c>
      <c r="H5" s="110" t="s">
        <v>268</v>
      </c>
      <c r="I5" s="111"/>
      <c r="J5" s="110" t="s">
        <v>269</v>
      </c>
      <c r="K5" s="117" t="s">
        <v>270</v>
      </c>
      <c r="L5" s="110"/>
      <c r="M5" s="110" t="s">
        <v>44</v>
      </c>
      <c r="N5" s="110"/>
      <c r="O5" s="110"/>
      <c r="P5" s="110"/>
      <c r="Q5" s="110"/>
      <c r="R5" s="110" t="s">
        <v>120</v>
      </c>
      <c r="S5" s="110"/>
      <c r="T5" s="110"/>
      <c r="U5" s="112"/>
      <c r="V5" s="110"/>
      <c r="W5" s="112"/>
      <c r="X5" s="110" t="s">
        <v>54</v>
      </c>
      <c r="Y5" s="110"/>
      <c r="Z5" s="110"/>
      <c r="AA5" s="110"/>
      <c r="AB5" s="115" t="s">
        <v>2730</v>
      </c>
      <c r="AC5" s="115"/>
      <c r="AD5" s="116" t="s">
        <v>2731</v>
      </c>
      <c r="AE5" s="113"/>
      <c r="AF5" s="116" t="s">
        <v>2731</v>
      </c>
      <c r="AG5" s="113" t="s">
        <v>2732</v>
      </c>
      <c r="AH5" s="115" t="s">
        <v>2733</v>
      </c>
      <c r="AI5" s="112"/>
      <c r="AJ5" s="112"/>
      <c r="AK5" s="112"/>
      <c r="AL5" s="112"/>
      <c r="AM5" s="112"/>
      <c r="AN5" s="93"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'02-saine-o-n-5': {megami: 'saine', name: '圏域', nameEn: 'Space for Master', nameZh: '圈域', nameZhG1: '圈域', nameKo: '권역', ruby: 'けんいき', rubyEn: '', baseType: 'normal', type: 'enhance', capacity: '2', text: '【展開中】この付与札の上の桜花結晶がダストへと送られるならば、それは代わりに間合へと移動する。\n【展開中】達人の間合は1大きくなる。', textZh: '【展开中】若此牌上的樱花结晶将被移至虚，则改为将其移至距。\n【展开中】达人距离的值增大1。', textZhG1: '【展开中】若此牌上的樱花结晶将被移至虚，则改为将其移至距。\n【展开中】达人距离的值增大1。', textKo: '【전개중】이 부여패 위에 있는 벚꽃 결정이 더스트로 움직일 때, 그 대신에 간격으로 이동한다.\n【전개중】달인의 간격이 1늘어난다.', textEn: 'Ongoing: If a Sakura token would be moved from this card to Shadow, instead move it to Distance.\n\nOngoing: Increase the size of the Mastery Zone by 1.'}</v>
      </c>
      <c r="AO5" s="9" t="str">
        <f aca="false">IF($A5&lt;&gt;"", "    /** 《"&amp;$E5&amp;"》 */ export const "&amp;SUBSTITUTE(UPPER(IF(MID($A5, 3, 1)="-", RIGHT($A5,LEN($A5)-3), $A5)), "-", "_")&amp;": TCardId = '"&amp;$A5&amp;"';", "")</f>
        <v>    /** 《圏域》 */ export const SAINE_O_N_5: TCardId = '02-saine-o-n-5';</v>
      </c>
      <c r="AP5" s="10" t="str">
        <f aca="false">IF($A5&lt;&gt;"", "    | '"&amp;$A5&amp;"'", "")</f>
        <v>    | '02-saine-o-n-5'</v>
      </c>
    </row>
    <row r="6" customFormat="false" ht="79.5" hidden="false" customHeight="false" outlineLevel="0" collapsed="false">
      <c r="A6" s="110" t="s">
        <v>446</v>
      </c>
      <c r="B6" s="110" t="s">
        <v>369</v>
      </c>
      <c r="C6" s="110"/>
      <c r="D6" s="110"/>
      <c r="E6" s="110" t="s">
        <v>447</v>
      </c>
      <c r="F6" s="110"/>
      <c r="G6" s="110" t="s">
        <v>448</v>
      </c>
      <c r="H6" s="110" t="s">
        <v>448</v>
      </c>
      <c r="I6" s="111" t="s">
        <v>449</v>
      </c>
      <c r="J6" s="110" t="s">
        <v>450</v>
      </c>
      <c r="K6" s="117" t="s">
        <v>449</v>
      </c>
      <c r="L6" s="110"/>
      <c r="M6" s="110" t="s">
        <v>44</v>
      </c>
      <c r="N6" s="110"/>
      <c r="O6" s="110"/>
      <c r="P6" s="110"/>
      <c r="Q6" s="110"/>
      <c r="R6" s="110" t="s">
        <v>107</v>
      </c>
      <c r="S6" s="110"/>
      <c r="T6" s="110"/>
      <c r="U6" s="112"/>
      <c r="V6" s="110"/>
      <c r="W6" s="112"/>
      <c r="X6" s="110"/>
      <c r="Y6" s="110"/>
      <c r="Z6" s="110"/>
      <c r="AA6" s="110"/>
      <c r="AB6" s="115" t="s">
        <v>2734</v>
      </c>
      <c r="AC6" s="115"/>
      <c r="AD6" s="116" t="s">
        <v>2735</v>
      </c>
      <c r="AE6" s="113"/>
      <c r="AF6" s="119" t="s">
        <v>2736</v>
      </c>
      <c r="AG6" s="113" t="s">
        <v>2737</v>
      </c>
      <c r="AH6" s="115" t="s">
        <v>2738</v>
      </c>
      <c r="AI6" s="112"/>
      <c r="AJ6" s="112"/>
      <c r="AK6" s="112"/>
      <c r="AL6" s="112"/>
      <c r="AM6" s="112"/>
      <c r="AN6" s="93"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 드래프트', ruby: '', rubyEn: '', rubyZh: 'Backdraft', baseType: 'normal', type: 'action', text: '相手を畏縮させる。\n連火―このカードがこのターンに使用した3枚目以降のカードならば、このターンにあなたが次に行う他のメガミによるオーラへのダメージが「-」でない《攻撃》を+1/+1する。', textZh: '令对手畏缩。\n连火～若此牌是本回合你使用的第3张或更多的牌，则本回合你的下一次其他女神的对装伤害不为「-」的《攻击》得+1/+1。', textZhG1: '对手畏缩。\n连火～若本回合内你已使用至少2张牌，则本回合内你的其他女神的下一次对装伤害不为“-”的《攻击》获得+1/+1。', textKo: '상대를 위축시킨다。\n 연화-이 카드가 이 턴에 사용한 3장째 이후의 카드라면, 이 턴 당신이 다음에 행하는 다른 여신에 의한 오라 데미지가 「-」이 아닌 《공격》을 +1/+1 한다.', textEn: 'Flinch your opponent.\n\nInferno - If this is the third or later card you\'ve played this turn, your next attack this turn from a non-Himika Megami that does not have "-" Damage to Aura gains +1/+1.'}</v>
      </c>
      <c r="AO6" s="9" t="str">
        <f aca="false">IF($A6&lt;&gt;"", "    /** 《"&amp;$E6&amp;"》 */ export const "&amp;SUBSTITUTE(UPPER(IF(MID($A6, 3, 1)="-", RIGHT($A6,LEN($A6)-3), $A6)), "-", "_")&amp;": TCardId = '"&amp;$A6&amp;"';", "")</f>
        <v>    /** 《バックドラフト》 */ export const HIMIKA_O_N_6: TCardId = '03-himika-o-n-6';</v>
      </c>
      <c r="AP6" s="10" t="str">
        <f aca="false">IF($A6&lt;&gt;"", "    | '"&amp;$A6&amp;"'", "")</f>
        <v>    | '03-himika-o-n-6'</v>
      </c>
    </row>
    <row r="7" customFormat="false" ht="48" hidden="false" customHeight="false" outlineLevel="0" collapsed="false">
      <c r="A7" s="110" t="s">
        <v>1945</v>
      </c>
      <c r="B7" s="110" t="s">
        <v>678</v>
      </c>
      <c r="C7" s="110" t="s">
        <v>49</v>
      </c>
      <c r="D7" s="110" t="s">
        <v>698</v>
      </c>
      <c r="E7" s="110" t="s">
        <v>1946</v>
      </c>
      <c r="F7" s="110" t="s">
        <v>1947</v>
      </c>
      <c r="G7" s="110" t="s">
        <v>1948</v>
      </c>
      <c r="H7" s="110" t="s">
        <v>1948</v>
      </c>
      <c r="I7" s="111"/>
      <c r="J7" s="110" t="s">
        <v>1949</v>
      </c>
      <c r="K7" s="120" t="s">
        <v>1950</v>
      </c>
      <c r="L7" s="110"/>
      <c r="M7" s="110" t="s">
        <v>44</v>
      </c>
      <c r="N7" s="110"/>
      <c r="O7" s="110"/>
      <c r="P7" s="110"/>
      <c r="Q7" s="110"/>
      <c r="R7" s="110" t="s">
        <v>45</v>
      </c>
      <c r="S7" s="110" t="s">
        <v>92</v>
      </c>
      <c r="T7" s="110" t="s">
        <v>392</v>
      </c>
      <c r="U7" s="112"/>
      <c r="V7" s="110" t="s">
        <v>94</v>
      </c>
      <c r="W7" s="112"/>
      <c r="X7" s="110"/>
      <c r="Y7" s="110"/>
      <c r="Z7" s="110"/>
      <c r="AA7" s="110"/>
      <c r="AB7" s="115" t="s">
        <v>2739</v>
      </c>
      <c r="AC7" s="115"/>
      <c r="AD7" s="116" t="s">
        <v>2740</v>
      </c>
      <c r="AE7" s="113"/>
      <c r="AF7" s="116" t="s">
        <v>2741</v>
      </c>
      <c r="AG7" s="113" t="s">
        <v>2742</v>
      </c>
      <c r="AH7" s="121" t="s">
        <v>2743</v>
      </c>
      <c r="AI7" s="112"/>
      <c r="AJ7" s="112"/>
      <c r="AK7" s="112"/>
      <c r="AL7" s="112"/>
      <c r="AM7" s="112"/>
      <c r="AN7" s="93"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'05-oboro-A1-n-3': {megami: 'oboro', anotherID: 'A1', replace: '05-oboro-o-n-3', name: '不意打ち', nameEn: 'Sneak Attack', nameZh: '突袭', nameZhG1: '突袭', nameKo: '기습', ruby: 'ふいうち', rubyEn: '', baseType: 'normal', type: 'attack', subType: 'fullpower', range: '1-3', damage: '4/3', text: '対応不可（通常札） \n【常時】この《攻撃》は-X/-Xとなる。Xは相手の伏せ札の枚数に等しい。', textZh: '不可被对应（通常牌）\n【常时】此《攻击》得-X/-X，X等于对手盖牌区中的牌张数。', textZhG1: '不可被对应（通常牌）\n【常时】此《攻击》获得-X/-X，X等于对手盖牌区中的牌张数。', textKo: '대응불가（통상패） \n【상시】이 《공격》은 -X/-X 가 된다. X는 상대 덮임패의 장수와 같다.', textEn: 'No Reactions (Normal)\n\nForced: This attack gets -X/-X. X is the number of cards in your opponent\'s discard pile.'}</v>
      </c>
      <c r="AO7" s="9" t="str">
        <f aca="false">IF($A7&lt;&gt;"", "    /** 《"&amp;$E7&amp;"》 */ export const "&amp;SUBSTITUTE(UPPER(IF(MID($A7, 3, 1)="-", RIGHT($A7,LEN($A7)-3), $A7)), "-", "_")&amp;": TCardId = '"&amp;$A7&amp;"';", "")</f>
        <v>    /** 《不意打ち》 */ export const OBORO_A1_N_3: TCardId = '05-oboro-A1-n-3';</v>
      </c>
      <c r="AP7" s="10" t="str">
        <f aca="false">IF($A7&lt;&gt;"", "    | '"&amp;$A7&amp;"'", "")</f>
        <v>    | '05-oboro-A1-n-3'</v>
      </c>
    </row>
    <row r="8" customFormat="false" ht="96" hidden="false" customHeight="false" outlineLevel="0" collapsed="false">
      <c r="A8" s="110" t="s">
        <v>1961</v>
      </c>
      <c r="B8" s="110" t="s">
        <v>678</v>
      </c>
      <c r="C8" s="110" t="s">
        <v>49</v>
      </c>
      <c r="D8" s="110"/>
      <c r="E8" s="110" t="s">
        <v>1967</v>
      </c>
      <c r="F8" s="110" t="s">
        <v>1968</v>
      </c>
      <c r="G8" s="110" t="s">
        <v>1969</v>
      </c>
      <c r="H8" s="110" t="s">
        <v>1969</v>
      </c>
      <c r="I8" s="111"/>
      <c r="J8" s="110" t="s">
        <v>1970</v>
      </c>
      <c r="K8" s="120" t="s">
        <v>1971</v>
      </c>
      <c r="L8" s="110"/>
      <c r="M8" s="110" t="s">
        <v>157</v>
      </c>
      <c r="N8" s="110" t="s">
        <v>996</v>
      </c>
      <c r="O8" s="110" t="s">
        <v>1956</v>
      </c>
      <c r="P8" s="110"/>
      <c r="Q8" s="110"/>
      <c r="R8" s="110" t="s">
        <v>107</v>
      </c>
      <c r="S8" s="110"/>
      <c r="T8" s="110"/>
      <c r="U8" s="112"/>
      <c r="V8" s="110"/>
      <c r="W8" s="112"/>
      <c r="X8" s="110"/>
      <c r="Y8" s="110" t="s">
        <v>67</v>
      </c>
      <c r="Z8" s="110"/>
      <c r="AA8" s="110"/>
      <c r="AB8" s="115" t="s">
        <v>2744</v>
      </c>
      <c r="AC8" s="115"/>
      <c r="AD8" s="116" t="s">
        <v>2745</v>
      </c>
      <c r="AE8" s="113"/>
      <c r="AF8" s="119" t="s">
        <v>2746</v>
      </c>
      <c r="AG8" s="113" t="s">
        <v>2747</v>
      </c>
      <c r="AH8" s="121" t="s">
        <v>2748</v>
      </c>
      <c r="AI8" s="112"/>
      <c r="AJ8" s="112"/>
      <c r="AK8" s="112"/>
      <c r="AL8" s="112"/>
      <c r="AM8" s="112"/>
      <c r="AN8" s="93"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'3', text: '【常時】このカードはこの効果でのみ使用できる。あなたが初めて敗北するならば、代わりにあなたのライフ全てをダストに送り、このカードを使用してもよい(消費は支払う)。 \n手札を1枚伏せ札にし、ダスト→自ライフ：1', textZh: '【常时】这张牌不能以正常方法使用。仅当你第一次将要输掉本局游戏时，作为失败的代替，可以改为将自命全部移至虚并使用此牌（仍需支付费用）。\n盖伏一张手牌，然后：虚→1→自命', textZhG1: '【常时】这张牌不能以正常方法使用。仅当你第一次将要输掉本局游戏时，作为失败的代替，可以将自命中的所有樱花结晶移至虚，并立即使用此牌（仍需支付费用）。\n盖伏1张手牌，虚（1）→自命', textKo: '【상시】이 카드는 이 효과로만 사용할 수 있다. 당신이 최초로 패배했다면, 대신에 당신의 모든 라이프를 더스트로 옮기고 이 카드를 사용해도 좋다(코스트는 지불한다).\n손패를 1장 덮임패로 하고,\n더스트→자신 라이프：1', textEn: 'Forced: This card cannot be played except by this effect. When you would lose the game for the first time, instead you may move all Sakura tokens from your Life to Shadow and play this card (paying its cost).\n\nDiscard a card.\n\nShadow (1)→ Your Life'}</v>
      </c>
      <c r="AO8" s="9" t="str">
        <f aca="false">IF($A8&lt;&gt;"", "    /** 《"&amp;$E8&amp;"》 */ export const "&amp;SUBSTITUTE(UPPER(IF(MID($A8, 3, 1)="-", RIGHT($A8,LEN($A8)-3), $A8)), "-", "_")&amp;": TCardId = '"&amp;$A8&amp;"';", "")</f>
        <v>    /** 《最後の結晶》 */ export const OBORO_A1_S_4_EX1: TCardId = '05-oboro-A1-s-4-ex1';</v>
      </c>
      <c r="AP8" s="10" t="str">
        <f aca="false">IF($A8&lt;&gt;"", "    | '"&amp;$A8&amp;"'", "")</f>
        <v>    | '05-oboro-A1-s-4-ex1'</v>
      </c>
    </row>
    <row r="9" customFormat="false" ht="60" hidden="false" customHeight="false" outlineLevel="0" collapsed="false">
      <c r="A9" s="110" t="s">
        <v>1132</v>
      </c>
      <c r="B9" s="110" t="s">
        <v>1049</v>
      </c>
      <c r="C9" s="110"/>
      <c r="D9" s="110"/>
      <c r="E9" s="110" t="s">
        <v>1133</v>
      </c>
      <c r="F9" s="110" t="s">
        <v>1134</v>
      </c>
      <c r="G9" s="110" t="s">
        <v>1135</v>
      </c>
      <c r="H9" s="110" t="s">
        <v>1136</v>
      </c>
      <c r="I9" s="111"/>
      <c r="J9" s="110" t="s">
        <v>1137</v>
      </c>
      <c r="K9" s="120" t="s">
        <v>1138</v>
      </c>
      <c r="L9" s="110"/>
      <c r="M9" s="110" t="s">
        <v>157</v>
      </c>
      <c r="N9" s="110"/>
      <c r="O9" s="110"/>
      <c r="P9" s="110"/>
      <c r="Q9" s="110"/>
      <c r="R9" s="110" t="s">
        <v>45</v>
      </c>
      <c r="S9" s="110"/>
      <c r="T9" s="110" t="s">
        <v>166</v>
      </c>
      <c r="U9" s="112"/>
      <c r="V9" s="110" t="s">
        <v>1139</v>
      </c>
      <c r="W9" s="112"/>
      <c r="X9" s="110"/>
      <c r="Y9" s="110" t="s">
        <v>146</v>
      </c>
      <c r="Z9" s="110"/>
      <c r="AA9" s="110"/>
      <c r="AB9" s="115" t="s">
        <v>2749</v>
      </c>
      <c r="AC9" s="115"/>
      <c r="AD9" s="116" t="s">
        <v>1141</v>
      </c>
      <c r="AE9" s="113"/>
      <c r="AF9" s="116" t="s">
        <v>1141</v>
      </c>
      <c r="AG9" s="113" t="s">
        <v>2750</v>
      </c>
      <c r="AH9" s="121" t="s">
        <v>2751</v>
      </c>
      <c r="AI9" s="112"/>
      <c r="AJ9" s="112"/>
      <c r="AK9" s="112"/>
      <c r="AL9" s="112"/>
      <c r="AM9" s="112"/>
      <c r="AN9" s="93"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'4',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9" s="9" t="str">
        <f aca="false">IF($A9&lt;&gt;"", "    /** 《"&amp;$E9&amp;"》 */ export const "&amp;SUBSTITUTE(UPPER(IF(MID($A9, 3, 1)="-", RIGHT($A9,LEN($A9)-3), $A9)), "-", "_")&amp;": TCardId = '"&amp;$A9&amp;"';", "")</f>
        <v>    /** 《大天空クラッシュ》 */ export const HAGANE_O_S_1: TCardId = '08-hagane-o-s-1';</v>
      </c>
      <c r="AP9" s="10" t="str">
        <f aca="false">IF($A9&lt;&gt;"", "    | '"&amp;$A9&amp;"'", "")</f>
        <v>    | '08-hagane-o-s-1'</v>
      </c>
    </row>
    <row r="10" customFormat="false" ht="72" hidden="false" customHeight="false" outlineLevel="0" collapsed="false">
      <c r="A10" s="110" t="s">
        <v>1197</v>
      </c>
      <c r="B10" s="110" t="s">
        <v>1180</v>
      </c>
      <c r="C10" s="110"/>
      <c r="D10" s="110"/>
      <c r="E10" s="110" t="s">
        <v>1198</v>
      </c>
      <c r="F10" s="110" t="s">
        <v>1199</v>
      </c>
      <c r="G10" s="110" t="s">
        <v>1200</v>
      </c>
      <c r="H10" s="110" t="s">
        <v>1200</v>
      </c>
      <c r="I10" s="111"/>
      <c r="J10" s="110" t="s">
        <v>1201</v>
      </c>
      <c r="K10" s="117" t="s">
        <v>1202</v>
      </c>
      <c r="L10" s="110"/>
      <c r="M10" s="110" t="s">
        <v>44</v>
      </c>
      <c r="N10" s="110"/>
      <c r="O10" s="110"/>
      <c r="P10" s="110"/>
      <c r="Q10" s="110"/>
      <c r="R10" s="110" t="s">
        <v>45</v>
      </c>
      <c r="S10" s="110" t="s">
        <v>133</v>
      </c>
      <c r="T10" s="110" t="s">
        <v>392</v>
      </c>
      <c r="U10" s="112"/>
      <c r="V10" s="110" t="s">
        <v>940</v>
      </c>
      <c r="W10" s="112"/>
      <c r="X10" s="110"/>
      <c r="Y10" s="110"/>
      <c r="Z10" s="110"/>
      <c r="AA10" s="110"/>
      <c r="AB10" s="115" t="s">
        <v>2752</v>
      </c>
      <c r="AC10" s="115"/>
      <c r="AD10" s="116" t="s">
        <v>2753</v>
      </c>
      <c r="AE10" s="113"/>
      <c r="AF10" s="122" t="s">
        <v>2754</v>
      </c>
      <c r="AG10" s="113" t="s">
        <v>2755</v>
      </c>
      <c r="AH10" s="121" t="s">
        <v>2756</v>
      </c>
      <c r="AI10" s="112"/>
      <c r="AJ10" s="112"/>
      <c r="AK10" s="112"/>
      <c r="AL10" s="112"/>
      <c r="AM10" s="112"/>
      <c r="AN10" s="93"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'09-chikage-o-n-3': {megami: 'chikage', name: '遁術', nameEn: 'Concealment', nameZh: '遁术', nameZhG1: '遁术', nameKo: '둔갑술', ruby: 'とんじゅつ', rubyEn: '', baseType: 'normal', type: 'attack', subType: 'reaction', range: '1-3', damage: '1/-', text: '【攻撃後】自オーラ→間合：1　ダスト→間合：1 \n【攻撃後】このターン中、相手は基本動作《前進》を行えない。',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동안, 상대는 기본 동작 《전진》을 할 수 없다.', textEn: 'After Attack:\nYour Aura (1)→ Distance\nShadow (1)→ Distance\n\nAfter Attack: Your opponent cannot perform the Forward Movement basic action for the rest of the turn.'}</v>
      </c>
      <c r="AO10" s="9" t="str">
        <f aca="false">IF($A10&lt;&gt;"", "    /** 《"&amp;$E10&amp;"》 */ export const "&amp;SUBSTITUTE(UPPER(IF(MID($A10, 3, 1)="-", RIGHT($A10,LEN($A10)-3), $A10)), "-", "_")&amp;": TCardId = '"&amp;$A10&amp;"';", "")</f>
        <v>    /** 《遁術》 */ export const CHIKAGE_O_N_3: TCardId = '09-chikage-o-n-3';</v>
      </c>
      <c r="AP10" s="10" t="str">
        <f aca="false">IF($A10&lt;&gt;"", "    | '"&amp;$A10&amp;"'", "")</f>
        <v>    | '09-chikage-o-n-3'</v>
      </c>
    </row>
    <row r="11" customFormat="false" ht="108" hidden="false" customHeight="false" outlineLevel="0" collapsed="false">
      <c r="A11" s="110" t="s">
        <v>1448</v>
      </c>
      <c r="B11" s="110" t="s">
        <v>1345</v>
      </c>
      <c r="C11" s="110"/>
      <c r="D11" s="110"/>
      <c r="E11" s="110" t="s">
        <v>1449</v>
      </c>
      <c r="F11" s="110"/>
      <c r="G11" s="110" t="s">
        <v>1450</v>
      </c>
      <c r="H11" s="110" t="s">
        <v>1451</v>
      </c>
      <c r="I11" s="111" t="s">
        <v>1452</v>
      </c>
      <c r="J11" s="110" t="s">
        <v>1453</v>
      </c>
      <c r="K11" s="120" t="s">
        <v>1452</v>
      </c>
      <c r="L11" s="110"/>
      <c r="M11" s="110" t="s">
        <v>157</v>
      </c>
      <c r="N11" s="110"/>
      <c r="O11" s="110"/>
      <c r="P11" s="110"/>
      <c r="Q11" s="110"/>
      <c r="R11" s="110" t="s">
        <v>107</v>
      </c>
      <c r="S11" s="110"/>
      <c r="T11" s="110"/>
      <c r="U11" s="112"/>
      <c r="V11" s="110"/>
      <c r="W11" s="112"/>
      <c r="X11" s="110"/>
      <c r="Y11" s="110" t="s">
        <v>282</v>
      </c>
      <c r="Z11" s="110" t="s">
        <v>996</v>
      </c>
      <c r="AA11" s="110"/>
      <c r="AB11" s="115" t="s">
        <v>2757</v>
      </c>
      <c r="AC11" s="115"/>
      <c r="AD11" s="116" t="s">
        <v>2758</v>
      </c>
      <c r="AE11" s="113"/>
      <c r="AF11" s="116" t="s">
        <v>2759</v>
      </c>
      <c r="AG11" s="113" t="s">
        <v>2760</v>
      </c>
      <c r="AH11" s="121" t="s">
        <v>2761</v>
      </c>
      <c r="AI11" s="112"/>
      <c r="AJ11" s="112"/>
      <c r="AK11" s="112"/>
      <c r="AL11" s="112"/>
      <c r="AM11" s="112"/>
      <c r="AN11" s="93"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'10-kururu-o-s-3': {megami: 'kururu', name: 'いんだすとりあ', nameEn: 'Industria', nameZh: '工业量产', nameZhG1: '复自黏贴', nameKo: '인더스트리아', ruby: '', rubyEn: '', rubyZh: 'Industria', baseType: 'special', type: 'action', cost: '1', text: 'このカードがあなたのカードで、カードが封印されていないならば、手札または捨て札から《付与》でないカードを1枚選び、このカードの下に表向きで封印してもよい。 \nあなたの追加札から「でゅーぷりぎあ」を山札の底に1枚置く(最大で合計3枚)。 \n----\n【即再起】あなたが山札を再構成する（再構成の後に未使用に戻る）。', textZh: '若此牌是你的牌且其下没有封印牌，则从你的手牌或弃牌中选择1张非《付与》的牌，封印在此牌下。\n从追加牌区中将1张『复制品齿轮』置于你的牌库底。\n----\n【即再起】你重铸牌库后。', textZhG1: '若此牌是你的牌且其下没有封印牌，则从你的手牌或弃牌中选择1张非《付与》的牌，封印在此牌下。（最多3张）\n从追加牌区中将1张『复制品齿轮』置于你的牌库底。\n----\n【即再起】你重铸牌库后。', textKo: '이 카드에 카드가 봉인되어 있지 않다면, 당신의 손패 또는 버림패에서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you own this card and no card is sealed under it, you may choose a non-Enhancement card in your hand or played pile and seal it under this card, face-up.\n\nPut one of your set aside "Dupligear" on the bottom of your deck.\n\nImmediate Resurgence: You reshuffle your deck. (Turn this card face-down after completing the reshuffle.)', sealable: true}</v>
      </c>
      <c r="AO11" s="9" t="str">
        <f aca="false">IF($A11&lt;&gt;"", "    /** 《"&amp;$E11&amp;"》 */ export const "&amp;SUBSTITUTE(UPPER(IF(MID($A11, 3, 1)="-", RIGHT($A11,LEN($A11)-3), $A11)), "-", "_")&amp;": TCardId = '"&amp;$A11&amp;"';", "")</f>
        <v>    /** 《いんだすとりあ》 */ export const KURURU_O_S_3: TCardId = '10-kururu-o-s-3';</v>
      </c>
      <c r="AP11" s="10" t="str">
        <f aca="false">IF($A11&lt;&gt;"", "    | '"&amp;$A11&amp;"'", "")</f>
        <v>    | '10-kururu-o-s-3'</v>
      </c>
    </row>
    <row r="12" customFormat="false" ht="48" hidden="false" customHeight="false" outlineLevel="0" collapsed="false">
      <c r="A12" s="110" t="s">
        <v>1712</v>
      </c>
      <c r="B12" s="110" t="s">
        <v>1605</v>
      </c>
      <c r="C12" s="110"/>
      <c r="D12" s="110"/>
      <c r="E12" s="110" t="s">
        <v>1713</v>
      </c>
      <c r="F12" s="110" t="s">
        <v>1714</v>
      </c>
      <c r="G12" s="110" t="s">
        <v>1715</v>
      </c>
      <c r="H12" s="110" t="s">
        <v>1715</v>
      </c>
      <c r="I12" s="111"/>
      <c r="J12" s="110" t="s">
        <v>2762</v>
      </c>
      <c r="K12" s="117" t="s">
        <v>1717</v>
      </c>
      <c r="L12" s="110"/>
      <c r="M12" s="110" t="s">
        <v>157</v>
      </c>
      <c r="N12" s="110"/>
      <c r="O12" s="110"/>
      <c r="P12" s="110"/>
      <c r="Q12" s="110"/>
      <c r="R12" s="110" t="s">
        <v>120</v>
      </c>
      <c r="S12" s="110" t="s">
        <v>133</v>
      </c>
      <c r="T12" s="110"/>
      <c r="U12" s="112"/>
      <c r="V12" s="110"/>
      <c r="W12" s="112"/>
      <c r="X12" s="110" t="s">
        <v>67</v>
      </c>
      <c r="Y12" s="110" t="s">
        <v>54</v>
      </c>
      <c r="Z12" s="110"/>
      <c r="AA12" s="110"/>
      <c r="AB12" s="115" t="s">
        <v>2763</v>
      </c>
      <c r="AC12" s="115"/>
      <c r="AD12" s="116" t="s">
        <v>2764</v>
      </c>
      <c r="AE12" s="113"/>
      <c r="AF12" s="119" t="s">
        <v>2765</v>
      </c>
      <c r="AG12" s="113" t="s">
        <v>2766</v>
      </c>
      <c r="AH12" s="121" t="s">
        <v>2767</v>
      </c>
      <c r="AI12" s="112"/>
      <c r="AJ12" s="112"/>
      <c r="AK12" s="112"/>
      <c r="AL12" s="112"/>
      <c r="AM12" s="112"/>
      <c r="AN12" s="93"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'12-raira-o-s-4': {megami: 'raira', name: '円環輪廻旋', nameEn: 'Death and Rebirth', nameZh: '圆环轮回旋', nameZhG1: '圆环轮回旋', nameKo: '원환륜회선', ruby: 'えんかんりんかいせん', rubyEn: '', baseType: 'special', type: 'enhance', subType: 'reaction', capacity: '3', cost: '2', text: '【展開中】相手の《攻撃》の解決後に以下を全て行ってもよい。\n・間合⇔ダスト：1\n・風神ゲージか雷神ゲージを1上げる。', textZh: '【展开中】对手的攻击结算完毕时，你可以选择最多两项：\n●距↔1↔虚\n●选择风神槽或雷神槽，其值增加1。', textZhG1: '【展开中】每当对手进行的《攻击》结算完毕时，你可以依次执行：\n距（1）⇔ 虚 \n选择风神槽或雷神槽，其值增加1。', textKo: '【전개중】상대의 《공격》 해결 후에 아래를 전부 처리해도 좋다.\n・간격⇔더스트：1\n・풍신 게이지 또는 뇌신 게이지를 1올린다.', textEn: 'Ongoing: After one of your opponent\'s attacks resolves, perform neither or both:\n・Distance (1)⇔ Shadow\n・Increase your Wind or Thunder Gauge by 1.'}</v>
      </c>
      <c r="AO12" s="9" t="str">
        <f aca="false">IF($A12&lt;&gt;"", "    /** 《"&amp;$E12&amp;"》 */ export const "&amp;SUBSTITUTE(UPPER(IF(MID($A12, 3, 1)="-", RIGHT($A12,LEN($A12)-3), $A12)), "-", "_")&amp;": TCardId = '"&amp;$A12&amp;"';", "")</f>
        <v>    /** 《円環輪廻旋》 */ export const RAIRA_O_S_4: TCardId = '12-raira-o-s-4';</v>
      </c>
      <c r="AP12" s="10" t="str">
        <f aca="false">IF($A12&lt;&gt;"", "    | '"&amp;$A12&amp;"'", "")</f>
        <v>    | '12-raira-o-s-4'</v>
      </c>
    </row>
    <row r="13" customFormat="false" ht="48" hidden="false" customHeight="false" outlineLevel="0" collapsed="false">
      <c r="A13" s="110" t="s">
        <v>1869</v>
      </c>
      <c r="B13" s="110" t="s">
        <v>1752</v>
      </c>
      <c r="C13" s="110"/>
      <c r="D13" s="110"/>
      <c r="E13" s="110" t="s">
        <v>1870</v>
      </c>
      <c r="F13" s="110" t="s">
        <v>1871</v>
      </c>
      <c r="G13" s="110" t="s">
        <v>1870</v>
      </c>
      <c r="H13" s="110" t="s">
        <v>1870</v>
      </c>
      <c r="I13" s="111" t="s">
        <v>1872</v>
      </c>
      <c r="J13" s="110" t="s">
        <v>2768</v>
      </c>
      <c r="K13" s="117" t="s">
        <v>1872</v>
      </c>
      <c r="L13" s="110"/>
      <c r="M13" s="110" t="s">
        <v>157</v>
      </c>
      <c r="N13" s="110"/>
      <c r="O13" s="110"/>
      <c r="P13" s="110"/>
      <c r="Q13" s="110"/>
      <c r="R13" s="110" t="s">
        <v>107</v>
      </c>
      <c r="S13" s="110"/>
      <c r="T13" s="110"/>
      <c r="U13" s="112"/>
      <c r="V13" s="110"/>
      <c r="W13" s="112"/>
      <c r="X13" s="110"/>
      <c r="Y13" s="110" t="s">
        <v>146</v>
      </c>
      <c r="Z13" s="110"/>
      <c r="AA13" s="110"/>
      <c r="AB13" s="115" t="s">
        <v>1875</v>
      </c>
      <c r="AC13" s="115"/>
      <c r="AD13" s="116" t="s">
        <v>1876</v>
      </c>
      <c r="AE13" s="113"/>
      <c r="AF13" s="119" t="s">
        <v>2703</v>
      </c>
      <c r="AG13" s="113" t="s">
        <v>2769</v>
      </c>
      <c r="AH13" s="121" t="s">
        <v>2704</v>
      </c>
      <c r="AI13" s="112"/>
      <c r="AJ13" s="112"/>
      <c r="AK13" s="112"/>
      <c r="AL13" s="112"/>
      <c r="AM13" s="112"/>
      <c r="AN13" s="93"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'13-utsuro-o-s-4': {megami: 'utsuro', name: '魔食', nameEn: 'Эрозия', nameZh: '魔食', nameZhG1: '魔食', nameKo: '마식', ruby: 'エロージャ', rubyEn: '', rubyZh: 'Эрозия', baseType: 'special', type: 'action',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3" s="9" t="str">
        <f aca="false">IF($A13&lt;&gt;"", "    /** 《"&amp;$E13&amp;"》 */ export const "&amp;SUBSTITUTE(UPPER(IF(MID($A13, 3, 1)="-", RIGHT($A13,LEN($A13)-3), $A13)), "-", "_")&amp;": TCardId = '"&amp;$A13&amp;"';", "")</f>
        <v>    /** 《魔食》 */ export const UTSURO_O_S_4: TCardId = '13-utsuro-o-s-4';</v>
      </c>
      <c r="AP13" s="10" t="str">
        <f aca="false">IF($A13&lt;&gt;"", "    | '"&amp;$A13&amp;"'", "")</f>
        <v>    | '13-utsuro-o-s-4'</v>
      </c>
    </row>
    <row r="14" customFormat="false" ht="36" hidden="false" customHeight="false" outlineLevel="0" collapsed="false">
      <c r="A14" s="110" t="s">
        <v>2130</v>
      </c>
      <c r="B14" s="110" t="s">
        <v>2086</v>
      </c>
      <c r="C14" s="110"/>
      <c r="D14" s="110"/>
      <c r="E14" s="110" t="s">
        <v>2131</v>
      </c>
      <c r="F14" s="110" t="s">
        <v>2132</v>
      </c>
      <c r="G14" s="110" t="s">
        <v>2133</v>
      </c>
      <c r="H14" s="110" t="s">
        <v>2133</v>
      </c>
      <c r="I14" s="111"/>
      <c r="J14" s="110" t="s">
        <v>2134</v>
      </c>
      <c r="K14" s="120" t="s">
        <v>2135</v>
      </c>
      <c r="L14" s="110"/>
      <c r="M14" s="110" t="s">
        <v>44</v>
      </c>
      <c r="N14" s="110"/>
      <c r="O14" s="110"/>
      <c r="P14" s="110"/>
      <c r="Q14" s="110"/>
      <c r="R14" s="110" t="s">
        <v>45</v>
      </c>
      <c r="S14" s="110"/>
      <c r="T14" s="110" t="s">
        <v>236</v>
      </c>
      <c r="U14" s="112"/>
      <c r="V14" s="110" t="s">
        <v>55</v>
      </c>
      <c r="W14" s="112"/>
      <c r="X14" s="110"/>
      <c r="Y14" s="110"/>
      <c r="Z14" s="110"/>
      <c r="AA14" s="110"/>
      <c r="AB14" s="115" t="s">
        <v>2705</v>
      </c>
      <c r="AC14" s="115"/>
      <c r="AD14" s="116" t="s">
        <v>2706</v>
      </c>
      <c r="AE14" s="113"/>
      <c r="AF14" s="119" t="s">
        <v>2770</v>
      </c>
      <c r="AG14" s="113" t="s">
        <v>2771</v>
      </c>
      <c r="AH14" s="121" t="s">
        <v>2772</v>
      </c>
      <c r="AI14" s="112"/>
      <c r="AJ14" s="112"/>
      <c r="AK14" s="112"/>
      <c r="AL14" s="112"/>
      <c r="AM14" s="112"/>
      <c r="AN14" s="93"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'14-honoka-o-n-2': {megami: 'honoka', name: '桜吹雪', nameEn: 'Petal Storm', nameZh: '樱吹雪', nameZhG1: '樱吹雪', nameKo: '벚꽃보라', ruby: 'さくらふぶき', rubyEn: '', baseType: 'normal', type: 'attack', range: '3-5', damage: '2/1', text: '【攻撃後】相手は以下のどちらかを選ぶ。\n・間合→自オーラ：1\n・相オーラ→間合：1', textZh: '【攻击后】对手选择一项：\n●距→1→自装；\n●敌装→1→距。', textZhG1: '【攻击后】对手选择一项：\n1.距（1）→自装；\n2.敌装（1）→距。', textKo: '【공격후】상대는 아래에서 하나를 고른다.\n・간격→자신 오라：1\n・상대 오라→간격：1', textEn: 'After Attack: Your opponent chooses one:\n・Distance (1)→ Your Aura\n・Opponent\'s Aura (1)→ Distance'}</v>
      </c>
      <c r="AO14" s="9" t="str">
        <f aca="false">IF($A14&lt;&gt;"", "    /** 《"&amp;$E14&amp;"》 */ export const "&amp;SUBSTITUTE(UPPER(IF(MID($A14, 3, 1)="-", RIGHT($A14,LEN($A14)-3), $A14)), "-", "_")&amp;": TCardId = '"&amp;$A14&amp;"';", "")</f>
        <v>    /** 《桜吹雪》 */ export const HONOKA_O_N_2: TCardId = '14-honoka-o-n-2';</v>
      </c>
      <c r="AP14" s="10" t="str">
        <f aca="false">IF($A14&lt;&gt;"", "    | '"&amp;$A14&amp;"'", "")</f>
        <v>    | '14-honoka-o-n-2'</v>
      </c>
    </row>
    <row r="15" customFormat="false" ht="132" hidden="false" customHeight="false" outlineLevel="0" collapsed="false">
      <c r="A15" s="110" t="s">
        <v>2222</v>
      </c>
      <c r="B15" s="110" t="s">
        <v>2086</v>
      </c>
      <c r="C15" s="110"/>
      <c r="D15" s="110"/>
      <c r="E15" s="110" t="s">
        <v>2228</v>
      </c>
      <c r="F15" s="110" t="s">
        <v>2229</v>
      </c>
      <c r="G15" s="110" t="s">
        <v>2230</v>
      </c>
      <c r="H15" s="110" t="s">
        <v>2231</v>
      </c>
      <c r="I15" s="111"/>
      <c r="J15" s="110" t="s">
        <v>2232</v>
      </c>
      <c r="K15" s="120" t="s">
        <v>2233</v>
      </c>
      <c r="L15" s="110"/>
      <c r="M15" s="110" t="s">
        <v>157</v>
      </c>
      <c r="N15" s="110" t="s">
        <v>996</v>
      </c>
      <c r="O15" s="110" t="s">
        <v>2215</v>
      </c>
      <c r="P15" s="110" t="s">
        <v>2234</v>
      </c>
      <c r="Q15" s="110"/>
      <c r="R15" s="110" t="s">
        <v>107</v>
      </c>
      <c r="S15" s="110" t="s">
        <v>92</v>
      </c>
      <c r="T15" s="110"/>
      <c r="U15" s="112"/>
      <c r="V15" s="110"/>
      <c r="W15" s="112"/>
      <c r="X15" s="110"/>
      <c r="Y15" s="110" t="s">
        <v>473</v>
      </c>
      <c r="Z15" s="110"/>
      <c r="AA15" s="110"/>
      <c r="AB15" s="115" t="s">
        <v>2773</v>
      </c>
      <c r="AC15" s="115"/>
      <c r="AD15" s="116" t="s">
        <v>2774</v>
      </c>
      <c r="AE15" s="113"/>
      <c r="AF15" s="123" t="s">
        <v>2775</v>
      </c>
      <c r="AG15" s="113" t="s">
        <v>2776</v>
      </c>
      <c r="AH15" s="121" t="s">
        <v>2777</v>
      </c>
      <c r="AI15" s="112"/>
      <c r="AJ15" s="112"/>
      <c r="AK15" s="112"/>
      <c r="AL15" s="112"/>
      <c r="AM15" s="112"/>
      <c r="AN15" s="93"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基本動作《纏い》を1回行う。\n【使用済】あなたの終了フェイズに基本動作《纏い》を1回行う。\n【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 textZh: '进行1次基本动作《装附》。\n【使用后】在你的结束阶段进行1次基本动作《装附》。\n【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 textZhG1: '执行1次基本动作《装附》。（此次《装附》不会触发此牌的替代效果）\n【使用后】每当你的结束阶段开始时，执行1次基本动作《装附》。\n【使用后】开花～你可以将你的基本动作《装附》的效果改为将1个樱花结晶从虚或自装移至此牌上。若此牌上的樱花结晶的数目因此恰好变为5，则将它们移至自气，将这张『结樱于手』与追加牌中的『旋即旌招幕展』交换，将『旋即旌招幕展』变为未使用状态。', textKo: '기본 동작 《휘감기》를 1번 한다.\n【사용됨】당신의 종료 페이즈에 기본 동작 《휘감기》를 1번 한다.\n【사용됨】개화―당신이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 textEn: 'Perform a Recover basic action.\n\nDevoted: At the end of your turn, perform a Recover basic action.\n\nDevoted: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v>
      </c>
      <c r="AO15" s="9" t="str">
        <f aca="false">IF($A15&lt;&gt;"", "    /** 《"&amp;$E15&amp;"》 */ export const "&amp;SUBSTITUTE(UPPER(IF(MID($A15, 3, 1)="-", RIGHT($A15,LEN($A15)-3), $A15)), "-", "_")&amp;": TCardId = '"&amp;$A15&amp;"';", "")</f>
        <v>    /** 《両手に華を》 */ export const HONOKA_O_S_1_EX1: TCardId = '14-honoka-o-s-1-ex1';</v>
      </c>
      <c r="AP15" s="10" t="str">
        <f aca="false">IF($A15&lt;&gt;"", "    | '"&amp;$A15&amp;"'", "")</f>
        <v>    | '14-honoka-o-s-1-ex1'</v>
      </c>
    </row>
    <row r="16" customFormat="false" ht="36" hidden="false" customHeight="false" outlineLevel="0" collapsed="false">
      <c r="A16" s="110" t="s">
        <v>2541</v>
      </c>
      <c r="B16" s="110" t="s">
        <v>2542</v>
      </c>
      <c r="C16" s="110"/>
      <c r="D16" s="110"/>
      <c r="E16" s="110" t="s">
        <v>2543</v>
      </c>
      <c r="F16" s="110" t="s">
        <v>2544</v>
      </c>
      <c r="G16" s="110" t="s">
        <v>2545</v>
      </c>
      <c r="H16" s="110" t="s">
        <v>2545</v>
      </c>
      <c r="I16" s="111"/>
      <c r="J16" s="110" t="s">
        <v>2546</v>
      </c>
      <c r="K16" s="120" t="s">
        <v>2547</v>
      </c>
      <c r="L16" s="110"/>
      <c r="M16" s="110" t="s">
        <v>44</v>
      </c>
      <c r="N16" s="110"/>
      <c r="O16" s="110"/>
      <c r="P16" s="80" t="s">
        <v>2548</v>
      </c>
      <c r="Q16" s="110"/>
      <c r="R16" s="110" t="s">
        <v>45</v>
      </c>
      <c r="S16" s="110"/>
      <c r="T16" s="110" t="s">
        <v>46</v>
      </c>
      <c r="U16" s="112"/>
      <c r="V16" s="110" t="s">
        <v>405</v>
      </c>
      <c r="W16" s="112"/>
      <c r="X16" s="110"/>
      <c r="Y16" s="110"/>
      <c r="Z16" s="110"/>
      <c r="AA16" s="110"/>
      <c r="AB16" s="115" t="s">
        <v>2778</v>
      </c>
      <c r="AC16" s="115"/>
      <c r="AD16" s="116" t="s">
        <v>2779</v>
      </c>
      <c r="AE16" s="113"/>
      <c r="AF16" s="123" t="s">
        <v>2780</v>
      </c>
      <c r="AG16" s="113" t="s">
        <v>2781</v>
      </c>
      <c r="AH16" s="121" t="s">
        <v>2782</v>
      </c>
      <c r="AI16" s="112"/>
      <c r="AJ16" s="112"/>
      <c r="AK16" s="112"/>
      <c r="AL16" s="112"/>
      <c r="AM16" s="112"/>
      <c r="AN16" s="93"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'16-yatsuha-o-n-1': {megami: 'yatsuha', name: '星の爪', nameEn: 'Astral Claw', nameZh: '星之爪', nameZhG1: '星之爪', nameKo: '별의 손톱', ruby: 'ほしのつめ', rubyEn: '', baseType: 'normal', exchangableTo: '16-yatsuha-A1-n-1-ex1', type: 'attack', range: '3-4', damage: '3/2', text: '対応不可（通常札）\n【攻撃後】自オーラ→相フレア：1', textZh: '不可被对应（通常牌）\n【攻击后】自装→1→敌气', textZhG1: '不可被对应（通常牌）\n【攻击后】自装（1）→敌气', textKo: '대응불가(통상패)\n【공격후】자신 오라→상대 플레어：1 ', textEn: 'No Reactions (Normal)\n\nAfter Attack: Your Aura (1)→ Opponent\'s Flare'}</v>
      </c>
      <c r="AO16" s="9" t="str">
        <f aca="false">IF($A16&lt;&gt;"", "    /** 《"&amp;$E16&amp;"》 */ export const "&amp;SUBSTITUTE(UPPER(IF(MID($A16, 3, 1)="-", RIGHT($A16,LEN($A16)-3), $A16)), "-", "_")&amp;": TCardId = '"&amp;$A16&amp;"';", "")</f>
        <v>    /** 《星の爪》 */ export const YATSUHA_O_N_1: TCardId = '16-yatsuha-o-n-1';</v>
      </c>
      <c r="AP16" s="10" t="str">
        <f aca="false">IF($A16&lt;&gt;"", "    | '"&amp;$A16&amp;"'", "")</f>
        <v>    | '16-yatsuha-o-n-1'</v>
      </c>
    </row>
    <row r="17" customFormat="false" ht="72" hidden="false" customHeight="false" outlineLevel="0" collapsed="false">
      <c r="A17" s="110" t="s">
        <v>2554</v>
      </c>
      <c r="B17" s="110" t="s">
        <v>2542</v>
      </c>
      <c r="C17" s="110"/>
      <c r="D17" s="110"/>
      <c r="E17" s="110" t="s">
        <v>2555</v>
      </c>
      <c r="F17" s="110" t="s">
        <v>2556</v>
      </c>
      <c r="G17" s="110" t="s">
        <v>2557</v>
      </c>
      <c r="H17" s="110" t="s">
        <v>2558</v>
      </c>
      <c r="I17" s="111"/>
      <c r="J17" s="110" t="s">
        <v>2559</v>
      </c>
      <c r="K17" s="124" t="s">
        <v>2560</v>
      </c>
      <c r="L17" s="110"/>
      <c r="M17" s="110" t="s">
        <v>44</v>
      </c>
      <c r="N17" s="110"/>
      <c r="O17" s="110"/>
      <c r="P17" s="80" t="s">
        <v>2561</v>
      </c>
      <c r="Q17" s="110"/>
      <c r="R17" s="110" t="s">
        <v>45</v>
      </c>
      <c r="S17" s="110"/>
      <c r="T17" s="110" t="s">
        <v>146</v>
      </c>
      <c r="U17" s="112"/>
      <c r="V17" s="110" t="s">
        <v>47</v>
      </c>
      <c r="W17" s="112"/>
      <c r="X17" s="110"/>
      <c r="Y17" s="110"/>
      <c r="Z17" s="110"/>
      <c r="AA17" s="110"/>
      <c r="AB17" s="115" t="s">
        <v>2783</v>
      </c>
      <c r="AC17" s="115"/>
      <c r="AD17" s="116" t="s">
        <v>2784</v>
      </c>
      <c r="AE17" s="113"/>
      <c r="AF17" s="123" t="s">
        <v>2785</v>
      </c>
      <c r="AG17" s="125" t="s">
        <v>2786</v>
      </c>
      <c r="AH17" s="121" t="s">
        <v>2787</v>
      </c>
      <c r="AI17" s="112"/>
      <c r="AJ17" s="112"/>
      <c r="AK17" s="112"/>
      <c r="AL17" s="112"/>
      <c r="AM17" s="112"/>
      <c r="AN17" s="93"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'16-yatsuha-o-n-2': {megami: 'yatsuha', name: '昏い咢', nameEn: 'Grim Edict', nameZh: '昏之颚', nameZhG1: '暗之颚', nameKo: '황혼의 칼날', ruby: 'くらいあぎと', rubyEn: '', baseType: 'normal', exchangableTo: '16-yatsuha-A1-n-2-ex1', type: 'attack', range: '4', damage: '3/1', text: '対応不可（通常札）\n【常時】この《攻撃》は+0/+Xとなる。Xは鏡映数に等しい。\n【攻撃後】あなたは畏縮する。', textZh: '不可被对应（通常牌）\n【常时】此攻击得+0/+X。X等于镜映数。\n【攻击后】令你畏缩。', textZhG1: '不可被对应（通常牌）\n【常时】此《攻击》获得+0/+X。X等于镜映数。\n【攻击后】你畏缩。', textKo: '대응불가(통상패)\n【상시】이 《공격》은 +0/+X된다. X는 거울 수에 해당된다.\n【공격후】당신은 위축된다.', textEn: 'No Reactions (Normal)\n\nForced: This attack gains +0/+X, where X is the number of Reflections.\n\nAfter Attack: Flinch yourself.'}</v>
      </c>
      <c r="AO17" s="9" t="str">
        <f aca="false">IF($A17&lt;&gt;"", "    /** 《"&amp;$E17&amp;"》 */ export const "&amp;SUBSTITUTE(UPPER(IF(MID($A17, 3, 1)="-", RIGHT($A17,LEN($A17)-3), $A17)), "-", "_")&amp;": TCardId = '"&amp;$A17&amp;"';", "")</f>
        <v>    /** 《昏い咢》 */ export const YATSUHA_O_N_2: TCardId = '16-yatsuha-o-n-2';</v>
      </c>
      <c r="AP17" s="10" t="str">
        <f aca="false">IF($A17&lt;&gt;"", "    | '"&amp;$A17&amp;"'", "")</f>
        <v>    | '16-yatsuha-o-n-2'</v>
      </c>
    </row>
    <row r="18" s="135" customFormat="true" ht="60" hidden="false" customHeight="false" outlineLevel="0" collapsed="false">
      <c r="A18" s="60" t="s">
        <v>2788</v>
      </c>
      <c r="B18" s="60" t="s">
        <v>796</v>
      </c>
      <c r="C18" s="60" t="s">
        <v>49</v>
      </c>
      <c r="D18" s="60" t="s">
        <v>804</v>
      </c>
      <c r="E18" s="60" t="s">
        <v>2789</v>
      </c>
      <c r="F18" s="60"/>
      <c r="G18" s="60" t="s">
        <v>2790</v>
      </c>
      <c r="H18" s="60" t="s">
        <v>2791</v>
      </c>
      <c r="I18" s="126"/>
      <c r="J18" s="60" t="s">
        <v>2792</v>
      </c>
      <c r="K18" s="127" t="s">
        <v>2793</v>
      </c>
      <c r="L18" s="60"/>
      <c r="M18" s="60" t="s">
        <v>44</v>
      </c>
      <c r="N18" s="60"/>
      <c r="O18" s="60"/>
      <c r="P18" s="60"/>
      <c r="Q18" s="60"/>
      <c r="R18" s="60" t="s">
        <v>45</v>
      </c>
      <c r="S18" s="60"/>
      <c r="T18" s="60" t="s">
        <v>236</v>
      </c>
      <c r="U18" s="128" t="s">
        <v>80</v>
      </c>
      <c r="V18" s="60" t="s">
        <v>55</v>
      </c>
      <c r="W18" s="128" t="s">
        <v>803</v>
      </c>
      <c r="X18" s="60"/>
      <c r="Y18" s="60"/>
      <c r="Z18" s="129"/>
      <c r="AA18" s="60"/>
      <c r="AB18" s="130" t="s">
        <v>2794</v>
      </c>
      <c r="AC18" s="130"/>
      <c r="AD18" s="131" t="s">
        <v>2795</v>
      </c>
      <c r="AE18" s="70"/>
      <c r="AF18" s="131" t="s">
        <v>2796</v>
      </c>
      <c r="AG18" s="70" t="s">
        <v>2797</v>
      </c>
      <c r="AH18" s="132" t="s">
        <v>2798</v>
      </c>
      <c r="AI18" s="133" t="s">
        <v>2799</v>
      </c>
      <c r="AJ18" s="134" t="s">
        <v>2800</v>
      </c>
      <c r="AK18" s="134" t="s">
        <v>2801</v>
      </c>
      <c r="AL18" s="134" t="s">
        <v>2802</v>
      </c>
      <c r="AM18" s="134" t="s">
        <v>2803</v>
      </c>
      <c r="AN18" s="65" t="str">
        <f aca="false">IF( A18 = "", "", IF( ROW( ) &gt;= 3, ", ", "" ) &amp; "'" &amp; A18 &amp; "': {megami: '" &amp; B18 &amp; "'" &amp; IF( C18 &lt;&gt; "", ", anotherID: '" &amp; C18 &amp; "', replace: '" &amp; D18 &amp; "'", "" ) &amp; ", name: '" &amp; SUBSTITUTE( E18, "'", "\'" ) &amp; "', nameEn: '" &amp; SUBSTITUTE( K18, "'", "\'" ) &amp; "', nameZh: '" &amp; SUBSTITUTE( G18, "'", "\'" ) &amp; "', nameZhG1: '" &amp; SUBSTITUTE( H18, "'", "\'" )&amp; "', nameKo: '" &amp; SUBSTITUTE( J18, "'", "\'" ) &amp; "', ruby: '" &amp; F18 &amp; "', rubyEn: '" &amp; L18 &amp; "', baseType: '" &amp; VLOOKUP( M18, マスタ!$A$1:$B$99, 2, 0 ) &amp; "'" &amp; IF( N18 = "○", ", extra: true", "" ) &amp; IF( O18 &lt;&gt; "", ", extraFrom: '" &amp; O18 &amp; "'", "" ) &amp; IF( P18 &lt;&gt; "", ", exchangabaleTo: '" &amp; P18 &amp; "'", "" ) &amp; IF( Q18 = "○", ", poison: true", "" ) &amp; IF(R18&lt;&gt;"", ", type: '"&amp;VLOOKUP(R18,マスタ!$D$1:$E$99,2,0)&amp;"'", "")&amp;IF(S18&lt;&gt;"",", subType: '"&amp;VLOOKUP(S18,マスタ!$D$1:$E$99,2,0)&amp;"'","")&amp;"" &amp; IF( T18 &lt;&gt; "", ", range: '" &amp; T18 &amp; "'" &amp; IF( U18 &lt;&gt; "", ", rangeOpened: '" &amp; U18 &amp; "'", "" ), "" ) &amp; IF( V18 &lt;&gt; "", ", damage: '" &amp; V18 &amp; "'" &amp; IF( OR( W18 &lt;&gt; "", AI18 &lt;&gt; "" ), ", damageOpened: '" &amp; W18 &amp; "'", "" ), "" ) &amp; IF( X18 &lt;&gt; "", ", capacity: '" &amp; X18 &amp; "'", "" ) &amp; IF( Y18 &lt;&gt; "", ", cost: '" &amp; Y18 &amp; "'", "" ) &amp; ", text: '" &amp; SUBSTITUTE( SUBSTITUTE( AB18, CHAR( 13 ), "" ), CHAR( 10 ), "\n" ) &amp; "', textZh: '" &amp; SUBSTITUTE( SUBSTITUTE( SUBSTITUTE( AD18, CHAR( 13 ), "" ), CHAR( 10 ), "\n" ), "'", "\'" ) &amp; "', textZhG1: '" &amp; SUBSTITUTE( SUBSTITUTE( SUBSTITUTE( AF18, CHAR( 13 ), "" ), CHAR( 10 ), "\n" ), "'", "\'" )&amp; "', textKo: '" &amp; SUBSTITUTE( SUBSTITUTE( SUBSTITUTE( AG18, CHAR( 13 ), "" ), CHAR( 10 ), "\n" ), "'", "\'" ) &amp; "', textEn: '" &amp; SUBSTITUTE( SUBSTITUTE( SUBSTITUTE( AH18, CHAR( 13 ), "" ), CHAR( 10 ), "\n" ), "'", "\'" ) &amp; "'" &amp; IF( OR( W18 &lt;&gt; "", AI18 &lt;&gt; "" ), ", textOpened: '" &amp; SUBSTITUTE( SUBSTITUTE( SUBSTITUTE( AI18, CHAR( 13 ), "" ), CHAR( 10 ), "\n" ), "'", "\'" ) &amp; "', textOpenedZh: '" &amp; SUBSTITUTE( SUBSTITUTE( SUBSTITUTE( AJ18, CHAR( 13 ), "" ), CHAR( 10 ), "\n" ), "'", "\'" )  &amp; "', textOpenedZhG1: '" &amp; SUBSTITUTE( SUBSTITUTE( SUBSTITUTE( AK18, CHAR( 13 ), "" ), CHAR( 10 ), "\n" ), "'", "\'" ) &amp; "', textOpenedKo: '" &amp; SUBSTITUTE( SUBSTITUTE( SUBSTITUTE( AL18, CHAR( 13 ), "" ), CHAR( 10 ), "\n" ), "'", "\'" ) &amp; "', textOpenedEn: '" &amp; SUBSTITUTE( SUBSTITUTE( SUBSTITUTE( AM18, CHAR( 13 ), "" ), CHAR( 10 ), "\n" ), "'", "\'" ) &amp; "'", "" ) &amp; IF( Z18 = "○", ", sealable: true", "" ) &amp; IF( AA18 = "○", ", removable: true", "" ) &amp; "}" )</f>
        <v>, '06-yukihi-A1-n-2': {megami: 'yukihi', anotherID: 'A1', replace: '06-yukihi-o-n-2', name: 'ちからぞえ / おどしつけ', nameEn: 'Cooperate / Coerce', nameZh: '援助 / 威胁', nameZhG1: '援助/舞踏', nameKo: '조력/위협', ruby: '', rubyEn: '', baseType: 'normal', type: 'attack', range: '3-5', rangeOpened: '1-2', damage: '2/1', damageOpened: '1/2', text: '【常時】あなたの付与札に合計4つ以上の桜花結晶があるならば、この《攻撃》は+0/+1となる。', textZh: '【常时】你的付与区总共有4个或者更多樱花结晶的话，此《攻击》得+0/+1。', textZhG1: '【常时】若你展开中的付与牌上樱花结晶的数目之和大于等于4，则此攻击获得+0/+1。', textKo: '【상시】당신의 부여패에 합계 4개 이상의 벚꽃 결정이 있다면, 이 《공격》은 +0/+1된다.', textEn: ' Forced: If there are 4 or more Sakura tokens on your Enhancements in play, this attack gains +0/+1.', textOpened: '【常時】あなたの付与札に合計4つ以上の桜花結晶があるならば、この《攻撃》は+1/+0となる。', textOpenedZh: '【常时】你的付与区总共有4个或者更多樱花结晶的话，此《攻击》得+1/+0。', textOpenedZhG1: '【常时】若你展开中的付与牌上樱花结晶的数目之和大于等于4，则此攻击获得+1/+0。', textOpenedKo: '【상시】당신의 부여패에 합계 4개 이상의 벚꽃 결정이 있다면, 이 《공격》은 +1/+0된다.', textOpenedEn: 'Forced: If there are 4 or more Sakura tokens on your Enhancements in play, this attack gains +1/+0.'}</v>
      </c>
      <c r="AO18" s="9" t="str">
        <f aca="false">IF($A18&lt;&gt;"", "    /** 《"&amp;$E18&amp;"》 */ export const "&amp;SUBSTITUTE(UPPER(IF(MID($A18, 3, 1)="-", RIGHT($A18,LEN($A18)-3), $A18)), "-", "_")&amp;": TCardId = '"&amp;$A18&amp;"';", "")</f>
        <v>    /** 《ちからぞえ / おどしつけ》 */ export const YUKIHI_A1_N_2: TCardId = '06-yukihi-A1-n-2';</v>
      </c>
      <c r="AP18" s="10" t="str">
        <f aca="false">IF($A18&lt;&gt;"", "    | '"&amp;$A18&amp;"'", "")</f>
        <v>    | '06-yukihi-A1-n-2'</v>
      </c>
    </row>
    <row r="19" s="135" customFormat="true" ht="84" hidden="false" customHeight="false" outlineLevel="0" collapsed="false">
      <c r="A19" s="60" t="s">
        <v>2804</v>
      </c>
      <c r="B19" s="60" t="s">
        <v>796</v>
      </c>
      <c r="C19" s="60" t="s">
        <v>49</v>
      </c>
      <c r="D19" s="60" t="s">
        <v>834</v>
      </c>
      <c r="E19" s="60" t="s">
        <v>2805</v>
      </c>
      <c r="F19" s="60"/>
      <c r="G19" s="60" t="s">
        <v>2806</v>
      </c>
      <c r="H19" s="60" t="s">
        <v>2807</v>
      </c>
      <c r="I19" s="126"/>
      <c r="J19" s="60" t="s">
        <v>2808</v>
      </c>
      <c r="K19" s="127" t="s">
        <v>2809</v>
      </c>
      <c r="L19" s="60"/>
      <c r="M19" s="60" t="s">
        <v>44</v>
      </c>
      <c r="N19" s="60"/>
      <c r="O19" s="60"/>
      <c r="P19" s="60"/>
      <c r="Q19" s="60"/>
      <c r="R19" s="60" t="s">
        <v>45</v>
      </c>
      <c r="S19" s="60"/>
      <c r="T19" s="60" t="s">
        <v>1514</v>
      </c>
      <c r="U19" s="128" t="s">
        <v>2810</v>
      </c>
      <c r="V19" s="60" t="s">
        <v>237</v>
      </c>
      <c r="W19" s="128" t="s">
        <v>885</v>
      </c>
      <c r="X19" s="60"/>
      <c r="Y19" s="60"/>
      <c r="Z19" s="129"/>
      <c r="AA19" s="60"/>
      <c r="AB19" s="130" t="s">
        <v>2811</v>
      </c>
      <c r="AC19" s="130"/>
      <c r="AD19" s="131" t="s">
        <v>2812</v>
      </c>
      <c r="AE19" s="70"/>
      <c r="AF19" s="131" t="s">
        <v>2813</v>
      </c>
      <c r="AG19" s="70" t="s">
        <v>2814</v>
      </c>
      <c r="AH19" s="132" t="s">
        <v>2815</v>
      </c>
      <c r="AI19" s="133" t="s">
        <v>2816</v>
      </c>
      <c r="AJ19" s="134" t="s">
        <v>2817</v>
      </c>
      <c r="AK19" s="134" t="s">
        <v>2818</v>
      </c>
      <c r="AL19" s="134" t="s">
        <v>2819</v>
      </c>
      <c r="AM19" s="134" t="s">
        <v>2820</v>
      </c>
      <c r="AN19" s="65" t="str">
        <f aca="false">IF( A19 = "", "", IF( ROW( ) &gt;= 3, ", ", "" ) &amp; "'" &amp; A19 &amp; "': {megami: '" &amp; B19 &amp; "'" &amp; IF( C19 &lt;&gt; "", ", anotherID: '" &amp; C19 &amp; "', replace: '" &amp; D19 &amp; "'", "" ) &amp; ", name: '" &amp; SUBSTITUTE( E19, "'", "\'" ) &amp; "', nameEn: '" &amp; SUBSTITUTE( K19, "'", "\'" ) &amp; "', nameZh: '" &amp; SUBSTITUTE( G19, "'", "\'" ) &amp; "', nameZhG1: '" &amp; SUBSTITUTE( H19, "'", "\'" )&amp; "', nameKo: '" &amp; SUBSTITUTE( J19, "'", "\'" ) &amp; "', ruby: '" &amp; F19 &amp; "', rubyEn: '" &amp; L19 &amp; "', baseType: '" &amp; VLOOKUP( M19, マスタ!$A$1:$B$99, 2, 0 ) &amp; "'" &amp; IF( N19 = "○", ", extra: true", "" ) &amp; IF( O19 &lt;&gt; "", ", extraFrom: '" &amp; O19 &amp; "'", "" ) &amp; IF( P19 &lt;&gt; "", ", exchangabaleTo: '" &amp; P19 &amp; "'", "" ) &amp; IF( Q19 = "○", ", poison: true", "" ) &amp; IF(R19&lt;&gt;"", ", type: '"&amp;VLOOKUP(R19,マスタ!$D$1:$E$99,2,0)&amp;"'", "")&amp;IF(S19&lt;&gt;"",", subType: '"&amp;VLOOKUP(S19,マスタ!$D$1:$E$99,2,0)&amp;"'","")&amp;"" &amp; IF( T19 &lt;&gt; "", ", range: '" &amp; T19 &amp; "'" &amp; IF( U19 &lt;&gt; "", ", rangeOpened: '" &amp; U19 &amp; "'", "" ), "" ) &amp; IF( V19 &lt;&gt; "", ", damage: '" &amp; V19 &amp; "'" &amp; IF( OR( W19 &lt;&gt; "", AI19 &lt;&gt; "" ), ", damageOpened: '" &amp; W19 &amp; "'", "" ), "" ) &amp; IF( X19 &lt;&gt; "", ", capacity: '" &amp; X19 &amp; "'", "" ) &amp; IF( Y19 &lt;&gt; "", ", cost: '" &amp; Y19 &amp; "'", "" ) &amp; ", text: '" &amp; SUBSTITUTE( SUBSTITUTE( AB19, CHAR( 13 ), "" ), CHAR( 10 ), "\n" ) &amp; "', textZh: '" &amp; SUBSTITUTE( SUBSTITUTE( SUBSTITUTE( AD19, CHAR( 13 ), "" ), CHAR( 10 ), "\n" ), "'", "\'" ) &amp; "', textZhG1: '" &amp; SUBSTITUTE( SUBSTITUTE( SUBSTITUTE( AF19, CHAR( 13 ), "" ), CHAR( 10 ), "\n" ), "'", "\'" )&amp; "', textKo: '" &amp; SUBSTITUTE( SUBSTITUTE( SUBSTITUTE( AG19, CHAR( 13 ), "" ), CHAR( 10 ), "\n" ), "'", "\'" ) &amp; "', textEn: '" &amp; SUBSTITUTE( SUBSTITUTE( SUBSTITUTE( AH19, CHAR( 13 ), "" ), CHAR( 10 ), "\n" ), "'", "\'" ) &amp; "'" &amp; IF( OR( W19 &lt;&gt; "", AI19 &lt;&gt; "" ), ", textOpened: '" &amp; SUBSTITUTE( SUBSTITUTE( SUBSTITUTE( AI19, CHAR( 13 ), "" ), CHAR( 10 ), "\n" ), "'", "\'" ) &amp; "', textOpenedZh: '" &amp; SUBSTITUTE( SUBSTITUTE( SUBSTITUTE( AJ19, CHAR( 13 ), "" ), CHAR( 10 ), "\n" ), "'", "\'" )  &amp; "', textOpenedZhG1: '" &amp; SUBSTITUTE( SUBSTITUTE( SUBSTITUTE( AK19, CHAR( 13 ), "" ), CHAR( 10 ), "\n" ), "'", "\'" ) &amp; "', textOpenedKo: '" &amp; SUBSTITUTE( SUBSTITUTE( SUBSTITUTE( AL19, CHAR( 13 ), "" ), CHAR( 10 ), "\n" ), "'", "\'" ) &amp; "', textOpenedEn: '" &amp; SUBSTITUTE( SUBSTITUTE( SUBSTITUTE( AM19, CHAR( 13 ), "" ), CHAR( 10 ), "\n" ), "'", "\'" ) &amp; "'", "" ) &amp; IF( Z19 = "○", ", sealable: true", "" ) &amp; IF( AA19 = "○", ", removable: true", "" ) &amp; "}" )</f>
        <v>, '06-yukihi-A1-n-4': {megami: 'yukihi', anotherID: 'A1', replace: '06-yukihi-o-n-4', name: 'よこいと / たていと', nameEn: 'Weft / Warp', nameZh: '纬线 / 经线', nameZhG1: '纬丝/经纱', nameKo: '씨실/날실', ruby: '', rubyEn: '', baseType: 'normal', type: 'attack', range: '2-8', rangeOpened: '0-4', damage: '1/1', damageOpened: '0/0', text: '【攻撃後】このターンにあなたが次に行う他のメガミによる《攻撃》は距離拡大（遠1）と距離拡大（近1）を得る。このカードを山札の底に置く。', textZh: '【攻击后】本回合你的下一次其他女神的《攻击》获得距离扩大（远1）和距离扩大（近1）。将此牌置于牌库底。', textZhG1: '【攻击后】本回合内你的下一次其他女武神的攻击获得距离扩大（近1、远1）。将此牌置于你的牌库底。', textKo: '【공격후】이 턴에 당신이 다음에 하는 다른 여신의 《공격》은 거리 확대（원1）와 거리 확대（근1）을 얻는다. 이 카드를 패산 아래에 둔다.', textEn: 'After Attack: Increase the Range of the next attack from a non-Yukihi Megami that you make this turn by 1 in both the close and distant directions. Put this card on the bottom of your deck.', textOpened: '【攻撃後】このターン中にあなたが他のカードを使用していないならば、あなたの捨て札にある他のメガミの《全力》でないカード1枚を使用する。', textOpenedZh: '【攻击后】本回合中若你没有用过其他牌，则从你的弃牌中使用一张其他女神的非《全力》的牌。', textOpenedZhG1: '【攻击后】若本回合内你没有使用过其他女神的牌，则你可以从弃牌区中使用1张其他女神的不具《全力》副类别的牌。', textOpenedKo: '【공격후】이 턴 동안 당신이 다른 카드를 사용하지 않았다면, 당신의 버림패에 있는 다른 여신의 《전력》이 아닌 카드를 1장 사용한다.', textOpenedEn: 'After Attack: If this is the first card you\'ve played this turn, choose a non-Throughout card from a non-Yukihi Megami in your played pile and play it.'}</v>
      </c>
      <c r="AO19" s="9" t="str">
        <f aca="false">IF($A19&lt;&gt;"", "    /** 《"&amp;$E19&amp;"》 */ export const "&amp;SUBSTITUTE(UPPER(IF(MID($A19, 3, 1)="-", RIGHT($A19,LEN($A19)-3), $A19)), "-", "_")&amp;": TCardId = '"&amp;$A19&amp;"';", "")</f>
        <v>    /** 《よこいと / たていと》 */ export const YUKIHI_A1_N_4: TCardId = '06-yukihi-A1-n-4';</v>
      </c>
      <c r="AP19" s="10" t="str">
        <f aca="false">IF($A19&lt;&gt;"", "    | '"&amp;$A19&amp;"'", "")</f>
        <v>    | '06-yukihi-A1-n-4'</v>
      </c>
    </row>
    <row r="20" s="135" customFormat="true" ht="48" hidden="false" customHeight="false" outlineLevel="0" collapsed="false">
      <c r="A20" s="60" t="s">
        <v>2821</v>
      </c>
      <c r="B20" s="60" t="s">
        <v>796</v>
      </c>
      <c r="C20" s="60" t="s">
        <v>49</v>
      </c>
      <c r="D20" s="60" t="s">
        <v>892</v>
      </c>
      <c r="E20" s="60" t="s">
        <v>2822</v>
      </c>
      <c r="F20" s="60"/>
      <c r="G20" s="60" t="s">
        <v>2823</v>
      </c>
      <c r="H20" s="60" t="s">
        <v>2824</v>
      </c>
      <c r="I20" s="126"/>
      <c r="J20" s="60" t="s">
        <v>2825</v>
      </c>
      <c r="K20" s="127" t="s">
        <v>2826</v>
      </c>
      <c r="L20" s="60"/>
      <c r="M20" s="60" t="s">
        <v>157</v>
      </c>
      <c r="N20" s="60"/>
      <c r="O20" s="60"/>
      <c r="P20" s="60"/>
      <c r="Q20" s="60"/>
      <c r="R20" s="60" t="s">
        <v>120</v>
      </c>
      <c r="S20" s="60"/>
      <c r="T20" s="60"/>
      <c r="U20" s="128"/>
      <c r="V20" s="60"/>
      <c r="W20" s="128"/>
      <c r="X20" s="60" t="s">
        <v>282</v>
      </c>
      <c r="Y20" s="60" t="s">
        <v>146</v>
      </c>
      <c r="Z20" s="129"/>
      <c r="AA20" s="60"/>
      <c r="AB20" s="130" t="s">
        <v>2827</v>
      </c>
      <c r="AC20" s="130"/>
      <c r="AD20" s="131" t="s">
        <v>2828</v>
      </c>
      <c r="AE20" s="70"/>
      <c r="AF20" s="131" t="s">
        <v>2829</v>
      </c>
      <c r="AG20" s="70" t="s">
        <v>2830</v>
      </c>
      <c r="AH20" s="132" t="s">
        <v>2831</v>
      </c>
      <c r="AI20" s="133" t="s">
        <v>2832</v>
      </c>
      <c r="AJ20" s="134" t="s">
        <v>2833</v>
      </c>
      <c r="AK20" s="134" t="s">
        <v>2834</v>
      </c>
      <c r="AL20" s="134" t="s">
        <v>2835</v>
      </c>
      <c r="AM20" s="134" t="s">
        <v>2836</v>
      </c>
      <c r="AN20" s="65" t="str">
        <f aca="false">IF( A20 = "", "", IF( ROW( ) &gt;= 3, ", ", "" ) &amp; "'" &amp; A20 &amp; "': {megami: '" &amp; B20 &amp; "'" &amp; IF( C20 &lt;&gt; "", ", anotherID: '" &amp; C20 &amp; "', replace: '" &amp; D20 &amp; "'", "" ) &amp; ", name: '" &amp; SUBSTITUTE( E20, "'", "\'" ) &amp; "', nameEn: '" &amp; SUBSTITUTE( K20, "'", "\'" ) &amp; "', nameZh: '" &amp; SUBSTITUTE( G20, "'", "\'" ) &amp; "', nameZhG1: '" &amp; SUBSTITUTE( H20, "'", "\'" )&amp; "', nameKo: '" &amp; SUBSTITUTE( J20, "'", "\'" ) &amp; "', ruby: '" &amp; F20 &amp; "', rubyEn: '" &amp; L20 &amp; "', baseType: '" &amp; VLOOKUP( M20, マスタ!$A$1:$B$99, 2, 0 ) &amp; "'" &amp; IF( N20 = "○", ", extra: true", "" ) &amp; IF( O20 &lt;&gt; "", ", extraFrom: '" &amp; O20 &amp; "'", "" ) &amp; IF( P20 &lt;&gt; "", ", exchangabaleTo: '" &amp; P20 &amp; "'", "" ) &amp; IF( Q20 = "○", ", poison: true", "" ) &amp; IF(R20&lt;&gt;"", ", type: '"&amp;VLOOKUP(R20,マスタ!$D$1:$E$99,2,0)&amp;"'", "")&amp;IF(S20&lt;&gt;"",", subType: '"&amp;VLOOKUP(S20,マスタ!$D$1:$E$99,2,0)&amp;"'","")&amp;"" &amp; IF( T20 &lt;&gt; "", ", range: '" &amp; T20 &amp; "'" &amp; IF( U20 &lt;&gt; "", ", rangeOpened: '" &amp; U20 &amp; "'", "" ), "" ) &amp; IF( V20 &lt;&gt; "", ", damage: '" &amp; V20 &amp; "'" &amp; IF( OR( W20 &lt;&gt; "", AI20 &lt;&gt; "" ), ", damageOpened: '" &amp; W20 &amp; "'", "" ), "" ) &amp; IF( X20 &lt;&gt; "", ", capacity: '" &amp; X20 &amp; "'", "" ) &amp; IF( Y20 &lt;&gt; "", ", cost: '" &amp; Y20 &amp; "'", "" ) &amp; ", text: '" &amp; SUBSTITUTE( SUBSTITUTE( AB20, CHAR( 13 ), "" ), CHAR( 10 ), "\n" ) &amp; "', textZh: '" &amp; SUBSTITUTE( SUBSTITUTE( SUBSTITUTE( AD20, CHAR( 13 ), "" ), CHAR( 10 ), "\n" ), "'", "\'" ) &amp; "', textZhG1: '" &amp; SUBSTITUTE( SUBSTITUTE( SUBSTITUTE( AF20, CHAR( 13 ), "" ), CHAR( 10 ), "\n" ), "'", "\'" )&amp; "', textKo: '" &amp; SUBSTITUTE( SUBSTITUTE( SUBSTITUTE( AG20, CHAR( 13 ), "" ), CHAR( 10 ), "\n" ), "'", "\'" ) &amp; "', textEn: '" &amp; SUBSTITUTE( SUBSTITUTE( SUBSTITUTE( AH20, CHAR( 13 ), "" ), CHAR( 10 ), "\n" ), "'", "\'" ) &amp; "'" &amp; IF( OR( W20 &lt;&gt; "", AI20 &lt;&gt; "" ), ", textOpened: '" &amp; SUBSTITUTE( SUBSTITUTE( SUBSTITUTE( AI20, CHAR( 13 ), "" ), CHAR( 10 ), "\n" ), "'", "\'" ) &amp; "', textOpenedZh: '" &amp; SUBSTITUTE( SUBSTITUTE( SUBSTITUTE( AJ20, CHAR( 13 ), "" ), CHAR( 10 ), "\n" ), "'", "\'" )  &amp; "', textOpenedZhG1: '" &amp; SUBSTITUTE( SUBSTITUTE( SUBSTITUTE( AK20, CHAR( 13 ), "" ), CHAR( 10 ), "\n" ), "'", "\'" ) &amp; "', textOpenedKo: '" &amp; SUBSTITUTE( SUBSTITUTE( SUBSTITUTE( AL20, CHAR( 13 ), "" ), CHAR( 10 ), "\n" ), "'", "\'" ) &amp; "', textOpenedEn: '" &amp; SUBSTITUTE( SUBSTITUTE( SUBSTITUTE( AM20, CHAR( 13 ), "" ), CHAR( 10 ), "\n" ), "'", "\'" ) &amp; "'", "" ) &amp; IF( Z20 = "○", ", sealable: true", "" ) &amp; IF( AA20 = "○", ", removable: true", "" ) &amp; "}" )</f>
        <v>, '06-yukihi-A1-s-2': {megami: 'yukihi', anotherID: 'A1', replace: '06-yukihi-o-s-2', name: 'ひらりおり', nameEn: 'Graceful Weave', nameZh: '轻灵如织', nameZhG1: '翩然如织', nameKo: '살랑이는 옷깃', ruby: '', rubyEn: '', baseType: 'special', type: 'enhance', capacity: '1', cost: '4', text: '【展開中】あなたが他のメガミの通常札をあなたの各ターンに初めて使用した時、その解決後にあなたは集中力を1得て、ダストからこのカードの上に桜花結晶を3つ置いてもよい。', textZh: '【展开中】你的每个回合中第一次使用你的其他女神的通常牌的时候，在结算后你获得1点集中力，从虚中把3个樱花结晶移至此牌上。', textZhG1: '【展开中】你的回合内，每当你第一次使用的其他女神的通常牌时，该牌结算完毕后你可以获得1点集中力，并将虚中的3个樱花结晶移至此牌上。', textKo: '【전개중】당신이 다른 여신의 통상패를 당신의 각 턴에 처음 사용할 때, 그것을 해결하고 당신은 집중력을 1얻고 더스트에서 이 카드 위에 벚꽃 결정을 3개 올려도 좋다.', textEn: 'Ongoing: The first time you play a card from a non-Yukihi Megami on each of your turns, after it resolves, you may gain 1 Vigor and move 3 Sakura tokens from Shadow to this card.', textOpened: '【展開中】あなたの開始フェイズの開始時に攻撃「適正距離0-5、2/2」を行う。', textOpenedZh: '【展开中】每当你的准备阶段开始时，进行一次“攻击距离0-5 伤害2/2”的攻击。', textOpenedZhG1: '【展开中】每当你的准备阶段开始时，进行一次“攻击距离0-5 伤害2/2”的攻击。', textOpenedKo: '【전개중】당신의 개시 페이즈의 개시 시에 공격 「적정 거리0-5, 2/2」를 한다.', textOpenedEn: 'Ongoing: At the beginning of your turn, you attack with "Range: 0-5, Damage: 2/2".'}</v>
      </c>
      <c r="AO20" s="9" t="str">
        <f aca="false">IF($A20&lt;&gt;"", "    /** 《"&amp;$E20&amp;"》 */ export const "&amp;SUBSTITUTE(UPPER(IF(MID($A20, 3, 1)="-", RIGHT($A20,LEN($A20)-3), $A20)), "-", "_")&amp;": TCardId = '"&amp;$A20&amp;"';", "")</f>
        <v>    /** 《ひらりおり》 */ export const YUKIHI_A1_S_2: TCardId = '06-yukihi-A1-s-2';</v>
      </c>
      <c r="AP20" s="10" t="str">
        <f aca="false">IF($A20&lt;&gt;"", "    | '"&amp;$A20&amp;"'", "")</f>
        <v>    | '06-yukihi-A1-s-2'</v>
      </c>
    </row>
    <row r="21" s="135" customFormat="true" ht="96" hidden="false" customHeight="false" outlineLevel="0" collapsed="false">
      <c r="A21" s="60" t="s">
        <v>2837</v>
      </c>
      <c r="B21" s="60" t="s">
        <v>1483</v>
      </c>
      <c r="C21" s="60" t="s">
        <v>49</v>
      </c>
      <c r="D21" s="60" t="s">
        <v>1520</v>
      </c>
      <c r="E21" s="60" t="s">
        <v>2838</v>
      </c>
      <c r="F21" s="60" t="s">
        <v>2839</v>
      </c>
      <c r="G21" s="60" t="s">
        <v>2838</v>
      </c>
      <c r="H21" s="60" t="s">
        <v>2838</v>
      </c>
      <c r="I21" s="126" t="s">
        <v>2840</v>
      </c>
      <c r="J21" s="60" t="s">
        <v>2838</v>
      </c>
      <c r="K21" s="127" t="s">
        <v>2838</v>
      </c>
      <c r="L21" s="60"/>
      <c r="M21" s="60" t="s">
        <v>44</v>
      </c>
      <c r="N21" s="60"/>
      <c r="O21" s="60"/>
      <c r="P21" s="60"/>
      <c r="Q21" s="60"/>
      <c r="R21" s="60" t="s">
        <v>120</v>
      </c>
      <c r="S21" s="60"/>
      <c r="T21" s="60"/>
      <c r="U21" s="136"/>
      <c r="V21" s="60"/>
      <c r="W21" s="136"/>
      <c r="X21" s="60" t="s">
        <v>67</v>
      </c>
      <c r="Y21" s="60"/>
      <c r="Z21" s="60" t="s">
        <v>996</v>
      </c>
      <c r="AA21" s="60"/>
      <c r="AB21" s="130" t="s">
        <v>2841</v>
      </c>
      <c r="AC21" s="130"/>
      <c r="AD21" s="131" t="s">
        <v>2842</v>
      </c>
      <c r="AE21" s="70"/>
      <c r="AF21" s="131" t="s">
        <v>2843</v>
      </c>
      <c r="AG21" s="70" t="s">
        <v>2844</v>
      </c>
      <c r="AH21" s="132" t="s">
        <v>2845</v>
      </c>
      <c r="AI21" s="136"/>
      <c r="AJ21" s="136"/>
      <c r="AK21" s="136"/>
      <c r="AL21" s="136"/>
      <c r="AM21" s="136"/>
      <c r="AN21" s="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'11-thallya-A1-n-5': {megami: 'thallya', anotherID: 'A1', replace: '11-thallya-o-n-5', name: 'Quick Change', nameEn: 'Quick Change', nameZh: 'Quick Change', nameZhG1: 'Quick Change', nameKo: 'Quick Change', ruby: 'クイックチェンジ', rubyEn: '', rubyZh: '快速变换', baseType: 'normal', type: 'enhance', capacity: '3', text: '【展開時】あなたの燃焼済の造花結晶を1つ回復する。その後、追加札にあるTransFormカードを1枚選び、このカードの下に封印する（変形時効果は解決されない）。\n【展開中】このカードに封印されたカードの追加基本動作、常時を有効にする。\n【破棄時】このカードに封印されたカードを追加札に戻す。', textZh: '【展开时】回复你的1个已燃烧的造花结晶。之后，从追加牌处选择1张TransForm牌，封印在此牌下（变形时效果不结算）。\n【展开中】此牌下封印的牌的追加基本动作和常时将起效。\n【破弃时】将此牌下封印的牌移回追加牌处。', textZhG1: '【展开时】回复1个处于燃尽状态的造花结晶。然后从追加牌中选择1张变形牌，封印于此牌下（不结算变形时效果）。\n【展开中】此牌所封印的牌的追加基本动作与常时效果生效。\n【破弃时】将此牌所封印的牌移至追加牌。', textKo: '【전개시】당신의 연소 완료된 조화결정을 1개 회복한다.\n그 후, 추가패에 있는 TransForm 카드를 1장 골라 이 카드 아래에 봉인한다\n(변형시 효과는 해결하지 않는다).\n【전개중】이 카드에 봉인된 카드의 추가기본동작, 상시 효과를 유효화 한다.\n【파기시】이 카드에 봉인된 카드를 추가패로 되돌린다.', textEn: 'Initialize: Recover 1 burned Artificial Sakura token. Then, choose one of your set aside TransForm cards and seal it under this card. (Do not resolve its TransForm effect.)\n\nOngoing: The Forced and Additional basic action effects of the sealed card are active.\n\nDisenchant: Return the sealed card to your set aside cards.', sealable: true}</v>
      </c>
      <c r="AO21" s="9" t="str">
        <f aca="false">IF($A21&lt;&gt;"", "    /** 《"&amp;$E21&amp;"》 */ export const "&amp;SUBSTITUTE(UPPER(IF(MID($A21, 3, 1)="-", RIGHT($A21,LEN($A21)-3), $A21)), "-", "_")&amp;": TCardId = '"&amp;$A21&amp;"';", "")</f>
        <v>    /** 《Quick Change》 */ export const THALLYA_A1_N_5: TCardId = '11-thallya-A1-n-5';</v>
      </c>
      <c r="AP21" s="10" t="str">
        <f aca="false">IF($A21&lt;&gt;"", "    | '"&amp;$A21&amp;"'", "")</f>
        <v>    | '11-thallya-A1-n-5'</v>
      </c>
    </row>
    <row r="22" s="135" customFormat="true" ht="120" hidden="false" customHeight="false" outlineLevel="0" collapsed="false">
      <c r="A22" s="60" t="s">
        <v>2846</v>
      </c>
      <c r="B22" s="60" t="s">
        <v>1483</v>
      </c>
      <c r="C22" s="60" t="s">
        <v>49</v>
      </c>
      <c r="D22" s="60" t="s">
        <v>1547</v>
      </c>
      <c r="E22" s="60" t="s">
        <v>2847</v>
      </c>
      <c r="F22" s="60" t="s">
        <v>2848</v>
      </c>
      <c r="G22" s="60" t="s">
        <v>2847</v>
      </c>
      <c r="H22" s="60" t="s">
        <v>2847</v>
      </c>
      <c r="I22" s="126" t="s">
        <v>2849</v>
      </c>
      <c r="J22" s="60" t="s">
        <v>2847</v>
      </c>
      <c r="K22" s="127" t="s">
        <v>2847</v>
      </c>
      <c r="L22" s="60"/>
      <c r="M22" s="60" t="s">
        <v>157</v>
      </c>
      <c r="N22" s="60"/>
      <c r="O22" s="60"/>
      <c r="P22" s="60"/>
      <c r="Q22" s="60"/>
      <c r="R22" s="60" t="s">
        <v>107</v>
      </c>
      <c r="S22" s="60"/>
      <c r="T22" s="60"/>
      <c r="U22" s="136"/>
      <c r="V22" s="60"/>
      <c r="W22" s="136"/>
      <c r="X22" s="60"/>
      <c r="Y22" s="60" t="s">
        <v>282</v>
      </c>
      <c r="Z22" s="60"/>
      <c r="AA22" s="60"/>
      <c r="AB22" s="130" t="s">
        <v>2850</v>
      </c>
      <c r="AC22" s="130"/>
      <c r="AD22" s="131" t="s">
        <v>2851</v>
      </c>
      <c r="AE22" s="70"/>
      <c r="AF22" s="131" t="s">
        <v>2852</v>
      </c>
      <c r="AG22" s="70" t="s">
        <v>2853</v>
      </c>
      <c r="AH22" s="132" t="s">
        <v>2854</v>
      </c>
      <c r="AI22" s="136"/>
      <c r="AJ22" s="136"/>
      <c r="AK22" s="136"/>
      <c r="AL22" s="136"/>
      <c r="AM22" s="136"/>
      <c r="AN22" s="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'11-thallya-A1-s-1': {megami: 'thallya', anotherID: 'A1', replace: '11-thallya-o-s-1', name: 'BlackBox NEO', nameEn: 'BlackBox NEO', nameZh: 'BlackBox NEO', nameZhG1: 'BlackBox NEO', nameKo: 'BlackBox NEO', ruby: 'ブラックボックスネオ', rubyEn: '', rubyZh: '新型黑箱', baseType: 'special', type: 'action', cost: '1', text: '終端\n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n----\n【再起】あなたのマシンにある造花結晶が3個以下である。または、このターンにあなたのマシンがTransFormしている。', textZh: '终端\n回复你的1个已燃烧的造花结晶。之后，若你的引擎里没有已燃烧的造花结晶，从虚中把1个樱花结晶移至此牌上。达到2个后，则再将其上所有樱花结晶移至虚，你进行TransForm。\n----\n【再起】你的引擎里的造花结晶数小于等于3个；或者你在这个回合里进行了TransForm。', textZhG1: '终端\n回复1个处于燃尽状态的造花结晶。然后若你处于燃尽状态的造花结晶的数目等于0，则将1个樱花结晶从虚移至此牌上。若此牌上的樱花结晶的数目变为2，则将它们移至虚，然后TRANSFORM你的引擎。\n----\n【再起】你的引擎中造花结晶的数目小于等于3。或者本回合内你的引擎进行了TRANSFORM。', textKo: '종단\n당신의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TransForm한다.\n----\n【재기】당신의 머신에 있는 조화 결정이 3개이하다. 또는 이 턴에 당신의 머신이 TransForm했다.', textEn: 'Terminal\n\nRecover 1 burned Artificial Sakura token. Then, if you have no burned Artificial Sakura tokens, move 1 Sakura token from Shadow to this card. If there are 2 Sakura tokens on this card, move them all to Shadow and TransForm your machine.\n\nResurgence: There are 3 or fewer Artificial Sakura tokens on your machine, or your machine TransFormed this turn.'}</v>
      </c>
      <c r="AO22" s="9" t="str">
        <f aca="false">IF($A22&lt;&gt;"", "    /** 《"&amp;$E22&amp;"》 */ export const "&amp;SUBSTITUTE(UPPER(IF(MID($A22, 3, 1)="-", RIGHT($A22,LEN($A22)-3), $A22)), "-", "_")&amp;": TCardId = '"&amp;$A22&amp;"';", "")</f>
        <v>    /** 《BlackBox NEO》 */ export const THALLYA_A1_S_1: TCardId = '11-thallya-A1-s-1';</v>
      </c>
      <c r="AP22" s="10" t="str">
        <f aca="false">IF($A22&lt;&gt;"", "    | '"&amp;$A22&amp;"'", "")</f>
        <v>    | '11-thallya-A1-s-1'</v>
      </c>
    </row>
    <row r="23" s="135" customFormat="true" ht="24" hidden="false" customHeight="false" outlineLevel="0" collapsed="false">
      <c r="A23" s="60" t="s">
        <v>2855</v>
      </c>
      <c r="B23" s="60" t="s">
        <v>1483</v>
      </c>
      <c r="C23" s="60" t="s">
        <v>49</v>
      </c>
      <c r="D23" s="60" t="s">
        <v>1557</v>
      </c>
      <c r="E23" s="60" t="s">
        <v>2856</v>
      </c>
      <c r="F23" s="60" t="s">
        <v>2857</v>
      </c>
      <c r="G23" s="60" t="s">
        <v>2856</v>
      </c>
      <c r="H23" s="60" t="s">
        <v>2856</v>
      </c>
      <c r="I23" s="126" t="s">
        <v>2858</v>
      </c>
      <c r="J23" s="60" t="s">
        <v>2856</v>
      </c>
      <c r="K23" s="127" t="s">
        <v>2856</v>
      </c>
      <c r="L23" s="60"/>
      <c r="M23" s="60" t="s">
        <v>157</v>
      </c>
      <c r="N23" s="60"/>
      <c r="O23" s="60"/>
      <c r="P23" s="60"/>
      <c r="Q23" s="60"/>
      <c r="R23" s="60" t="s">
        <v>45</v>
      </c>
      <c r="S23" s="60"/>
      <c r="T23" s="60" t="s">
        <v>2859</v>
      </c>
      <c r="U23" s="136"/>
      <c r="V23" s="60" t="s">
        <v>492</v>
      </c>
      <c r="W23" s="136"/>
      <c r="X23" s="60"/>
      <c r="Y23" s="60" t="s">
        <v>2422</v>
      </c>
      <c r="Z23" s="60"/>
      <c r="AA23" s="60"/>
      <c r="AB23" s="130" t="s">
        <v>2860</v>
      </c>
      <c r="AC23" s="130"/>
      <c r="AD23" s="131" t="s">
        <v>2861</v>
      </c>
      <c r="AE23" s="70"/>
      <c r="AF23" s="131" t="s">
        <v>2862</v>
      </c>
      <c r="AG23" s="70" t="s">
        <v>2863</v>
      </c>
      <c r="AH23" s="137" t="s">
        <v>2864</v>
      </c>
      <c r="AI23" s="136"/>
      <c r="AJ23" s="136"/>
      <c r="AK23" s="136"/>
      <c r="AL23" s="136"/>
      <c r="AM23" s="136"/>
      <c r="AN23" s="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'11-thallya-A1-s-2': {megami: 'thallya', anotherID: 'A1', replace: '11-thallya-o-s-2', name: 'OMNIS-Blaster', nameEn: 'OMNIS-Blaster', nameZh: 'OMNIS-Blaster', nameZhG1: 'OMNIS-Blaster', nameKo: 'OMNIS-Blaster', ruby: 'オムニスブラスター', rubyEn: '', rubyZh: '光炮齐射', baseType: 'special', type: 'attack', range: '3-10', damage: 'X/X', cost: 'X', text: '【常時】XはあなたのマシンがこのゲームでTransFormした回数に等しい。', textZh: '【常时】X的值等于你在这场游戏里进行TransForm的次数。', textZhG1: '【常时】X等于本局游戏中你的引擎进行TRANSFORM的次数。', textKo: '【상시】X는 당신의 머신이 이 게임에서 TransForm한 회수와 같다.', textEn: 'Forced: X is equal the number of times your machine has TransFormed this game.'}</v>
      </c>
      <c r="AO23" s="9" t="str">
        <f aca="false">IF($A23&lt;&gt;"", "    /** 《"&amp;$E23&amp;"》 */ export const "&amp;SUBSTITUTE(UPPER(IF(MID($A23, 3, 1)="-", RIGHT($A23,LEN($A23)-3), $A23)), "-", "_")&amp;": TCardId = '"&amp;$A23&amp;"';", "")</f>
        <v>    /** 《OMNIS-Blaster》 */ export const THALLYA_A1_S_2: TCardId = '11-thallya-A1-s-2';</v>
      </c>
      <c r="AP23" s="10" t="str">
        <f aca="false">IF($A23&lt;&gt;"", "    | '"&amp;$A23&amp;"'", "")</f>
        <v>    | '11-thallya-A1-s-2'</v>
      </c>
    </row>
    <row r="24" s="135" customFormat="true" ht="52.4" hidden="false" customHeight="false" outlineLevel="0" collapsed="false">
      <c r="A24" s="60" t="s">
        <v>2865</v>
      </c>
      <c r="B24" s="60" t="s">
        <v>1483</v>
      </c>
      <c r="C24" s="60" t="s">
        <v>49</v>
      </c>
      <c r="D24" s="60" t="s">
        <v>1575</v>
      </c>
      <c r="E24" s="60" t="s">
        <v>2866</v>
      </c>
      <c r="F24" s="60" t="s">
        <v>2867</v>
      </c>
      <c r="G24" s="60" t="s">
        <v>2866</v>
      </c>
      <c r="H24" s="60" t="s">
        <v>2868</v>
      </c>
      <c r="I24" s="126" t="s">
        <v>2868</v>
      </c>
      <c r="J24" s="60" t="s">
        <v>2866</v>
      </c>
      <c r="K24" s="127" t="s">
        <v>2866</v>
      </c>
      <c r="L24" s="60"/>
      <c r="M24" s="60" t="s">
        <v>1580</v>
      </c>
      <c r="N24" s="60"/>
      <c r="O24" s="60"/>
      <c r="P24" s="60"/>
      <c r="Q24" s="60"/>
      <c r="R24" s="60"/>
      <c r="S24" s="60"/>
      <c r="T24" s="60"/>
      <c r="U24" s="136"/>
      <c r="V24" s="60"/>
      <c r="W24" s="136"/>
      <c r="X24" s="60"/>
      <c r="Y24" s="60"/>
      <c r="Z24" s="60"/>
      <c r="AA24" s="60"/>
      <c r="AB24" s="130" t="s">
        <v>2869</v>
      </c>
      <c r="AC24" s="130"/>
      <c r="AD24" s="131" t="s">
        <v>2870</v>
      </c>
      <c r="AE24" s="70"/>
      <c r="AF24" s="131" t="s">
        <v>2871</v>
      </c>
      <c r="AG24" s="70" t="s">
        <v>2872</v>
      </c>
      <c r="AH24" s="132" t="s">
        <v>2873</v>
      </c>
      <c r="AI24" s="136"/>
      <c r="AJ24" s="136"/>
      <c r="AK24" s="136"/>
      <c r="AL24" s="136"/>
      <c r="AM24" s="136"/>
      <c r="AN24" s="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'transform-A1-01': {megami: 'thallya', anotherID: 'A1', replace: 'transform-01', name: 'Form: KINNARI', nameEn: 'Form: KINNARI', nameZh: 'Form: KINNARI', nameZhG1: '紧那罗形态', nameKo: 'Form: KINNARI', ruby: 'フォルム:キンナリー', rubyEn: '', rubyZh: '紧那罗形态', baseType: 'transform', text: '【変形時】相手は山札をすべて伏せ札にする。\n----\n【常時：Zeta-Voice】\n相手が山札を再構成したとき、その解決後に攻撃「適正距離2, 4, 6、2/2」を行ってもよい。', textZh: '【变形时】对手将其牌库全部盖伏。\n----\n【常时：Zeta-Voice】\n对手牌库再构成时，在其结算后你可以进行一次“攻击距离2,4,6 伤害2/2”的攻击。', textZhG1: '【变形时】盖伏对手的牌库。\n----\n【常时】Zeta-Voice：对手重铸牌库后，你可以进行一次“攻击距离2,4,6 伤害2/2”的攻击。', textKo: '【변형시】상대는 패산을 전부 덮임패로 한다.\n----\n【상시：Zeta-Voice】\n상대가 패산을 재구성할 때마다 그 해결 후에 공격 「적정 거리 2, 4, 6, 2/2」을 해도 좋다.', textEn: 'TransForm: Discard your opponent\'s deck.\n----\nForced ("Zeta-Voice"): After your opponent reshuffles their deck, you attack with "Range: 2, 4, 6, Damage: 2/2".'}</v>
      </c>
      <c r="AO24" s="9" t="str">
        <f aca="false">IF($A24&lt;&gt;"", "    /** 《"&amp;$E24&amp;"》 */ export const "&amp;SUBSTITUTE(UPPER(IF(MID($A24, 3, 1)="-", RIGHT($A24,LEN($A24)-3), $A24)), "-", "_")&amp;": TCardId = '"&amp;$A24&amp;"';", "")</f>
        <v>    /** 《Form: KINNARI》 */ export const TRANSFORM_A1_01: TCardId = 'transform-A1-01';</v>
      </c>
      <c r="AP24" s="10" t="str">
        <f aca="false">IF($A24&lt;&gt;"", "    | '"&amp;$A24&amp;"'", "")</f>
        <v>    | 'transform-A1-01'</v>
      </c>
    </row>
    <row r="25" s="135" customFormat="true" ht="84" hidden="false" customHeight="false" outlineLevel="0" collapsed="false">
      <c r="A25" s="60" t="s">
        <v>2874</v>
      </c>
      <c r="B25" s="60" t="s">
        <v>1483</v>
      </c>
      <c r="C25" s="60" t="s">
        <v>49</v>
      </c>
      <c r="D25" s="60" t="s">
        <v>1595</v>
      </c>
      <c r="E25" s="60" t="s">
        <v>2875</v>
      </c>
      <c r="F25" s="60" t="s">
        <v>2876</v>
      </c>
      <c r="G25" s="60" t="s">
        <v>2875</v>
      </c>
      <c r="H25" s="60" t="s">
        <v>2877</v>
      </c>
      <c r="I25" s="126" t="s">
        <v>2877</v>
      </c>
      <c r="J25" s="60" t="s">
        <v>2875</v>
      </c>
      <c r="K25" s="127" t="s">
        <v>2875</v>
      </c>
      <c r="L25" s="60"/>
      <c r="M25" s="60" t="s">
        <v>1580</v>
      </c>
      <c r="N25" s="60"/>
      <c r="O25" s="60"/>
      <c r="P25" s="60"/>
      <c r="Q25" s="60"/>
      <c r="R25" s="60"/>
      <c r="S25" s="60"/>
      <c r="T25" s="60"/>
      <c r="U25" s="136"/>
      <c r="V25" s="60"/>
      <c r="W25" s="136"/>
      <c r="X25" s="60"/>
      <c r="Y25" s="60"/>
      <c r="Z25" s="60"/>
      <c r="AA25" s="60"/>
      <c r="AB25" s="130" t="s">
        <v>2878</v>
      </c>
      <c r="AC25" s="130"/>
      <c r="AD25" s="131" t="s">
        <v>2879</v>
      </c>
      <c r="AE25" s="70"/>
      <c r="AF25" s="131" t="s">
        <v>2880</v>
      </c>
      <c r="AG25" s="70" t="s">
        <v>2881</v>
      </c>
      <c r="AH25" s="132" t="s">
        <v>2882</v>
      </c>
      <c r="AI25" s="136"/>
      <c r="AJ25" s="136"/>
      <c r="AK25" s="136"/>
      <c r="AL25" s="136"/>
      <c r="AM25" s="136"/>
      <c r="AN25" s="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'transform-A1-03': {megami: 'thallya', anotherID: 'A1', replace: 'transform-03', name: 'Form: ASURA', nameEn: 'Form: ASURA', nameZh: 'Form: ASURA', nameZhG1: '阿修罗形态', nameKo: 'Form: ASURA', ruby: 'フォルム:アスラ', rubyEn: '', rubyZh: '阿修罗形态', baseType: 'transform', text: '【変形時】相手は手札を1枚捨て札にし、相手の山札の上から1枚を捨て札にする。\n----\n【追加基本動作：Sigma-Drive】\n攻撃『適正距離1, 3, 5、3/2　【攻撃後】あなたは畏縮する。』を行う。\nこ基本動作は1ターンに1回だけ行える。', textZh: '【变形时】对手弃一张手牌，对手弃掉其牌库顶牌。\n----\n【追加基本动作：Sigma-Drive】\n进行一次“攻击距离1,3,5 伤害3/2 【攻击后】令你畏缩。”的攻击。\n这个基本动作一回合只能进行一次。', textZhG1: '【变形时】对手弃置1张手牌和牌库顶的1张牌。\n----\n【追加基本动作】Sigma-Drive：进行一次“攻击距离1,3,5 伤害3/2 【攻击后】你畏缩”的攻击。此基本动作每回合至多执行一次。', textKo: '【변형시】상대는 손패를 1장 버림패로 하고, 상대의 패산 위에서 1장을 버림패로 한다.\n----\n【추가 기본 동작：Sigma-Drive】\n공격 『적정 거리 1, 3, 5, 3/2　【공격후】당신은 위축한다.』를 한다.\n이 기본 동작은 1턴에 1번만 할 수 있다.', textEn: 'TransForm: Your opponent puts a card from their hand, and the top card of their deck, into their played pile.\n----\nAdditional basic action ("Sigma-Drive"): You attack with "Range: 1, 3, 5, Damage: 3/2, After Attack: Flinch yourself." This action can only be performed once a turn.'}</v>
      </c>
      <c r="AO25" s="9" t="str">
        <f aca="false">IF($A25&lt;&gt;"", "    /** 《"&amp;$E25&amp;"》 */ export const "&amp;SUBSTITUTE(UPPER(IF(MID($A25, 3, 1)="-", RIGHT($A25,LEN($A25)-3), $A25)), "-", "_")&amp;": TCardId = '"&amp;$A25&amp;"';", "")</f>
        <v>    /** 《Form: ASURA》 */ export const TRANSFORM_A1_03: TCardId = 'transform-A1-03';</v>
      </c>
      <c r="AP25" s="10" t="str">
        <f aca="false">IF($A25&lt;&gt;"", "    | '"&amp;$A25&amp;"'", "")</f>
        <v>    | 'transform-A1-03'</v>
      </c>
    </row>
    <row r="26" s="135" customFormat="true" ht="72" hidden="false" customHeight="false" outlineLevel="0" collapsed="false">
      <c r="A26" s="60" t="s">
        <v>2883</v>
      </c>
      <c r="B26" s="60" t="s">
        <v>1483</v>
      </c>
      <c r="C26" s="60" t="s">
        <v>49</v>
      </c>
      <c r="D26" s="60"/>
      <c r="E26" s="60" t="s">
        <v>2884</v>
      </c>
      <c r="F26" s="60" t="s">
        <v>2885</v>
      </c>
      <c r="G26" s="60" t="s">
        <v>2884</v>
      </c>
      <c r="H26" s="60" t="s">
        <v>2886</v>
      </c>
      <c r="I26" s="126" t="s">
        <v>2887</v>
      </c>
      <c r="J26" s="60" t="s">
        <v>2884</v>
      </c>
      <c r="K26" s="127" t="s">
        <v>2884</v>
      </c>
      <c r="L26" s="60"/>
      <c r="M26" s="60" t="s">
        <v>1580</v>
      </c>
      <c r="N26" s="60"/>
      <c r="O26" s="60"/>
      <c r="P26" s="60"/>
      <c r="Q26" s="60"/>
      <c r="R26" s="60"/>
      <c r="S26" s="60"/>
      <c r="T26" s="60"/>
      <c r="U26" s="136"/>
      <c r="V26" s="60"/>
      <c r="W26" s="136"/>
      <c r="X26" s="60"/>
      <c r="Y26" s="60"/>
      <c r="Z26" s="60"/>
      <c r="AA26" s="60"/>
      <c r="AB26" s="130" t="s">
        <v>2888</v>
      </c>
      <c r="AC26" s="130"/>
      <c r="AD26" s="131" t="s">
        <v>2506</v>
      </c>
      <c r="AE26" s="70"/>
      <c r="AF26" s="131" t="s">
        <v>2889</v>
      </c>
      <c r="AG26" s="70" t="s">
        <v>2890</v>
      </c>
      <c r="AH26" s="132" t="s">
        <v>2891</v>
      </c>
      <c r="AI26" s="136"/>
      <c r="AJ26" s="136"/>
      <c r="AK26" s="136"/>
      <c r="AL26" s="136"/>
      <c r="AM26" s="136"/>
      <c r="AN26" s="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'transform-A1-04': {megami: 'thallya', anotherID: 'A1', replace: '', name: 'Form: DEVA', nameEn: 'Form: DEVA', nameZh: 'Form: DEVA', nameZhG1: '缇婆形态', nameKo: 'Form: DEVA', ruby: 'フォルム:デーヴァ', rubyEn: '', rubyZh: '天神形态', baseType: 'transform', text: '【変形時】あなたの燃焼済の造花結晶を2つ回復し、基本動作《纏い》を2回行う。\n----\n【常時：Phi-Cycle】\n相手の捨て札の枚数が0でない2の倍数になるたびに、あなたは集中力を1得る。', textZh: '(+1) 【展開時】攻撃『適正距離3、2/2、不可避』を行う。\n----\n隙\n【展開中】相手のオーラへと桜花結晶が移動するならば、それは代わりにダストへと移動する。そうした場合、このカードの上から桜花結晶を1つダストに送る。', textZhG1: '【变形时】回复2个处于燃尽状态的造花结晶。执行2次基本动作《装附》。\n----\n【常时】Phi-Cycle：对手的弃牌张数变为除0以外的偶数时，你获得1点集中力。', textKo: '【변형시】당신의 연소된 조화 결정을 2개 회복하고 기본 동작 《휘감기》를 2번 한다.\n----\n【상시：Phi-Cycle】\n상대의 버림패의 수가 0이 아닌 2의 배수가 될 때마다 당신은 집중력을 1얻는다.', textEn: 'TransForm: Recover 2 burned Artificial Sakura tokens. Perform 2 Recover basic actions.\n----\nForced ("Phi-Cycle"): Whenever the number of your cards in your opponent\'s played pile becomes an even number other than 0, gain 1 Vigor.'}</v>
      </c>
      <c r="AO26" s="9" t="str">
        <f aca="false">IF($A26&lt;&gt;"", "    /** 《"&amp;$E26&amp;"》 */ export const "&amp;SUBSTITUTE(UPPER(IF(MID($A26, 3, 1)="-", RIGHT($A26,LEN($A26)-3), $A26)), "-", "_")&amp;": TCardId = '"&amp;$A26&amp;"';", "")</f>
        <v>    /** 《Form: DEVA》 */ export const TRANSFORM_A1_04: TCardId = 'transform-A1-04';</v>
      </c>
      <c r="AP26" s="10" t="str">
        <f aca="false">IF($A26&lt;&gt;"", "    | '"&amp;$A26&amp;"'", "")</f>
        <v>    | 'transform-A1-04'</v>
      </c>
    </row>
    <row r="27" s="135" customFormat="true" ht="24" hidden="false" customHeight="false" outlineLevel="0" collapsed="false">
      <c r="A27" s="60" t="s">
        <v>2892</v>
      </c>
      <c r="B27" s="60" t="s">
        <v>1605</v>
      </c>
      <c r="C27" s="60" t="s">
        <v>49</v>
      </c>
      <c r="D27" s="60" t="s">
        <v>1611</v>
      </c>
      <c r="E27" s="60" t="s">
        <v>2893</v>
      </c>
      <c r="F27" s="60" t="s">
        <v>2894</v>
      </c>
      <c r="G27" s="60" t="s">
        <v>2895</v>
      </c>
      <c r="H27" s="60" t="s">
        <v>2895</v>
      </c>
      <c r="I27" s="126"/>
      <c r="J27" s="60" t="s">
        <v>2896</v>
      </c>
      <c r="K27" s="127" t="s">
        <v>2897</v>
      </c>
      <c r="L27" s="60"/>
      <c r="M27" s="60" t="s">
        <v>44</v>
      </c>
      <c r="N27" s="60"/>
      <c r="O27" s="60"/>
      <c r="P27" s="60"/>
      <c r="Q27" s="60"/>
      <c r="R27" s="60" t="s">
        <v>45</v>
      </c>
      <c r="S27" s="60"/>
      <c r="T27" s="60" t="s">
        <v>93</v>
      </c>
      <c r="U27" s="136"/>
      <c r="V27" s="60" t="s">
        <v>55</v>
      </c>
      <c r="W27" s="136"/>
      <c r="X27" s="60"/>
      <c r="Y27" s="60"/>
      <c r="Z27" s="60"/>
      <c r="AA27" s="60"/>
      <c r="AB27" s="130" t="s">
        <v>2898</v>
      </c>
      <c r="AC27" s="130"/>
      <c r="AD27" s="131" t="s">
        <v>2899</v>
      </c>
      <c r="AE27" s="70"/>
      <c r="AF27" s="131" t="s">
        <v>2900</v>
      </c>
      <c r="AG27" s="70" t="s">
        <v>2901</v>
      </c>
      <c r="AH27" s="137" t="s">
        <v>2902</v>
      </c>
      <c r="AI27" s="136"/>
      <c r="AJ27" s="136"/>
      <c r="AK27" s="136"/>
      <c r="AL27" s="136"/>
      <c r="AM27" s="136"/>
      <c r="AN27" s="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'12-raira-a1-n-2': {megami: 'raira', anotherID: 'A1', replace: '12-raira-o-n-2', name: '暴風', nameEn: 'Gale Winds', nameZh: '暴风', nameZhG1: '暴风', nameKo: '폭풍', ruby: 'ぼうふう',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O27" s="9" t="str">
        <f aca="false">IF($A27&lt;&gt;"", "    /** 《"&amp;$E27&amp;"》 */ export const "&amp;SUBSTITUTE(UPPER(IF(MID($A27, 3, 1)="-", RIGHT($A27,LEN($A27)-3), $A27)), "-", "_")&amp;": TCardId = '"&amp;$A27&amp;"';", "")</f>
        <v>    /** 《暴風》 */ export const RAIRA_A1_N_2: TCardId = '12-raira-a1-n-2';</v>
      </c>
      <c r="AP27" s="10" t="str">
        <f aca="false">IF($A27&lt;&gt;"", "    | '"&amp;$A27&amp;"'", "")</f>
        <v>    | '12-raira-a1-n-2'</v>
      </c>
    </row>
    <row r="28" s="135" customFormat="true" ht="120" hidden="false" customHeight="false" outlineLevel="0" collapsed="false">
      <c r="A28" s="60" t="s">
        <v>2903</v>
      </c>
      <c r="B28" s="60" t="s">
        <v>1605</v>
      </c>
      <c r="C28" s="60" t="s">
        <v>49</v>
      </c>
      <c r="D28" s="60" t="s">
        <v>1656</v>
      </c>
      <c r="E28" s="60" t="s">
        <v>2904</v>
      </c>
      <c r="F28" s="60" t="s">
        <v>2905</v>
      </c>
      <c r="G28" s="60" t="s">
        <v>2906</v>
      </c>
      <c r="H28" s="60" t="s">
        <v>2906</v>
      </c>
      <c r="I28" s="126"/>
      <c r="J28" s="60" t="s">
        <v>2907</v>
      </c>
      <c r="K28" s="127" t="s">
        <v>2908</v>
      </c>
      <c r="L28" s="60"/>
      <c r="M28" s="60" t="s">
        <v>44</v>
      </c>
      <c r="N28" s="60"/>
      <c r="O28" s="60"/>
      <c r="P28" s="60"/>
      <c r="Q28" s="60"/>
      <c r="R28" s="60" t="s">
        <v>120</v>
      </c>
      <c r="S28" s="60" t="s">
        <v>92</v>
      </c>
      <c r="T28" s="60"/>
      <c r="U28" s="136"/>
      <c r="V28" s="60"/>
      <c r="W28" s="136"/>
      <c r="X28" s="60" t="s">
        <v>473</v>
      </c>
      <c r="Y28" s="60"/>
      <c r="Z28" s="60"/>
      <c r="AA28" s="60"/>
      <c r="AB28" s="130" t="s">
        <v>2909</v>
      </c>
      <c r="AC28" s="130"/>
      <c r="AD28" s="131" t="s">
        <v>2910</v>
      </c>
      <c r="AE28" s="70"/>
      <c r="AF28" s="131" t="s">
        <v>2911</v>
      </c>
      <c r="AG28" s="70" t="s">
        <v>2912</v>
      </c>
      <c r="AH28" s="132" t="s">
        <v>2913</v>
      </c>
      <c r="AI28" s="136"/>
      <c r="AJ28" s="136"/>
      <c r="AK28" s="136"/>
      <c r="AL28" s="136"/>
      <c r="AM28" s="136"/>
      <c r="AN28" s="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'12-raira-a1-n-6': {megami: 'raira', anotherID: 'A1', replace: '12-raira-o-n-6', name: '大嵐', nameEn: 'Tempest', nameZh: '大风暴', nameZhG1: '大风暴', nameKo: '대폭풍', ruby: 'おおあらし', rubyEn: '', baseType: 'normal', type: 'enhance', subType: 'fullpower', capacity: '0', text: '【展開時】以下を3回選ぶ。同じものを複数回選んでもよい。\n・風神ゲージか雷神ゲージを１上げる。\n・このカードの上にダストから桜花結晶を1つ置く。\n【展開中】あなたと相手の終了フェイズに攻撃『適正距離0-4、1/1、対応不可』を行う。\n【展開中】各ターンにおける相手の最初の《攻撃》は+0/-1となる。', textZh: '【展开时】选择以下选项3次，且同样的选项可以重复选择：\n●选择风神槽或雷神槽，其值增加1。\n●从虚中把1个樱花结晶移至此牌上。\n【展开中】在你和对手的结束阶段，进行一次“攻击距离0-4 伤害1/1 不可被对应”的攻击。\n【展开中】每个回合里对手的第一次《攻击》得+0/-1。', textZhG1: '【展开时】选择3次。你可以多次选择同一个选项。\n1.选择风神槽或雷神槽，其值增加1；\n2..将1个樱花结晶从虚移至此牌上。\n【展开中】每当你和对手的结束阶段开始时，进行一次“攻击距离0-4 伤害1/1 不可被对应”的攻击。\n【展开中】每回合内对手进行的第一次《攻击》获得+0/-1。', textKo: '【전개시】아래를 3번 고른다. 같은 것을 여러 선택해도 좋다.\n・풍신 게이지 또는 뇌신 게이지를 1올린다.\n・이 카드 위에 더스트에서 벚꽃 결정을 1개 올린다.\n【전개중】당신과 상대의 종료 페이즈에 공격 『적정 거리0-4, 1/1, 대응불가』를 한다.\\n【전개중】각 턴마다 상대의 최초의 《공격》은 +0/-1된다.', textEn: 'Initialize: Choose three. You may choose the same option more than once:\n・Increase your Wind or Thunder Gauge by 1.\n・Move a Sakura token from Shadow to this card.\n\nOngoing: At the end of each turn, you attack with "Range: 0-4, Damage: 1/1, No Reactions".\n\nOngoing: The first attack your opponent makes each turn gets +0/-1.'}</v>
      </c>
      <c r="AO28" s="9" t="str">
        <f aca="false">IF($A28&lt;&gt;"", "    /** 《"&amp;$E28&amp;"》 */ export const "&amp;SUBSTITUTE(UPPER(IF(MID($A28, 3, 1)="-", RIGHT($A28,LEN($A28)-3), $A28)), "-", "_")&amp;": TCardId = '"&amp;$A28&amp;"';", "")</f>
        <v>    /** 《大嵐》 */ export const RAIRA_A1_N_6: TCardId = '12-raira-a1-n-6';</v>
      </c>
      <c r="AP28" s="10" t="str">
        <f aca="false">IF($A28&lt;&gt;"", "    | '"&amp;$A28&amp;"'", "")</f>
        <v>    | '12-raira-a1-n-6'</v>
      </c>
    </row>
    <row r="29" s="135" customFormat="true" ht="108" hidden="false" customHeight="false" outlineLevel="0" collapsed="false">
      <c r="A29" s="60" t="s">
        <v>2914</v>
      </c>
      <c r="B29" s="60" t="s">
        <v>1605</v>
      </c>
      <c r="C29" s="60" t="s">
        <v>49</v>
      </c>
      <c r="D29" s="60" t="s">
        <v>1701</v>
      </c>
      <c r="E29" s="60" t="s">
        <v>2915</v>
      </c>
      <c r="F29" s="60" t="s">
        <v>2916</v>
      </c>
      <c r="G29" s="60" t="s">
        <v>2917</v>
      </c>
      <c r="H29" s="60" t="s">
        <v>2918</v>
      </c>
      <c r="I29" s="126"/>
      <c r="J29" s="60" t="s">
        <v>2919</v>
      </c>
      <c r="K29" s="127" t="s">
        <v>2920</v>
      </c>
      <c r="L29" s="60"/>
      <c r="M29" s="60" t="s">
        <v>157</v>
      </c>
      <c r="N29" s="60"/>
      <c r="O29" s="60"/>
      <c r="P29" s="60"/>
      <c r="Q29" s="60"/>
      <c r="R29" s="60" t="s">
        <v>107</v>
      </c>
      <c r="S29" s="60"/>
      <c r="T29" s="60"/>
      <c r="U29" s="136"/>
      <c r="V29" s="60"/>
      <c r="W29" s="136"/>
      <c r="X29" s="60"/>
      <c r="Y29" s="60" t="s">
        <v>54</v>
      </c>
      <c r="Z29" s="60"/>
      <c r="AA29" s="60"/>
      <c r="AB29" s="130" t="s">
        <v>2921</v>
      </c>
      <c r="AC29" s="130"/>
      <c r="AD29" s="138" t="s">
        <v>2922</v>
      </c>
      <c r="AE29" s="70"/>
      <c r="AF29" s="131" t="s">
        <v>2923</v>
      </c>
      <c r="AG29" s="70" t="s">
        <v>2924</v>
      </c>
      <c r="AH29" s="132" t="s">
        <v>2925</v>
      </c>
      <c r="AI29" s="136"/>
      <c r="AJ29" s="136"/>
      <c r="AK29" s="136"/>
      <c r="AL29" s="136"/>
      <c r="AM29" s="136"/>
      <c r="AN29" s="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'12-raira-a1-s-3': {megami: 'raira', anotherID: 'A1', replace: '12-raira-o-s-3', name: '陣風祭天儀', nameEn: 'Liturgy of the Storm', nameZh: '阵风祭天仪', nameZhG1: '阵风祭天式', nameKo: '진풍제천의', ruby: 'じんぷうさいてんぎ', rubyEn: '', baseType: 'special', type: 'action', cost: '2', text: '風神ゲージと雷神ゲージを1ずつ上げ、相手を畏縮させる。\n【使用済】あなたが使用したカードは帯電しない。\n【使用済】あなたのメインフェイズの開始時に、あなたが標準行動を選択したならば、嵐の力を2回まで使用してもよい。ただし、同じ力は選べない。', textZh: '风神槽和雷神槽的值各增加1，令对手畏缩。\n【使用后】你使用的牌不会带电（无法增长风雷槽）。\n【使用后】你的行动阶段开始时，如果你选择进行标准行动，则你可以进行最多两次风暴之力，但是不能重复选择同一个。', textZhG1: '风神槽和雷神槽各增加1，对手畏缩。\n【使用后】你使用的牌不会带电。\n【使用后】每当你的主要阶段开始时，若你选择执行标准行动，则你可以使用至多2次岚之力，但不能使用同一种岚之力2次。', textKo: '풍신 게이지와 뇌신 게이지를 1개씩 올리고 상대를 위축시킨다.\n【사용됨】당신이 사용한 카드는 대전되지 않는다.\n【사용됨】당신의 페인 페이즈 개시 시에 당신이 표준 행동을 선택했다면, 태풍의 힘을 2번까지 사용해도 좋다. 하지만 같은 힘은 선택할 수 없다.', textEn: 'Increase your Wind and Thunder Gauges by 1 each. Flinch your opponent.\n\nDevoted: Your played cards do not become electrified.\n\nDevoted: At the beginning of your main phase, if you chose to perform normal (non-Throughout) actions, you may harness the storm up to two times. You may not choose the same ability twice this way.'}</v>
      </c>
      <c r="AO29" s="9" t="str">
        <f aca="false">IF($A29&lt;&gt;"", "    /** 《"&amp;$E29&amp;"》 */ export const "&amp;SUBSTITUTE(UPPER(IF(MID($A29, 3, 1)="-", RIGHT($A29,LEN($A29)-3), $A29)), "-", "_")&amp;": TCardId = '"&amp;$A29&amp;"';", "")</f>
        <v>    /** 《陣風祭天儀》 */ export const RAIRA_A1_S_3: TCardId = '12-raira-a1-s-3';</v>
      </c>
      <c r="AP29" s="10" t="str">
        <f aca="false">IF($A29&lt;&gt;"", "    | '"&amp;$A29&amp;"'", "")</f>
        <v>    | '12-raira-a1-s-3'</v>
      </c>
    </row>
    <row r="30" s="135" customFormat="true" ht="156" hidden="false" customHeight="false" outlineLevel="0" collapsed="false">
      <c r="A30" s="139" t="s">
        <v>2926</v>
      </c>
      <c r="B30" s="139" t="s">
        <v>1605</v>
      </c>
      <c r="C30" s="139" t="s">
        <v>49</v>
      </c>
      <c r="D30" s="139"/>
      <c r="E30" s="139" t="s">
        <v>2927</v>
      </c>
      <c r="F30" s="139"/>
      <c r="G30" s="139" t="s">
        <v>2928</v>
      </c>
      <c r="H30" s="139" t="s">
        <v>2929</v>
      </c>
      <c r="I30" s="140"/>
      <c r="J30" s="139" t="s">
        <v>2930</v>
      </c>
      <c r="K30" s="141" t="s">
        <v>2931</v>
      </c>
      <c r="L30" s="139"/>
      <c r="M30" s="139" t="s">
        <v>2932</v>
      </c>
      <c r="N30" s="139"/>
      <c r="O30" s="139"/>
      <c r="P30" s="139"/>
      <c r="Q30" s="139"/>
      <c r="R30" s="139"/>
      <c r="S30" s="139"/>
      <c r="T30" s="139"/>
      <c r="U30" s="142"/>
      <c r="V30" s="139"/>
      <c r="W30" s="142"/>
      <c r="X30" s="139"/>
      <c r="Y30" s="139"/>
      <c r="Z30" s="139"/>
      <c r="AA30" s="139"/>
      <c r="AB30" s="143" t="s">
        <v>2933</v>
      </c>
      <c r="AC30" s="143"/>
      <c r="AD30" s="144" t="s">
        <v>2934</v>
      </c>
      <c r="AE30" s="145"/>
      <c r="AF30" s="146" t="s">
        <v>2935</v>
      </c>
      <c r="AG30" s="145" t="s">
        <v>2936</v>
      </c>
      <c r="AH30" s="147" t="s">
        <v>2937</v>
      </c>
      <c r="AI30" s="136"/>
      <c r="AJ30" s="136"/>
      <c r="AK30" s="136"/>
      <c r="AL30" s="136"/>
      <c r="AM30" s="136"/>
      <c r="AN30" s="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'12-raira-storm': {megami: 'raira', anotherID: 'A1', replace: '', name: '【嵐の力】', nameEn: '[Storm]', nameZh: '【风暴之力】', nameZhG1: '【岚之力】', nameKo: '【폭풍의 힘】',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O30" s="9" t="str">
        <f aca="false">IF($A30&lt;&gt;"", "    /** 《"&amp;$E30&amp;"》 */ export const "&amp;SUBSTITUTE(UPPER(IF(MID($A30, 3, 1)="-", RIGHT($A30,LEN($A30)-3), $A30)), "-", "_")&amp;": TCardId = '"&amp;$A30&amp;"';", "")</f>
        <v>    /** 《【嵐の力】》 */ export const RAIRA_STORM: TCardId = '12-raira-storm';</v>
      </c>
      <c r="AP30" s="10" t="str">
        <f aca="false">IF($A30&lt;&gt;"", "    | '"&amp;$A30&amp;"'", "")</f>
        <v>    | '12-raira-storm'</v>
      </c>
    </row>
    <row r="31" s="135" customFormat="true" ht="36" hidden="false" customHeight="false" outlineLevel="0" collapsed="false">
      <c r="A31" s="60" t="s">
        <v>2938</v>
      </c>
      <c r="B31" s="60" t="s">
        <v>2939</v>
      </c>
      <c r="C31" s="60"/>
      <c r="D31" s="60"/>
      <c r="E31" s="60" t="s">
        <v>2940</v>
      </c>
      <c r="F31" s="60" t="s">
        <v>2941</v>
      </c>
      <c r="G31" s="60" t="s">
        <v>2940</v>
      </c>
      <c r="H31" s="60" t="s">
        <v>2940</v>
      </c>
      <c r="I31" s="126"/>
      <c r="J31" s="60" t="s">
        <v>2942</v>
      </c>
      <c r="K31" s="127" t="s">
        <v>2943</v>
      </c>
      <c r="L31" s="60"/>
      <c r="M31" s="60" t="s">
        <v>44</v>
      </c>
      <c r="N31" s="60"/>
      <c r="O31" s="60"/>
      <c r="P31" s="60"/>
      <c r="Q31" s="60"/>
      <c r="R31" s="60" t="s">
        <v>45</v>
      </c>
      <c r="S31" s="60"/>
      <c r="T31" s="60" t="s">
        <v>236</v>
      </c>
      <c r="U31" s="136"/>
      <c r="V31" s="60" t="s">
        <v>885</v>
      </c>
      <c r="W31" s="136"/>
      <c r="X31" s="60"/>
      <c r="Y31" s="60"/>
      <c r="Z31" s="60"/>
      <c r="AA31" s="60"/>
      <c r="AB31" s="130" t="s">
        <v>2944</v>
      </c>
      <c r="AC31" s="130"/>
      <c r="AD31" s="131" t="s">
        <v>2945</v>
      </c>
      <c r="AE31" s="70"/>
      <c r="AF31" s="131" t="s">
        <v>2946</v>
      </c>
      <c r="AG31" s="70" t="s">
        <v>2947</v>
      </c>
      <c r="AH31" s="148" t="s">
        <v>2948</v>
      </c>
      <c r="AI31" s="136"/>
      <c r="AJ31" s="136"/>
      <c r="AK31" s="136"/>
      <c r="AL31" s="136"/>
      <c r="AM31" s="136"/>
      <c r="AN31" s="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'17-hatsumi-o-n-1': {megami: 'hatsumi', name: '水雷球', nameEn: 'Torpedo', nameZh: '水雷球', nameZhG1: '水雷球', nameKo: '수뢰구', ruby: 'すいらいきゅう', rubyEn: '', baseType: 'normal', type: 'attack', range: '3-5', damage: '0/0', text: '【常時】順風ならば、この《攻撃》は+2/+2となる。\n【攻撃後】逆風ならば、間合⇔ダスト：2 ', textZh: '【常时】若顺风，此《攻击》得+2/+2。\n【攻击后】若逆风，则：距↔2↔虚', textZhG1: '【常时】若你处于顺风状态，则此《攻击》得+2/+2。\n【攻击后】若你处于逆风状态，则距（2） ⇔ 虚', textKo: '【상시】순풍이라면, 이 《공격》은 +2/+2된다.\n【공격후】역풍이라면, 간격⇔더스트：2 ', textEn: 'Forced: If there is a tailwind, this attack gains +2/+2.\n\nAfter Attack: If there is a headwind, Distance (2)⇔ Shadow.'}</v>
      </c>
      <c r="AO31" s="9" t="str">
        <f aca="false">IF($A31&lt;&gt;"", "    /** 《"&amp;$E31&amp;"》 */ export const "&amp;SUBSTITUTE(UPPER(IF(MID($A31, 3, 1)="-", RIGHT($A31,LEN($A31)-3), $A31)), "-", "_")&amp;": TCardId = '"&amp;$A31&amp;"';", "")</f>
        <v>    /** 《水雷球》 */ export const HATSUMI_O_N_1: TCardId = '17-hatsumi-o-n-1';</v>
      </c>
      <c r="AP31" s="10" t="str">
        <f aca="false">IF($A31&lt;&gt;"", "    | '"&amp;$A31&amp;"'", "")</f>
        <v>    | '17-hatsumi-o-n-1'</v>
      </c>
    </row>
    <row r="32" s="135" customFormat="true" ht="60" hidden="false" customHeight="false" outlineLevel="0" collapsed="false">
      <c r="A32" s="60" t="s">
        <v>2949</v>
      </c>
      <c r="B32" s="60" t="s">
        <v>2939</v>
      </c>
      <c r="C32" s="60"/>
      <c r="D32" s="60"/>
      <c r="E32" s="60" t="s">
        <v>2950</v>
      </c>
      <c r="F32" s="60" t="s">
        <v>2951</v>
      </c>
      <c r="G32" s="60" t="s">
        <v>2950</v>
      </c>
      <c r="H32" s="60" t="s">
        <v>2950</v>
      </c>
      <c r="I32" s="126"/>
      <c r="J32" s="60" t="s">
        <v>2952</v>
      </c>
      <c r="K32" s="127" t="s">
        <v>2953</v>
      </c>
      <c r="L32" s="60"/>
      <c r="M32" s="60" t="s">
        <v>44</v>
      </c>
      <c r="N32" s="60"/>
      <c r="O32" s="60"/>
      <c r="P32" s="60"/>
      <c r="Q32" s="60"/>
      <c r="R32" s="60" t="s">
        <v>45</v>
      </c>
      <c r="S32" s="60"/>
      <c r="T32" s="60" t="s">
        <v>217</v>
      </c>
      <c r="U32" s="136"/>
      <c r="V32" s="60" t="s">
        <v>55</v>
      </c>
      <c r="W32" s="136"/>
      <c r="X32" s="60"/>
      <c r="Y32" s="60"/>
      <c r="Z32" s="60"/>
      <c r="AA32" s="60"/>
      <c r="AB32" s="130" t="s">
        <v>2954</v>
      </c>
      <c r="AC32" s="130"/>
      <c r="AD32" s="131" t="s">
        <v>2955</v>
      </c>
      <c r="AE32" s="70"/>
      <c r="AF32" s="131" t="s">
        <v>2956</v>
      </c>
      <c r="AG32" s="70" t="s">
        <v>2957</v>
      </c>
      <c r="AH32" s="149" t="s">
        <v>2958</v>
      </c>
      <c r="AI32" s="136"/>
      <c r="AJ32" s="136"/>
      <c r="AK32" s="136"/>
      <c r="AL32" s="136"/>
      <c r="AM32" s="136"/>
      <c r="AN32" s="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'17-hatsumi-o-n-2': {megami: 'hatsumi', name: '水流', nameEn: 'Torrent', nameZh: '水流', nameZhG1: '水流', nameKo: '수류', ruby: 'すいりゅう', rubyEn: '', baseType: 'normal', type: 'attack', range: '4-5', damage: '2/1', text: '【常時】順風ならば、この《攻撃》は+1/+1となる。\n全力化：【常時】この《攻撃》は対応不可（通常札）を得るとともに、そのダメージにより移動する桜花結晶はダストやフレアでなく間合に動かす。', textZh: '【常时】若顺风，此《攻击》得+1/+1。\n全力化：【常时】此《攻击》得不可被对应（通常牌），且因此《攻击》造成的伤害将移动的樱花结晶改为移动至距。', textZhG1: '【常时】若你处于顺风状态，则此《攻击》获得+1/+1。\n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 textKo: '【상시】순풍이라면, 이 《공격》은 +1/+1된다.\n전력화：【상시】이 《공격》은 대응불가(통상패)를 얻고, 이 데미지에 의해서 이동하는 벚꽃 결정은 더스트나 플레어가 아닌 간격으로 옮겨진다.', textEn: 'Forced: If there is a tailwind, this attack gains +1/+1.\n\nAll-Out - Forced: This attack gains "No Reactions (Normal)". Damage dealt by this attack moves Sakura tokens to Distance instead of to Shadow or to Flare.'}</v>
      </c>
      <c r="AO32" s="9" t="str">
        <f aca="false">IF($A32&lt;&gt;"", "    /** 《"&amp;$E32&amp;"》 */ export const "&amp;SUBSTITUTE(UPPER(IF(MID($A32, 3, 1)="-", RIGHT($A32,LEN($A32)-3), $A32)), "-", "_")&amp;": TCardId = '"&amp;$A32&amp;"';", "")</f>
        <v>    /** 《水流》 */ export const HATSUMI_O_N_2: TCardId = '17-hatsumi-o-n-2';</v>
      </c>
      <c r="AP32" s="10" t="str">
        <f aca="false">IF($A32&lt;&gt;"", "    | '"&amp;$A32&amp;"'", "")</f>
        <v>    | '17-hatsumi-o-n-2'</v>
      </c>
    </row>
    <row r="33" s="135" customFormat="true" ht="24" hidden="false" customHeight="false" outlineLevel="0" collapsed="false">
      <c r="A33" s="60" t="s">
        <v>2959</v>
      </c>
      <c r="B33" s="60" t="s">
        <v>2939</v>
      </c>
      <c r="C33" s="60"/>
      <c r="D33" s="60"/>
      <c r="E33" s="60" t="s">
        <v>2960</v>
      </c>
      <c r="F33" s="60" t="s">
        <v>2961</v>
      </c>
      <c r="G33" s="60" t="s">
        <v>2962</v>
      </c>
      <c r="H33" s="60" t="s">
        <v>2962</v>
      </c>
      <c r="I33" s="126"/>
      <c r="J33" s="150" t="s">
        <v>2963</v>
      </c>
      <c r="K33" s="127" t="s">
        <v>2964</v>
      </c>
      <c r="L33" s="60"/>
      <c r="M33" s="60" t="s">
        <v>44</v>
      </c>
      <c r="N33" s="60"/>
      <c r="O33" s="60"/>
      <c r="P33" s="60"/>
      <c r="Q33" s="60"/>
      <c r="R33" s="60" t="s">
        <v>45</v>
      </c>
      <c r="S33" s="60"/>
      <c r="T33" s="60" t="s">
        <v>810</v>
      </c>
      <c r="U33" s="136"/>
      <c r="V33" s="60" t="s">
        <v>47</v>
      </c>
      <c r="W33" s="136"/>
      <c r="X33" s="60"/>
      <c r="Y33" s="60"/>
      <c r="Z33" s="60"/>
      <c r="AA33" s="60"/>
      <c r="AB33" s="130" t="s">
        <v>2965</v>
      </c>
      <c r="AC33" s="130"/>
      <c r="AD33" s="131" t="s">
        <v>2966</v>
      </c>
      <c r="AE33" s="70"/>
      <c r="AF33" s="131" t="s">
        <v>2967</v>
      </c>
      <c r="AG33" s="70" t="s">
        <v>2968</v>
      </c>
      <c r="AH33" s="149" t="s">
        <v>2969</v>
      </c>
      <c r="AI33" s="136"/>
      <c r="AJ33" s="136"/>
      <c r="AK33" s="136"/>
      <c r="AL33" s="136"/>
      <c r="AM33" s="136"/>
      <c r="AN33" s="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'17-hatsumi-o-n-3': {megami: 'hatsumi', name: '強酸', nameEn: 'Acid Spray', nameZh: '强酸', nameZhG1: '强酸', nameKo: '강산', ruby: 'きょうさん', rubyEn: '', baseType: 'normal', type: 'attack', range: '5-6', damage: '3/1', text: '【常時】逆風ならば、この《攻撃》のライフへのダメージにより移動する桜花結晶はフレアでなくダストに動かす。', textZh: '【常时】若逆风，因此《攻击》造成的对命伤害将移动的樱花结晶改为移动至虚。', textZhG1: '【常时】若你处于逆风状态，且此《攻击》对敌命造成了伤害，则不将因结算伤害移动的樱花结晶移至气，而改为移至虚。', textKo: '【상시】역풍이라면, 이 《공격》의 라이프에 대한 데미지에 의해서 이동하는 벚꽃 결정은 플레어가 아닌 더스트로 옮겨진다.', textEn: 'Forced: If there is a headwind, damage dealt by this attack to Life moves Sakura tokens to Shadow instead of to Flare.'}</v>
      </c>
      <c r="AO33" s="9" t="str">
        <f aca="false">IF($A33&lt;&gt;"", "    /** 《"&amp;$E33&amp;"》 */ export const "&amp;SUBSTITUTE(UPPER(IF(MID($A33, 3, 1)="-", RIGHT($A33,LEN($A33)-3), $A33)), "-", "_")&amp;": TCardId = '"&amp;$A33&amp;"';", "")</f>
        <v>    /** 《強酸》 */ export const HATSUMI_O_N_3: TCardId = '17-hatsumi-o-n-3';</v>
      </c>
      <c r="AP33" s="10" t="str">
        <f aca="false">IF($A33&lt;&gt;"", "    | '"&amp;$A33&amp;"'", "")</f>
        <v>    | '17-hatsumi-o-n-3'</v>
      </c>
    </row>
    <row r="34" s="135" customFormat="true" ht="60" hidden="false" customHeight="false" outlineLevel="0" collapsed="false">
      <c r="A34" s="60" t="s">
        <v>2970</v>
      </c>
      <c r="B34" s="60" t="s">
        <v>2939</v>
      </c>
      <c r="C34" s="60"/>
      <c r="D34" s="60"/>
      <c r="E34" s="60" t="s">
        <v>2971</v>
      </c>
      <c r="F34" s="60" t="s">
        <v>2972</v>
      </c>
      <c r="G34" s="60" t="s">
        <v>2973</v>
      </c>
      <c r="H34" s="60" t="s">
        <v>2973</v>
      </c>
      <c r="I34" s="126"/>
      <c r="J34" s="150" t="s">
        <v>2974</v>
      </c>
      <c r="K34" s="127" t="s">
        <v>2975</v>
      </c>
      <c r="L34" s="60"/>
      <c r="M34" s="60" t="s">
        <v>44</v>
      </c>
      <c r="N34" s="60"/>
      <c r="O34" s="60"/>
      <c r="P34" s="60"/>
      <c r="Q34" s="60"/>
      <c r="R34" s="60" t="s">
        <v>107</v>
      </c>
      <c r="S34" s="60" t="s">
        <v>133</v>
      </c>
      <c r="T34" s="60"/>
      <c r="U34" s="136"/>
      <c r="V34" s="60"/>
      <c r="W34" s="136"/>
      <c r="X34" s="60"/>
      <c r="Y34" s="60"/>
      <c r="Z34" s="60"/>
      <c r="AA34" s="60"/>
      <c r="AB34" s="130" t="s">
        <v>2976</v>
      </c>
      <c r="AC34" s="130"/>
      <c r="AD34" s="131" t="s">
        <v>2977</v>
      </c>
      <c r="AE34" s="70"/>
      <c r="AF34" s="131" t="s">
        <v>2978</v>
      </c>
      <c r="AG34" s="70" t="s">
        <v>2979</v>
      </c>
      <c r="AH34" s="149" t="s">
        <v>2980</v>
      </c>
      <c r="AI34" s="136"/>
      <c r="AJ34" s="136"/>
      <c r="AK34" s="136"/>
      <c r="AL34" s="136"/>
      <c r="AM34" s="136"/>
      <c r="AN34" s="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'17-hatsumi-o-n-4': {megami: 'hatsumi', name: '海嘯', nameEn: 'Tsunami', nameZh: '海啸', nameZhG1: '海啸', nameKo: '해일', ruby: 'かいしょう', rubyEn: '', baseType: 'normal', type: 'action', subType: 'reaction', text: '現在の間合が4以下ならば、ダスト→間合：1\n逆風ならば、この矢印効果の左側を相手のフレアに変更する。', textZh: '现在的距离小于等于4的话：虚→1→距\n若逆风，箭头的左边变为敌气（而不是虚）。', textZhG1: '若当前距离小于等于4，则虚（1）→距。\n【常时】若你处于逆风状态，则此箭头效果左侧的区域改为敌气。', textKo: '현재의 간격이 4이하라면, 더스트→간격：1\n역풍이라면, 이 화살표의 왼쪽을 상대의 플레어로 변경한다.', textEn: 'If the current Distance is 4 or less:\nShadow (1)→ Distance\n\nIf there is a headwind, the left side of this arrow effect is your opponent\'s Flare instead.'}</v>
      </c>
      <c r="AO34" s="9" t="str">
        <f aca="false">IF($A34&lt;&gt;"", "    /** 《"&amp;$E34&amp;"》 */ export const "&amp;SUBSTITUTE(UPPER(IF(MID($A34, 3, 1)="-", RIGHT($A34,LEN($A34)-3), $A34)), "-", "_")&amp;": TCardId = '"&amp;$A34&amp;"';", "")</f>
        <v>    /** 《海嘯》 */ export const HATSUMI_O_N_4: TCardId = '17-hatsumi-o-n-4';</v>
      </c>
      <c r="AP34" s="10" t="str">
        <f aca="false">IF($A34&lt;&gt;"", "    | '"&amp;$A34&amp;"'", "")</f>
        <v>    | '17-hatsumi-o-n-4'</v>
      </c>
    </row>
    <row r="35" s="135" customFormat="true" ht="48" hidden="false" customHeight="false" outlineLevel="0" collapsed="false">
      <c r="A35" s="60" t="s">
        <v>2981</v>
      </c>
      <c r="B35" s="60" t="s">
        <v>2939</v>
      </c>
      <c r="C35" s="60"/>
      <c r="D35" s="60"/>
      <c r="E35" s="60" t="s">
        <v>2982</v>
      </c>
      <c r="F35" s="60" t="s">
        <v>2983</v>
      </c>
      <c r="G35" s="60" t="s">
        <v>2984</v>
      </c>
      <c r="H35" s="60" t="s">
        <v>2985</v>
      </c>
      <c r="I35" s="126"/>
      <c r="J35" s="150" t="s">
        <v>2986</v>
      </c>
      <c r="K35" s="127" t="s">
        <v>2987</v>
      </c>
      <c r="L35" s="60"/>
      <c r="M35" s="60" t="s">
        <v>44</v>
      </c>
      <c r="N35" s="60"/>
      <c r="O35" s="60"/>
      <c r="P35" s="60"/>
      <c r="Q35" s="60"/>
      <c r="R35" s="60" t="s">
        <v>107</v>
      </c>
      <c r="S35" s="60" t="s">
        <v>92</v>
      </c>
      <c r="T35" s="60"/>
      <c r="U35" s="136"/>
      <c r="V35" s="60"/>
      <c r="W35" s="136"/>
      <c r="X35" s="60"/>
      <c r="Y35" s="60"/>
      <c r="Z35" s="60"/>
      <c r="AA35" s="60"/>
      <c r="AB35" s="130" t="s">
        <v>2988</v>
      </c>
      <c r="AC35" s="130"/>
      <c r="AD35" s="131" t="s">
        <v>2989</v>
      </c>
      <c r="AE35" s="70"/>
      <c r="AF35" s="131" t="s">
        <v>2990</v>
      </c>
      <c r="AG35" s="70" t="s">
        <v>2991</v>
      </c>
      <c r="AH35" s="149" t="s">
        <v>2992</v>
      </c>
      <c r="AI35" s="136"/>
      <c r="AJ35" s="136"/>
      <c r="AK35" s="136"/>
      <c r="AL35" s="136"/>
      <c r="AM35" s="136"/>
      <c r="AN35" s="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'17-hatsumi-o-n-5': {megami: 'hatsumi', name: '準備万端', nameEn: 'Batten Down', nameZh: '万事俱备', nameZhG1: '准备万全', nameKo: '준비만전', ruby: 'じゅんびばんたん', rubyEn: '', baseType: 'normal', type: 'action', subType: 'fullpower', text: 'ダスト→自オーラ：3\nあなたは手札を1枚選び、それを山札の一番上に置いてもよい。',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O35" s="9" t="str">
        <f aca="false">IF($A35&lt;&gt;"", "    /** 《"&amp;$E35&amp;"》 */ export const "&amp;SUBSTITUTE(UPPER(IF(MID($A35, 3, 1)="-", RIGHT($A35,LEN($A35)-3), $A35)), "-", "_")&amp;": TCardId = '"&amp;$A35&amp;"';", "")</f>
        <v>    /** 《準備万端》 */ export const HATSUMI_O_N_5: TCardId = '17-hatsumi-o-n-5';</v>
      </c>
      <c r="AP35" s="10" t="str">
        <f aca="false">IF($A35&lt;&gt;"", "    | '"&amp;$A35&amp;"'", "")</f>
        <v>    | '17-hatsumi-o-n-5'</v>
      </c>
    </row>
    <row r="36" s="135" customFormat="true" ht="96" hidden="false" customHeight="false" outlineLevel="0" collapsed="false">
      <c r="A36" s="60" t="s">
        <v>2993</v>
      </c>
      <c r="B36" s="60" t="s">
        <v>2939</v>
      </c>
      <c r="C36" s="60"/>
      <c r="D36" s="60"/>
      <c r="E36" s="60" t="s">
        <v>2994</v>
      </c>
      <c r="F36" s="60" t="s">
        <v>2995</v>
      </c>
      <c r="G36" s="60" t="s">
        <v>2996</v>
      </c>
      <c r="H36" s="60" t="s">
        <v>2996</v>
      </c>
      <c r="I36" s="126"/>
      <c r="J36" s="60" t="s">
        <v>2997</v>
      </c>
      <c r="K36" s="151" t="s">
        <v>2998</v>
      </c>
      <c r="L36" s="60"/>
      <c r="M36" s="60" t="s">
        <v>44</v>
      </c>
      <c r="N36" s="60"/>
      <c r="O36" s="60"/>
      <c r="P36" s="60"/>
      <c r="Q36" s="60"/>
      <c r="R36" s="60" t="s">
        <v>120</v>
      </c>
      <c r="S36" s="60"/>
      <c r="T36" s="60"/>
      <c r="U36" s="136"/>
      <c r="V36" s="60"/>
      <c r="W36" s="136"/>
      <c r="X36" s="60" t="s">
        <v>67</v>
      </c>
      <c r="Y36" s="60"/>
      <c r="Z36" s="60"/>
      <c r="AA36" s="60"/>
      <c r="AB36" s="130" t="s">
        <v>2999</v>
      </c>
      <c r="AC36" s="130" t="s">
        <v>3000</v>
      </c>
      <c r="AD36" s="131" t="s">
        <v>3001</v>
      </c>
      <c r="AE36" s="70"/>
      <c r="AF36" s="131" t="s">
        <v>3002</v>
      </c>
      <c r="AG36" s="70" t="s">
        <v>3003</v>
      </c>
      <c r="AH36" s="149" t="s">
        <v>3004</v>
      </c>
      <c r="AI36" s="136"/>
      <c r="AJ36" s="136"/>
      <c r="AK36" s="136"/>
      <c r="AL36" s="136"/>
      <c r="AM36" s="136"/>
      <c r="AN36" s="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'17-hatsumi-o-n-6': {megami: 'hatsumi', name: '羅針盤', nameEn: 'Compass', nameZh: '罗盘', nameZhG1: '罗盘', nameKo: '나침반', ruby: 'らしんばん', rubyEn: '', baseType: 'normal', type: 'enhance', capacity: '3', text: '【展開中】あなたの《攻撃》に適正距離5を追加し、相手の《攻撃》から適正距離5を取り除く。この効果が重複したら相殺する。\n（距離拡大、距離縮小より先に適用する）\n【破棄時】ダスト→自オーラ：1', textAdditional: '（「この効果が重複したら相殺する」：この類のテキストを持つ効果のうち、同様のものが複数有効になっているならば、それらすべての効果は失われる。）', textZh: '【展开中】你的《攻击》追加攻击距离5，对手的《攻击》移除攻击距离5。此效果重复时互相抵消。\n（比距离扩大、距离缩小的计算要优先）\n【破弃时】虚→1→自装', textZhG1: '【展开中】你的《攻击》额外获得攻击距离5，对手的《攻击》失去攻击距离5。若游戏中存在多个此效果，则此效果相互抵消。（此效果先于距离扩大与距离缩小结算）\n【破弃时】虚（1）→自装', textKo: '【전개중】당신의 《공격》에 적정 거리5를 추가하고, 상대의 《공격》에서 적정 거리5를 제거한다. 이 효과는 중첩되면 상쇄된다.\n（거리 확대, 거리 축소보다 먼저 적용된다）\n【파기시】더스트→자신 오라：1', textEn: 'Your attacks gain Range: 5 (in addition to their normal Range). Your opponent\'s attacks lose Range: 5. If there are multiple copies of this effect in play, they cancel each other out.\n(This additional Range is added or removed before other effects that increase or decrease Range are applied.)\n\nDisenchant: Shadow (1)→ Your Aura'}</v>
      </c>
      <c r="AO36" s="9" t="str">
        <f aca="false">IF($A36&lt;&gt;"", "    /** 《"&amp;$E36&amp;"》 */ export const "&amp;SUBSTITUTE(UPPER(IF(MID($A36, 3, 1)="-", RIGHT($A36,LEN($A36)-3), $A36)), "-", "_")&amp;": TCardId = '"&amp;$A36&amp;"';", "")</f>
        <v>    /** 《羅針盤》 */ export const HATSUMI_O_N_6: TCardId = '17-hatsumi-o-n-6';</v>
      </c>
      <c r="AP36" s="10" t="str">
        <f aca="false">IF($A36&lt;&gt;"", "    | '"&amp;$A36&amp;"'", "")</f>
        <v>    | '17-hatsumi-o-n-6'</v>
      </c>
    </row>
    <row r="37" s="135" customFormat="true" ht="96" hidden="false" customHeight="false" outlineLevel="0" collapsed="false">
      <c r="A37" s="60" t="s">
        <v>3005</v>
      </c>
      <c r="B37" s="60" t="s">
        <v>2939</v>
      </c>
      <c r="C37" s="60"/>
      <c r="D37" s="60"/>
      <c r="E37" s="60" t="s">
        <v>3006</v>
      </c>
      <c r="F37" s="60" t="s">
        <v>3007</v>
      </c>
      <c r="G37" s="60" t="s">
        <v>3008</v>
      </c>
      <c r="H37" s="60" t="s">
        <v>3009</v>
      </c>
      <c r="I37" s="126"/>
      <c r="J37" s="60" t="s">
        <v>3010</v>
      </c>
      <c r="K37" s="151" t="s">
        <v>3011</v>
      </c>
      <c r="L37" s="60"/>
      <c r="M37" s="60" t="s">
        <v>44</v>
      </c>
      <c r="N37" s="60"/>
      <c r="O37" s="60"/>
      <c r="P37" s="60"/>
      <c r="Q37" s="60"/>
      <c r="R37" s="60" t="s">
        <v>120</v>
      </c>
      <c r="S37" s="60"/>
      <c r="T37" s="60"/>
      <c r="U37" s="136"/>
      <c r="V37" s="60"/>
      <c r="W37" s="136"/>
      <c r="X37" s="60" t="s">
        <v>282</v>
      </c>
      <c r="Y37" s="60"/>
      <c r="Z37" s="60"/>
      <c r="AA37" s="60"/>
      <c r="AB37" s="130" t="s">
        <v>3012</v>
      </c>
      <c r="AC37" s="130"/>
      <c r="AD37" s="131" t="s">
        <v>3013</v>
      </c>
      <c r="AE37" s="70"/>
      <c r="AF37" s="131" t="s">
        <v>3014</v>
      </c>
      <c r="AG37" s="70" t="s">
        <v>3015</v>
      </c>
      <c r="AH37" s="149" t="s">
        <v>3016</v>
      </c>
      <c r="AI37" s="136"/>
      <c r="AJ37" s="136"/>
      <c r="AK37" s="136"/>
      <c r="AL37" s="136"/>
      <c r="AM37" s="136"/>
      <c r="AN37" s="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'17-hatsumi-o-n-7': {megami: 'hatsumi', name: '波呼び', nameEn: 'Wavecall', nameZh: '唤浪', nameZhG1: '唤潮', nameKo: '파도 부르기', ruby: 'なみよび', rubyEn: '', baseType: 'normal', type: 'enhance', capacity: '1', text: '隙\n【展開中】あなたのターンかつ順風である場合のみ、このカードの上の桜花結晶は移動する。\n【破棄時】攻撃『適正距離2-7、1/-、【攻撃後】相手は山札をすべて伏せ札にする。』を行う。', textZh: '破绽\n【展开中】仅在你的回合中且为顺风时，才可以移动此牌上的樱花结晶。\n【破弃时】进行一次“攻击距离2-7 伤害1/- 【攻击后】盖伏对手的牌库”的攻击。', textZhG1: '破绽\n【展开中】仅当你的回合内你处于顺风状态时可以移除此牌上的樱花结晶。\n【破弃时】进行一次“攻击距离2-7 伤害1/- 【攻击后】盖伏对手的牌库。”的攻击。', textKo: '틈\n【전개중】당신의 턴 및 순풍일 때에만, 이 카드 위의 벚꽃 결정이 이동한다.\n【파기시】공격 『적정 거리2-7, 1/-, 【공격후】상대는 패산을 전부 덮임패로 한다.』를 한다.', textEn: 'Unguarded\n\nForced: Sakura tokens cannot leave this card unless it\'s your turn and there is a tailwind.\n\nDisenchant: You attack with "Range: 2-7, Damage: 1/-, After Attack: Put your opponent\'s deck into their discard pile."'}</v>
      </c>
      <c r="AO37" s="9" t="str">
        <f aca="false">IF($A37&lt;&gt;"", "    /** 《"&amp;$E37&amp;"》 */ export const "&amp;SUBSTITUTE(UPPER(IF(MID($A37, 3, 1)="-", RIGHT($A37,LEN($A37)-3), $A37)), "-", "_")&amp;": TCardId = '"&amp;$A37&amp;"';", "")</f>
        <v>    /** 《波呼び》 */ export const HATSUMI_O_N_7: TCardId = '17-hatsumi-o-n-7';</v>
      </c>
      <c r="AP37" s="10" t="str">
        <f aca="false">IF($A37&lt;&gt;"", "    | '"&amp;$A37&amp;"'", "")</f>
        <v>    | '17-hatsumi-o-n-7'</v>
      </c>
    </row>
    <row r="38" s="135" customFormat="true" ht="48" hidden="false" customHeight="false" outlineLevel="0" collapsed="false">
      <c r="A38" s="60" t="s">
        <v>3017</v>
      </c>
      <c r="B38" s="60" t="s">
        <v>2939</v>
      </c>
      <c r="C38" s="60"/>
      <c r="D38" s="60"/>
      <c r="E38" s="60" t="s">
        <v>3018</v>
      </c>
      <c r="F38" s="60" t="s">
        <v>3019</v>
      </c>
      <c r="G38" s="60" t="s">
        <v>3020</v>
      </c>
      <c r="H38" s="60" t="s">
        <v>3020</v>
      </c>
      <c r="I38" s="126"/>
      <c r="J38" s="60" t="s">
        <v>3021</v>
      </c>
      <c r="K38" s="151" t="s">
        <v>3022</v>
      </c>
      <c r="L38" s="60"/>
      <c r="M38" s="60" t="s">
        <v>157</v>
      </c>
      <c r="N38" s="60"/>
      <c r="O38" s="60"/>
      <c r="P38" s="60"/>
      <c r="Q38" s="60"/>
      <c r="R38" s="60" t="s">
        <v>45</v>
      </c>
      <c r="S38" s="60"/>
      <c r="T38" s="60" t="s">
        <v>236</v>
      </c>
      <c r="U38" s="136"/>
      <c r="V38" s="60" t="s">
        <v>47</v>
      </c>
      <c r="W38" s="136"/>
      <c r="X38" s="60"/>
      <c r="Y38" s="60" t="s">
        <v>146</v>
      </c>
      <c r="Z38" s="60"/>
      <c r="AA38" s="60"/>
      <c r="AB38" s="130" t="s">
        <v>3023</v>
      </c>
      <c r="AC38" s="130"/>
      <c r="AD38" s="131" t="s">
        <v>3024</v>
      </c>
      <c r="AE38" s="70"/>
      <c r="AF38" s="131" t="s">
        <v>3025</v>
      </c>
      <c r="AG38" s="70" t="s">
        <v>3026</v>
      </c>
      <c r="AH38" s="149" t="s">
        <v>3027</v>
      </c>
      <c r="AI38" s="136"/>
      <c r="AJ38" s="136"/>
      <c r="AK38" s="136"/>
      <c r="AL38" s="136"/>
      <c r="AM38" s="136"/>
      <c r="AN38" s="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'17-hatsumi-o-s-1': {megami: 'hatsumi', name: 'イサナ海域', nameEn: 'Cetacean Ocean', nameZh: '鲸鱼海域', nameZhG1: '鲸鱼海域', nameKo: '이사나 해역', ruby: 'いさなかいいき', rubyEn: '', baseType: 'special', type: 'attack', range: '3-5', damage: '3/1', cost: '4', text: '【常時】順風ならば、この《攻撃》は+0/+2となる。\n【攻撃後】逆風ならば、\nダスト→間合：2\nを行い、このカードを未使用に戻す。', textZh: '【常时】若顺风，此《攻击》得+0/+2。\n【攻击后】若逆风，则：虚→2→距。\n然后将此牌变为未使用的状态。', textZhG1: '【常时】若你处于顺风状态，则此《攻击》获得+0/+2。\n【攻击后】若你处于逆风状态，则虚（2）→距，然后将此牌变为未使用状态。', textKo: '【상시】순풍이라면, 이 《공격》은 +0/+2된다.\n【공격시】역풍이라면,\n더스트→간격：2\n을 하고, 이 카드를 미사용으로 되돌린다.', textEn: 'Forced: If there is a tailwind, this attack gains +0/+2.\n\nAfter Attack: If there is a headwind, Shadow (2)→ Distance, then turn this card face-down.'}</v>
      </c>
      <c r="AO38" s="9" t="str">
        <f aca="false">IF($A38&lt;&gt;"", "    /** 《"&amp;$E38&amp;"》 */ export const "&amp;SUBSTITUTE(UPPER(IF(MID($A38, 3, 1)="-", RIGHT($A38,LEN($A38)-3), $A38)), "-", "_")&amp;": TCardId = '"&amp;$A38&amp;"';", "")</f>
        <v>    /** 《イサナ海域》 */ export const HATSUMI_O_S_1: TCardId = '17-hatsumi-o-s-1';</v>
      </c>
      <c r="AP38" s="10" t="str">
        <f aca="false">IF($A38&lt;&gt;"", "    | '"&amp;$A38&amp;"'", "")</f>
        <v>    | '17-hatsumi-o-s-1'</v>
      </c>
    </row>
    <row r="39" s="135" customFormat="true" ht="84" hidden="false" customHeight="false" outlineLevel="0" collapsed="false">
      <c r="A39" s="60" t="s">
        <v>3028</v>
      </c>
      <c r="B39" s="60" t="s">
        <v>2939</v>
      </c>
      <c r="C39" s="60"/>
      <c r="D39" s="60"/>
      <c r="E39" s="60" t="s">
        <v>3029</v>
      </c>
      <c r="F39" s="60" t="s">
        <v>3030</v>
      </c>
      <c r="G39" s="60" t="s">
        <v>3031</v>
      </c>
      <c r="H39" s="152" t="s">
        <v>3032</v>
      </c>
      <c r="I39" s="126"/>
      <c r="J39" s="60" t="s">
        <v>3033</v>
      </c>
      <c r="K39" s="151" t="s">
        <v>3034</v>
      </c>
      <c r="L39" s="60"/>
      <c r="M39" s="60" t="s">
        <v>157</v>
      </c>
      <c r="N39" s="60"/>
      <c r="O39" s="60"/>
      <c r="P39" s="60"/>
      <c r="Q39" s="60"/>
      <c r="R39" s="60" t="s">
        <v>45</v>
      </c>
      <c r="S39" s="60"/>
      <c r="T39" s="60" t="s">
        <v>810</v>
      </c>
      <c r="U39" s="136"/>
      <c r="V39" s="60" t="s">
        <v>68</v>
      </c>
      <c r="W39" s="136"/>
      <c r="X39" s="60"/>
      <c r="Y39" s="60" t="s">
        <v>54</v>
      </c>
      <c r="Z39" s="60"/>
      <c r="AA39" s="60"/>
      <c r="AB39" s="130" t="s">
        <v>3035</v>
      </c>
      <c r="AC39" s="130"/>
      <c r="AD39" s="131" t="s">
        <v>3036</v>
      </c>
      <c r="AE39" s="70"/>
      <c r="AF39" s="131" t="s">
        <v>3037</v>
      </c>
      <c r="AG39" s="70" t="s">
        <v>3038</v>
      </c>
      <c r="AH39" s="153" t="s">
        <v>3039</v>
      </c>
      <c r="AI39" s="136"/>
      <c r="AJ39" s="136"/>
      <c r="AK39" s="136"/>
      <c r="AL39" s="136"/>
      <c r="AM39" s="136"/>
      <c r="AN39" s="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'17-hatsumi-o-s-2': {megami: 'hatsumi', name: 'オヨギビ砲火', nameEn: 'Aquiform Salvo', nameZh: '鱼雷炮火', nameZhG1: '鱼雷炮击', nameKo: '오요기비 포화', ruby: 'およぎびほうか', rubyEn: '', baseType: 'special', type: 'attack', range: '5-6', damage: '2/2', cost: '2', text: '【常時】このカードが未使用に戻った時、基本動作を1回行ってもよい。\n----\n【即再起】相手のターンに現在の間合がターン開始時の間合から2以上近付く。', textZh: '【常时】此牌变为未使用的状态时，你可以进行一次基本动作。\n----\n【即再起】对手的回合中当前的距比起回合开始时要近2或更多时。', textZhG1: '【常时】每当此牌变为未使用状态时，你可以执行1次基本动作。\n----\n【即再起】对手的回合内，当前距离比回合开始时的距离近2及以上。', textKo: '【상시】이 카드가 미사용으로 되돌아갔을 때, 기본 동작을 1번 해도 좋다.\n----\n【즉재기】상대의 턴에 현재의 간격이 턴 개시 시의 간격보다 2이상 가까워진다.', textEn: 'Forced: When this card would be turned face-down, you may perform a basic action immediately before doing so.\n\nImmediate Resurgence: On your opponent\'s turn, the current Distance becomes at least 2 lesser than it was at the beginning of the turn.'}</v>
      </c>
      <c r="AO39" s="9" t="str">
        <f aca="false">IF($A39&lt;&gt;"", "    /** 《"&amp;$E39&amp;"》 */ export const "&amp;SUBSTITUTE(UPPER(IF(MID($A39, 3, 1)="-", RIGHT($A39,LEN($A39)-3), $A39)), "-", "_")&amp;": TCardId = '"&amp;$A39&amp;"';", "")</f>
        <v>    /** 《オヨギビ砲火》 */ export const HATSUMI_O_S_2: TCardId = '17-hatsumi-o-s-2';</v>
      </c>
      <c r="AP39" s="10" t="str">
        <f aca="false">IF($A39&lt;&gt;"", "    | '"&amp;$A39&amp;"'", "")</f>
        <v>    | '17-hatsumi-o-s-2'</v>
      </c>
    </row>
    <row r="40" s="135" customFormat="true" ht="120" hidden="false" customHeight="false" outlineLevel="0" collapsed="false">
      <c r="A40" s="60" t="s">
        <v>3040</v>
      </c>
      <c r="B40" s="60" t="s">
        <v>2939</v>
      </c>
      <c r="C40" s="60"/>
      <c r="D40" s="60"/>
      <c r="E40" s="60" t="s">
        <v>3041</v>
      </c>
      <c r="F40" s="60" t="s">
        <v>3042</v>
      </c>
      <c r="G40" s="60" t="s">
        <v>3043</v>
      </c>
      <c r="H40" s="60" t="s">
        <v>3044</v>
      </c>
      <c r="I40" s="126"/>
      <c r="J40" s="60" t="s">
        <v>3045</v>
      </c>
      <c r="K40" s="151" t="s">
        <v>3046</v>
      </c>
      <c r="L40" s="60"/>
      <c r="M40" s="60" t="s">
        <v>157</v>
      </c>
      <c r="N40" s="60"/>
      <c r="O40" s="60"/>
      <c r="P40" s="60"/>
      <c r="Q40" s="60"/>
      <c r="R40" s="60" t="s">
        <v>107</v>
      </c>
      <c r="S40" s="60"/>
      <c r="T40" s="60"/>
      <c r="U40" s="136"/>
      <c r="V40" s="60"/>
      <c r="W40" s="136"/>
      <c r="X40" s="60"/>
      <c r="Y40" s="60" t="s">
        <v>282</v>
      </c>
      <c r="Z40" s="60"/>
      <c r="AA40" s="60"/>
      <c r="AB40" s="130" t="s">
        <v>3047</v>
      </c>
      <c r="AC40" s="130"/>
      <c r="AD40" s="131" t="s">
        <v>3048</v>
      </c>
      <c r="AE40" s="70"/>
      <c r="AF40" s="131" t="s">
        <v>3049</v>
      </c>
      <c r="AG40" s="70" t="s">
        <v>3050</v>
      </c>
      <c r="AH40" s="153" t="s">
        <v>3051</v>
      </c>
      <c r="AI40" s="136"/>
      <c r="AJ40" s="136"/>
      <c r="AK40" s="136"/>
      <c r="AL40" s="136"/>
      <c r="AM40" s="136"/>
      <c r="AN40" s="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'17-hatsumi-o-s-3': {megami: 'hatsumi', name: 'カラハリ灯台', nameEn: 'Phaneritic Lighthouse', nameZh: '指引灯塔', nameZhG1: '子午灯塔', nameKo: '카라하리 등대', ruby: 'からはりとうだい', rubyEn: '', baseType: 'special', type: 'action', cost: '1', text: '逆風でないならば、あなたは畏縮する。\n【使用済】達人の間合は1大きくなる。\n【使用済】相手のターンに相手が《攻撃》でないカードを手札から使用したならば、それを解決する代わりに捨て札に置き、このカードを未使用に戻す。', textZh: '若不为逆风，则令你畏缩。\n【使用后】达人距离的值增大1。\n【使用后】对手的回合中，若对手使用了一张非《攻击》的手牌，则将结算该牌改为将其弃置，并将此卡变为未使用的状态。', textZhG1: '若你不处于逆风状态，则你畏缩。\n【使用后】达人距离增大1。\n【使用后】对手的回合内，每当对手使用非《攻击》的牌时，不结算该牌的效果，而改为将该牌置入弃牌区，然后将此牌变为未使用状态。', textKo: '역풍이 아니라면 당신은 위축된다.\n【사용됨】달인의 간격이 1커진다.\n【사용됨】상대의 턴에 상대가 《공격》이 아닌 카드를 손패에서 사용했다면, 그것을 해결하는 대신에 버림패로 옮기고, 이 카드를 미사용으로 되돌린다.', textEn: 'Flinch yourself unless there is a headwind.\n\nDevoted: Increase the size of the Mastery Zone by 1.\n\nDevoted: On your opponent\'s turn, when your opponent plays a non-Attack card from their hand, instead of resolving that card\'s effects, place it in its owner\'s played pile and turn this card face-down.'}</v>
      </c>
      <c r="AO40" s="9" t="str">
        <f aca="false">IF($A40&lt;&gt;"", "    /** 《"&amp;$E40&amp;"》 */ export const "&amp;SUBSTITUTE(UPPER(IF(MID($A40, 3, 1)="-", RIGHT($A40,LEN($A40)-3), $A40)), "-", "_")&amp;": TCardId = '"&amp;$A40&amp;"';", "")</f>
        <v>    /** 《カラハリ灯台》 */ export const HATSUMI_O_S_3: TCardId = '17-hatsumi-o-s-3';</v>
      </c>
      <c r="AP40" s="10" t="str">
        <f aca="false">IF($A40&lt;&gt;"", "    | '"&amp;$A40&amp;"'", "")</f>
        <v>    | '17-hatsumi-o-s-3'</v>
      </c>
    </row>
    <row r="41" s="135" customFormat="true" ht="84" hidden="false" customHeight="false" outlineLevel="0" collapsed="false">
      <c r="A41" s="60" t="s">
        <v>3052</v>
      </c>
      <c r="B41" s="60" t="s">
        <v>2939</v>
      </c>
      <c r="C41" s="60"/>
      <c r="D41" s="60"/>
      <c r="E41" s="60" t="s">
        <v>3053</v>
      </c>
      <c r="F41" s="60" t="s">
        <v>3054</v>
      </c>
      <c r="G41" s="60" t="s">
        <v>3055</v>
      </c>
      <c r="H41" s="60" t="s">
        <v>3056</v>
      </c>
      <c r="I41" s="126"/>
      <c r="J41" s="60" t="s">
        <v>3057</v>
      </c>
      <c r="K41" s="151" t="s">
        <v>3058</v>
      </c>
      <c r="L41" s="60"/>
      <c r="M41" s="60" t="s">
        <v>157</v>
      </c>
      <c r="N41" s="60"/>
      <c r="O41" s="60"/>
      <c r="P41" s="60"/>
      <c r="Q41" s="60"/>
      <c r="R41" s="60" t="s">
        <v>107</v>
      </c>
      <c r="S41" s="60"/>
      <c r="T41" s="60"/>
      <c r="U41" s="136"/>
      <c r="V41" s="60"/>
      <c r="W41" s="136"/>
      <c r="X41" s="60"/>
      <c r="Y41" s="60" t="s">
        <v>54</v>
      </c>
      <c r="Z41" s="60"/>
      <c r="AA41" s="60"/>
      <c r="AB41" s="130" t="s">
        <v>3059</v>
      </c>
      <c r="AC41" s="130"/>
      <c r="AD41" s="131" t="s">
        <v>3060</v>
      </c>
      <c r="AE41" s="70"/>
      <c r="AF41" s="131" t="s">
        <v>3061</v>
      </c>
      <c r="AG41" s="70" t="s">
        <v>3062</v>
      </c>
      <c r="AH41" s="153" t="s">
        <v>3063</v>
      </c>
      <c r="AI41" s="136"/>
      <c r="AJ41" s="136"/>
      <c r="AK41" s="136"/>
      <c r="AL41" s="136"/>
      <c r="AM41" s="136"/>
      <c r="AN41" s="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'17-hatsumi-o-s-4': {megami: 'hatsumi', name: 'ミオビキ航路', nameEn: 'Coxswained Strait', nameZh: '向导航路', nameZhG1: '引水航道', nameKo: '미오비키 항로', ruby: 'みおびきこうろ', rubyEn: '', baseType: 'special', type: 'action', cost: '2', text: '逆風ならば、相手を畏縮させ、相手の山札の上から1枚を公開する。それが《攻撃》カードならば捨て札にする。\n【使用済】あなたの開始フェイズの開始時に逆風ならば、このカードを消費を支払わずに使用してもよい。', textZh: '若逆风，则令对手畏缩，展示对手的牌库顶牌。若其为《攻击》牌则弃置之。\n【使用后】每当你的准备阶段开始时为逆风，你可以使用此牌，而不需支付其费用。', textZhG1: '若你处于逆风状态，则对手畏缩，展示对手牌库顶的1张牌。若该牌为《攻击》牌，则将其置入弃牌区。\n【使用后】每当你的准备阶段开始时，若你处于逆风状态，则你可以使用此牌，而不需支付其费用。', textKo: '역풍이라면, 상대를 위축시키고 상대의 패산 가장 위에서 1장을 공개한다. 그것이 《공격》 카드라면 버림패로 한다.\n【사용됨】당신의 개시 페이즈의 개시 시에 역풍이라면, 이 카드를 코스트를 지불하지 않고 사용해도 좋다.', textEn: 'If there is a headwind, flinch your opponent and reveal the top card of their deck. If it\'s an Attack card, put it into their played pile.\n\nDevoted: At the beginning of your turn, if there is a headwind, you may play this card without paying its cost.'}</v>
      </c>
      <c r="AO41" s="9" t="str">
        <f aca="false">IF($A41&lt;&gt;"", "    /** 《"&amp;$E41&amp;"》 */ export const "&amp;SUBSTITUTE(UPPER(IF(MID($A41, 3, 1)="-", RIGHT($A41,LEN($A41)-3), $A41)), "-", "_")&amp;": TCardId = '"&amp;$A41&amp;"';", "")</f>
        <v>    /** 《ミオビキ航路》 */ export const HATSUMI_O_S_4: TCardId = '17-hatsumi-o-s-4';</v>
      </c>
      <c r="AP41" s="10" t="str">
        <f aca="false">IF($A41&lt;&gt;"", "    | '"&amp;$A41&amp;"'", "")</f>
        <v>    | '17-hatsumi-o-s-4'</v>
      </c>
    </row>
    <row r="42" s="135" customFormat="true" ht="13.5" hidden="false" customHeight="false" outlineLevel="0" collapsed="false">
      <c r="A42" s="60" t="s">
        <v>3064</v>
      </c>
      <c r="B42" s="60" t="s">
        <v>3065</v>
      </c>
      <c r="C42" s="60"/>
      <c r="D42" s="60"/>
      <c r="E42" s="60" t="s">
        <v>3066</v>
      </c>
      <c r="F42" s="60" t="s">
        <v>3067</v>
      </c>
      <c r="G42" s="60" t="s">
        <v>3068</v>
      </c>
      <c r="H42" s="60" t="s">
        <v>3068</v>
      </c>
      <c r="I42" s="126"/>
      <c r="J42" s="60" t="s">
        <v>3069</v>
      </c>
      <c r="K42" s="127" t="s">
        <v>3070</v>
      </c>
      <c r="L42" s="60"/>
      <c r="M42" s="60" t="s">
        <v>44</v>
      </c>
      <c r="N42" s="60"/>
      <c r="O42" s="60"/>
      <c r="P42" s="60"/>
      <c r="Q42" s="60"/>
      <c r="R42" s="60" t="s">
        <v>45</v>
      </c>
      <c r="S42" s="60"/>
      <c r="T42" s="60" t="s">
        <v>80</v>
      </c>
      <c r="U42" s="136"/>
      <c r="V42" s="60" t="s">
        <v>237</v>
      </c>
      <c r="W42" s="136"/>
      <c r="X42" s="60"/>
      <c r="Y42" s="60"/>
      <c r="Z42" s="60"/>
      <c r="AA42" s="60"/>
      <c r="AB42" s="130" t="s">
        <v>3071</v>
      </c>
      <c r="AC42" s="130"/>
      <c r="AD42" s="131" t="s">
        <v>3072</v>
      </c>
      <c r="AE42" s="70"/>
      <c r="AF42" s="131" t="s">
        <v>3072</v>
      </c>
      <c r="AG42" s="70" t="s">
        <v>3073</v>
      </c>
      <c r="AH42" s="137" t="s">
        <v>3074</v>
      </c>
      <c r="AI42" s="136"/>
      <c r="AJ42" s="136"/>
      <c r="AK42" s="136"/>
      <c r="AL42" s="136"/>
      <c r="AM42" s="136"/>
      <c r="AN42" s="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'18-mizuki-o-n-1': {megami: 'mizuki', name: '陣頭', nameEn: 'Lead the Charge', nameZh: '头阵', nameZhG1: '头阵', nameKo: '진두', ruby: 'じんとう', rubyEn: '', baseType: 'normal', type: 'attack', range: '1-2', damage: '1/1', text: '【攻撃後】徴兵を1回行う。', textZh: '【攻击后】进行1次征兵。', textZhG1: '【攻击后】进行1次征兵。', textKo: '【공격후】징병을 1번 한다.', textEn: 'After Attack: Conscript a Unit.'}</v>
      </c>
      <c r="AO42" s="9" t="str">
        <f aca="false">IF($A42&lt;&gt;"", "    /** 《"&amp;$E42&amp;"》 */ export const "&amp;SUBSTITUTE(UPPER(IF(MID($A42, 3, 1)="-", RIGHT($A42,LEN($A42)-3), $A42)), "-", "_")&amp;": TCardId = '"&amp;$A42&amp;"';", "")</f>
        <v>    /** 《陣頭》 */ export const MIZUKI_O_N_1: TCardId = '18-mizuki-o-n-1';</v>
      </c>
      <c r="AP42" s="10" t="str">
        <f aca="false">IF($A42&lt;&gt;"", "    | '"&amp;$A42&amp;"'", "")</f>
        <v>    | '18-mizuki-o-n-1'</v>
      </c>
    </row>
    <row r="43" s="135" customFormat="true" ht="48" hidden="false" customHeight="false" outlineLevel="0" collapsed="false">
      <c r="A43" s="60" t="s">
        <v>3075</v>
      </c>
      <c r="B43" s="60" t="s">
        <v>3065</v>
      </c>
      <c r="C43" s="60"/>
      <c r="D43" s="60"/>
      <c r="E43" s="60" t="s">
        <v>3076</v>
      </c>
      <c r="F43" s="60" t="s">
        <v>3077</v>
      </c>
      <c r="G43" s="60" t="s">
        <v>3076</v>
      </c>
      <c r="H43" s="60" t="s">
        <v>3076</v>
      </c>
      <c r="I43" s="126"/>
      <c r="J43" s="60" t="s">
        <v>3078</v>
      </c>
      <c r="K43" s="127" t="s">
        <v>3079</v>
      </c>
      <c r="L43" s="60"/>
      <c r="M43" s="60" t="s">
        <v>44</v>
      </c>
      <c r="N43" s="60"/>
      <c r="O43" s="60"/>
      <c r="P43" s="60"/>
      <c r="Q43" s="60"/>
      <c r="R43" s="60" t="s">
        <v>45</v>
      </c>
      <c r="S43" s="60"/>
      <c r="T43" s="60" t="s">
        <v>1884</v>
      </c>
      <c r="U43" s="136"/>
      <c r="V43" s="60" t="s">
        <v>237</v>
      </c>
      <c r="W43" s="136"/>
      <c r="X43" s="60"/>
      <c r="Y43" s="60"/>
      <c r="Z43" s="60"/>
      <c r="AA43" s="60"/>
      <c r="AB43" s="130" t="s">
        <v>3080</v>
      </c>
      <c r="AC43" s="130"/>
      <c r="AD43" s="131" t="s">
        <v>3081</v>
      </c>
      <c r="AE43" s="70"/>
      <c r="AF43" s="131" t="s">
        <v>3082</v>
      </c>
      <c r="AG43" s="70" t="s">
        <v>3083</v>
      </c>
      <c r="AH43" s="154" t="s">
        <v>3084</v>
      </c>
      <c r="AI43" s="136"/>
      <c r="AJ43" s="136"/>
      <c r="AK43" s="136"/>
      <c r="AL43" s="136"/>
      <c r="AM43" s="136"/>
      <c r="AN43" s="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'【常時】あなたが直前のターンに対応しているならば、この《攻撃》は+2/+0となる。\n全力化：【常時】この《攻撃》は+0/+2となる。', textZh: '【常时】若你在上个回合进行了对应，此《攻击》得+2/+0。\n全力化：【常时】此《攻击》得+0/+2。', textZhG1: '【常时】若上一回合内你进行过对应，则此《攻击》得+2/+0。\n全力化（主要阶段，若你选择执行全力行动，则你可以如使用《全力》牌一样使用此牌。若如此做，则此牌额外获得以下效果）：【常时】此《攻击》获得+0/+2。', textKo: '【상시】당신이 직전 턴에 대응을 했다면, 이 《공격》은 +2/+0된다.\n전력화：【상시】이 《공격》은 +0/+2된다.', textEn: 'Forced: If you reacted to an attack last turn, this attack gains +2/+0.\n\nAll-Out: This attack gains +0/+2.'}</v>
      </c>
      <c r="AO43" s="9" t="str">
        <f aca="false">IF($A43&lt;&gt;"", "    /** 《"&amp;$E43&amp;"》 */ export const "&amp;SUBSTITUTE(UPPER(IF(MID($A43, 3, 1)="-", RIGHT($A43,LEN($A43)-3), $A43)), "-", "_")&amp;": TCardId = '"&amp;$A43&amp;"';", "")</f>
        <v>    /** 《反攻》 */ export const MIZUKI_O_N_2: TCardId = '18-mizuki-o-n-2';</v>
      </c>
      <c r="AP43" s="10" t="str">
        <f aca="false">IF($A43&lt;&gt;"", "    | '"&amp;$A43&amp;"'", "")</f>
        <v>    | '18-mizuki-o-n-2'</v>
      </c>
    </row>
    <row r="44" s="135" customFormat="true" ht="60" hidden="false" customHeight="false" outlineLevel="0" collapsed="false">
      <c r="A44" s="60" t="s">
        <v>3085</v>
      </c>
      <c r="B44" s="60" t="s">
        <v>3065</v>
      </c>
      <c r="C44" s="60"/>
      <c r="D44" s="60"/>
      <c r="E44" s="60" t="s">
        <v>3086</v>
      </c>
      <c r="F44" s="60" t="s">
        <v>3087</v>
      </c>
      <c r="G44" s="60" t="s">
        <v>3088</v>
      </c>
      <c r="H44" s="60" t="s">
        <v>3088</v>
      </c>
      <c r="I44" s="126"/>
      <c r="J44" s="150" t="s">
        <v>3089</v>
      </c>
      <c r="K44" s="127" t="s">
        <v>3090</v>
      </c>
      <c r="L44" s="60"/>
      <c r="M44" s="60" t="s">
        <v>44</v>
      </c>
      <c r="N44" s="60"/>
      <c r="O44" s="60"/>
      <c r="P44" s="60"/>
      <c r="Q44" s="60"/>
      <c r="R44" s="60" t="s">
        <v>45</v>
      </c>
      <c r="S44" s="60" t="s">
        <v>133</v>
      </c>
      <c r="T44" s="60" t="s">
        <v>362</v>
      </c>
      <c r="U44" s="136"/>
      <c r="V44" s="60" t="s">
        <v>237</v>
      </c>
      <c r="W44" s="136"/>
      <c r="X44" s="60"/>
      <c r="Y44" s="60"/>
      <c r="Z44" s="60"/>
      <c r="AA44" s="60"/>
      <c r="AB44" s="130" t="s">
        <v>3091</v>
      </c>
      <c r="AC44" s="130"/>
      <c r="AD44" s="131" t="s">
        <v>3092</v>
      </c>
      <c r="AE44" s="70"/>
      <c r="AF44" s="131" t="s">
        <v>3093</v>
      </c>
      <c r="AG44" s="70" t="s">
        <v>3094</v>
      </c>
      <c r="AH44" s="154" t="s">
        <v>3095</v>
      </c>
      <c r="AI44" s="136"/>
      <c r="AJ44" s="136"/>
      <c r="AK44" s="136"/>
      <c r="AL44" s="136"/>
      <c r="AM44" s="136"/>
      <c r="AN44" s="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'18-mizuki-o-n-3': {megami: 'mizuki', name: '撃ち落とし', nameEn: 'Quash', nameZh: '击落', nameZhG1: '击落', nameKo: '쏘아떨구기', ruby: 'うちおとし', rubyEn: '', baseType: 'normal', type: 'attack', subType: 'reaction', range: '1-5', damage: '1/1', text: '【攻撃後】不動―このターン中に現在の間合が変化していないならば、対応した《全力》でも切札でもない《攻撃》を打ち消す。\n（このカードはコダマのカードとして扱う）', textZh: '【攻击后】不动～若本回合的距没有发生变化，打消被对应的非《全力》也非王牌的《攻击》。\n（将此牌视为木灵的牌）', textZhG1: '【攻击后】不动～若本回合内当前距离的值没有发生过变化，则打消被对应的非《全力》且非王牌的《攻击》。（此牌视为木灵的牌）', textKo: '【공격후】부동―이 턴 중에 현재의 간격이 변화하지 않았다면, 대응한 《전력》도 비장패도 아닌 《공격》을 무효화한다.\n（이 카드는 코다마의 카드로 취급한다）', textEn: 'After Attack: Unwavering - Cancel the non-Special, non-Throughout attack you played this card as a Reaction to if the Distance hasn\'t changed this turn.\n\n(Treat this card as a Kodama card.)'}</v>
      </c>
      <c r="AO44" s="9" t="str">
        <f aca="false">IF($A44&lt;&gt;"", "    /** 《"&amp;$E44&amp;"》 */ export const "&amp;SUBSTITUTE(UPPER(IF(MID($A44, 3, 1)="-", RIGHT($A44,LEN($A44)-3), $A44)), "-", "_")&amp;": TCardId = '"&amp;$A44&amp;"';", "")</f>
        <v>    /** 《撃ち落とし》 */ export const MIZUKI_O_N_3: TCardId = '18-mizuki-o-n-3';</v>
      </c>
      <c r="AP44" s="10" t="str">
        <f aca="false">IF($A44&lt;&gt;"", "    | '"&amp;$A44&amp;"'", "")</f>
        <v>    | '18-mizuki-o-n-3'</v>
      </c>
    </row>
    <row r="45" s="135" customFormat="true" ht="36" hidden="false" customHeight="false" outlineLevel="0" collapsed="false">
      <c r="A45" s="60" t="s">
        <v>3096</v>
      </c>
      <c r="B45" s="60" t="s">
        <v>3065</v>
      </c>
      <c r="C45" s="60"/>
      <c r="D45" s="60"/>
      <c r="E45" s="60" t="s">
        <v>3097</v>
      </c>
      <c r="F45" s="60" t="s">
        <v>3098</v>
      </c>
      <c r="G45" s="60" t="s">
        <v>3097</v>
      </c>
      <c r="H45" s="60" t="s">
        <v>3097</v>
      </c>
      <c r="I45" s="126"/>
      <c r="J45" s="150" t="s">
        <v>3099</v>
      </c>
      <c r="K45" s="127" t="s">
        <v>3100</v>
      </c>
      <c r="L45" s="60"/>
      <c r="M45" s="60" t="s">
        <v>44</v>
      </c>
      <c r="N45" s="60"/>
      <c r="O45" s="60"/>
      <c r="P45" s="60"/>
      <c r="Q45" s="60"/>
      <c r="R45" s="60" t="s">
        <v>107</v>
      </c>
      <c r="S45" s="60"/>
      <c r="T45" s="60"/>
      <c r="U45" s="136"/>
      <c r="V45" s="60"/>
      <c r="W45" s="136"/>
      <c r="X45" s="60"/>
      <c r="Y45" s="60"/>
      <c r="Z45" s="60"/>
      <c r="AA45" s="60"/>
      <c r="AB45" s="130" t="s">
        <v>3101</v>
      </c>
      <c r="AC45" s="130"/>
      <c r="AD45" s="131" t="s">
        <v>3102</v>
      </c>
      <c r="AE45" s="70"/>
      <c r="AF45" s="131" t="s">
        <v>3103</v>
      </c>
      <c r="AG45" s="70" t="s">
        <v>3104</v>
      </c>
      <c r="AH45" s="154" t="s">
        <v>3105</v>
      </c>
      <c r="AI45" s="136"/>
      <c r="AJ45" s="136"/>
      <c r="AK45" s="136"/>
      <c r="AL45" s="136"/>
      <c r="AM45" s="136"/>
      <c r="AN45" s="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'18-mizuki-o-n-4': {megami: 'mizuki', name: '号令', nameEn: 'Command', nameZh: '号令', nameZhG1: '号令', nameKo: '호령', ruby: 'ごうれい', rubyEn: '', baseType: 'normal', type: 'action', text: '徴兵を1回行う。\nあなたが直前のターンに対応しているならば、集中力を1得る。', textZh: '进行1次征兵。\n若你在上个回合进行了对应，获得1点集中力。', textZhG1: '进行1次征兵。若上一回合内你进行过对应，则获得1点集中力。', textKo: '징병을 1번 한다.\n당신이 직전 턴에 대응했다면, 집중력을 1얻는다.', textEn: 'Conscript a Unit.\n\nIf you reacted to an attack last turn, gain 1 Vigor.'}</v>
      </c>
      <c r="AO45" s="9" t="str">
        <f aca="false">IF($A45&lt;&gt;"", "    /** 《"&amp;$E45&amp;"》 */ export const "&amp;SUBSTITUTE(UPPER(IF(MID($A45, 3, 1)="-", RIGHT($A45,LEN($A45)-3), $A45)), "-", "_")&amp;": TCardId = '"&amp;$A45&amp;"';", "")</f>
        <v>    /** 《号令》 */ export const MIZUKI_O_N_4: TCardId = '18-mizuki-o-n-4';</v>
      </c>
      <c r="AP45" s="10" t="str">
        <f aca="false">IF($A45&lt;&gt;"", "    | '"&amp;$A45&amp;"'", "")</f>
        <v>    | '18-mizuki-o-n-4'</v>
      </c>
    </row>
    <row r="46" s="135" customFormat="true" ht="60" hidden="false" customHeight="false" outlineLevel="0" collapsed="false">
      <c r="A46" s="60" t="s">
        <v>3106</v>
      </c>
      <c r="B46" s="60" t="s">
        <v>3065</v>
      </c>
      <c r="C46" s="60"/>
      <c r="D46" s="60"/>
      <c r="E46" s="60" t="s">
        <v>3107</v>
      </c>
      <c r="F46" s="60" t="s">
        <v>3108</v>
      </c>
      <c r="G46" s="60" t="s">
        <v>3109</v>
      </c>
      <c r="H46" s="60" t="s">
        <v>3107</v>
      </c>
      <c r="I46" s="126"/>
      <c r="J46" s="150" t="s">
        <v>3110</v>
      </c>
      <c r="K46" s="127" t="s">
        <v>3111</v>
      </c>
      <c r="L46" s="60"/>
      <c r="M46" s="60" t="s">
        <v>44</v>
      </c>
      <c r="N46" s="60"/>
      <c r="O46" s="60"/>
      <c r="P46" s="60"/>
      <c r="Q46" s="60"/>
      <c r="R46" s="60" t="s">
        <v>107</v>
      </c>
      <c r="S46" s="60" t="s">
        <v>133</v>
      </c>
      <c r="T46" s="60"/>
      <c r="U46" s="136"/>
      <c r="V46" s="60"/>
      <c r="W46" s="136"/>
      <c r="X46" s="60"/>
      <c r="Y46" s="60"/>
      <c r="Z46" s="60"/>
      <c r="AA46" s="60"/>
      <c r="AB46" s="130" t="s">
        <v>3112</v>
      </c>
      <c r="AC46" s="130"/>
      <c r="AD46" s="131" t="s">
        <v>3113</v>
      </c>
      <c r="AE46" s="70"/>
      <c r="AF46" s="131" t="s">
        <v>3114</v>
      </c>
      <c r="AG46" s="70" t="s">
        <v>3115</v>
      </c>
      <c r="AH46" s="149" t="s">
        <v>3116</v>
      </c>
      <c r="AI46" s="136"/>
      <c r="AJ46" s="136"/>
      <c r="AK46" s="136"/>
      <c r="AL46" s="136"/>
      <c r="AM46" s="136"/>
      <c r="AN46" s="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'18-mizuki-o-n-5': {megami: 'mizuki', name: '防壁', nameEn: 'Bulwark', nameZh: '屏障', nameZhG1: '防壁', nameKo: '방벽', ruby: 'ぼうへき', rubyEn: '', baseType: 'normal', type: 'action', subType: 'reaction', text: '終端\nこのカードがこのターンであなたが行う最初の対応ならば、対応した切札でも《全力》でもない《攻撃》を打ち消す。', textZh: '终端\n若此牌为此回合你进行的第一次对应，则打消被对应的非《全力》也非王牌的《攻击》。', textZhG1: '终端\n若此牌为本回合内你进行的第一次对应，则打消被对应的非《全力》且非王牌的《攻击》。', textKo: '종단\n이 카드가 이 턴에서의 당신이 최초로 행하는 대응이라면, 대응한 비장패도 《전력》도 아닌 《공격》을 무효화한다.', textEn: 'Terminal\n\nCancel the non-Special, non-Throughout attack you played this card as a Reaction to if this is the first time you are reacting to an attack this turn.'}</v>
      </c>
      <c r="AO46" s="9" t="str">
        <f aca="false">IF($A46&lt;&gt;"", "    /** 《"&amp;$E46&amp;"》 */ export const "&amp;SUBSTITUTE(UPPER(IF(MID($A46, 3, 1)="-", RIGHT($A46,LEN($A46)-3), $A46)), "-", "_")&amp;": TCardId = '"&amp;$A46&amp;"';", "")</f>
        <v>    /** 《防壁》 */ export const MIZUKI_O_N_5: TCardId = '18-mizuki-o-n-5';</v>
      </c>
      <c r="AP46" s="10" t="str">
        <f aca="false">IF($A46&lt;&gt;"", "    | '"&amp;$A46&amp;"'", "")</f>
        <v>    | '18-mizuki-o-n-5'</v>
      </c>
    </row>
    <row r="47" s="135" customFormat="true" ht="48" hidden="false" customHeight="false" outlineLevel="0" collapsed="false">
      <c r="A47" s="60" t="s">
        <v>3117</v>
      </c>
      <c r="B47" s="60" t="s">
        <v>3065</v>
      </c>
      <c r="C47" s="60"/>
      <c r="D47" s="60"/>
      <c r="E47" s="60" t="s">
        <v>3118</v>
      </c>
      <c r="F47" s="60" t="s">
        <v>3119</v>
      </c>
      <c r="G47" s="60" t="s">
        <v>3120</v>
      </c>
      <c r="H47" s="60" t="s">
        <v>3121</v>
      </c>
      <c r="I47" s="126"/>
      <c r="J47" s="60" t="s">
        <v>3122</v>
      </c>
      <c r="K47" s="151" t="s">
        <v>3123</v>
      </c>
      <c r="L47" s="60"/>
      <c r="M47" s="60" t="s">
        <v>44</v>
      </c>
      <c r="N47" s="60"/>
      <c r="O47" s="60"/>
      <c r="P47" s="60"/>
      <c r="Q47" s="60"/>
      <c r="R47" s="60" t="s">
        <v>107</v>
      </c>
      <c r="S47" s="60" t="s">
        <v>92</v>
      </c>
      <c r="T47" s="60"/>
      <c r="U47" s="136"/>
      <c r="V47" s="60"/>
      <c r="W47" s="136"/>
      <c r="X47" s="60"/>
      <c r="Y47" s="60"/>
      <c r="Z47" s="60"/>
      <c r="AA47" s="60"/>
      <c r="AB47" s="130" t="s">
        <v>3124</v>
      </c>
      <c r="AC47" s="130"/>
      <c r="AD47" s="131" t="s">
        <v>3125</v>
      </c>
      <c r="AE47" s="70"/>
      <c r="AF47" s="131" t="s">
        <v>3126</v>
      </c>
      <c r="AG47" s="70" t="s">
        <v>3127</v>
      </c>
      <c r="AH47" s="149" t="s">
        <v>3128</v>
      </c>
      <c r="AI47" s="136"/>
      <c r="AJ47" s="136"/>
      <c r="AK47" s="136"/>
      <c r="AL47" s="136"/>
      <c r="AM47" s="136"/>
      <c r="AN47" s="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'18-mizuki-o-n-6': {megami: 'mizuki', name: '制圧前進', nameEn: 'Steady Advance', nameZh: '前进压制', nameZhG1: '压制前进', nameKo: '제압전진', ruby: 'せいあつぜんしん', rubyEn: '', baseType: 'normal', type: 'action', subType: 'fullpower', text: '徴兵を1回行い、相手を畏縮させる。\n現在の間合が3以上ならば　間合→自オーラ：1', textZh: '进行1次征兵，令对手畏缩。\n现在的距离大于等于3的话：距→1→自装', textZhG1: '进行1次征兵，对手畏缩。\n若当前距离大于等于3，则距（1）→自装', textKo: '징병을 1번 하고, 상대를 위축시킨다.\n현재의 간격이 3이상이라면, 간격→자신 오라：1', textEn: 'Conscript a Unit. Flinch your opponent.\n\nIf the current Distance is 3 or more:\nDistance (1)→ Your Aura'}</v>
      </c>
      <c r="AO47" s="9" t="str">
        <f aca="false">IF($A47&lt;&gt;"", "    /** 《"&amp;$E47&amp;"》 */ export const "&amp;SUBSTITUTE(UPPER(IF(MID($A47, 3, 1)="-", RIGHT($A47,LEN($A47)-3), $A47)), "-", "_")&amp;": TCardId = '"&amp;$A47&amp;"';", "")</f>
        <v>    /** 《制圧前進》 */ export const MIZUKI_O_N_6: TCardId = '18-mizuki-o-n-6';</v>
      </c>
      <c r="AP47" s="10" t="str">
        <f aca="false">IF($A47&lt;&gt;"", "    | '"&amp;$A47&amp;"'", "")</f>
        <v>    | '18-mizuki-o-n-6'</v>
      </c>
    </row>
    <row r="48" s="135" customFormat="true" ht="60" hidden="false" customHeight="false" outlineLevel="0" collapsed="false">
      <c r="A48" s="60" t="s">
        <v>3129</v>
      </c>
      <c r="B48" s="60" t="s">
        <v>3065</v>
      </c>
      <c r="C48" s="60"/>
      <c r="D48" s="60"/>
      <c r="E48" s="60" t="s">
        <v>3130</v>
      </c>
      <c r="F48" s="60" t="s">
        <v>3131</v>
      </c>
      <c r="G48" s="60" t="s">
        <v>3132</v>
      </c>
      <c r="H48" s="60" t="s">
        <v>3132</v>
      </c>
      <c r="I48" s="126"/>
      <c r="J48" s="60" t="s">
        <v>3133</v>
      </c>
      <c r="K48" s="151" t="s">
        <v>3134</v>
      </c>
      <c r="L48" s="60"/>
      <c r="M48" s="60" t="s">
        <v>44</v>
      </c>
      <c r="N48" s="60"/>
      <c r="O48" s="60"/>
      <c r="P48" s="60"/>
      <c r="Q48" s="60"/>
      <c r="R48" s="60" t="s">
        <v>120</v>
      </c>
      <c r="S48" s="60"/>
      <c r="T48" s="60"/>
      <c r="U48" s="136"/>
      <c r="V48" s="60"/>
      <c r="W48" s="136"/>
      <c r="X48" s="60" t="s">
        <v>67</v>
      </c>
      <c r="Y48" s="60"/>
      <c r="Z48" s="60"/>
      <c r="AA48" s="60"/>
      <c r="AB48" s="130" t="s">
        <v>3135</v>
      </c>
      <c r="AC48" s="130"/>
      <c r="AD48" s="131" t="s">
        <v>3136</v>
      </c>
      <c r="AE48" s="70"/>
      <c r="AF48" s="131" t="s">
        <v>3137</v>
      </c>
      <c r="AG48" s="70" t="s">
        <v>3138</v>
      </c>
      <c r="AH48" s="149" t="s">
        <v>3139</v>
      </c>
      <c r="AI48" s="136"/>
      <c r="AJ48" s="136"/>
      <c r="AK48" s="136"/>
      <c r="AL48" s="136"/>
      <c r="AM48" s="136"/>
      <c r="AN48" s="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'18-mizuki-o-n-7': {megami: 'mizuki', name: '戦場', nameEn: 'Front Line', nameZh: '战场', nameZhG1: '战场', nameKo: '전장', ruby: 'いくさば', rubyEn: '', baseType: 'normal', type: 'enhance', capacity: '3', text: '【展開中】不動―あなたがこのターンで初めて切札でない《攻撃》を行った時、このターン中に現在の間合が変化していないならば、その《攻撃》は+1/+1となる。\n（このカードはコダマのカードとして扱う）', textZh: '【展开中】不动～你进行本回合第一次非王牌的《攻击》的时候，若本回合的距没有发生变化，则该《攻击》得+1/+1。\n（将此牌视为木灵的牌）', textZhG1: '【展开中】不动～每个回合内，每当你进行第一次非王牌的《攻击》时，若本回合内当前距离的值没有发生过变化，则该《攻击》获得+1/+1。（此牌视为木灵的牌）', textKo: '【전개중】부동―당신이 이 턴에서 처음으로 비장패가 아닌 《공격》을 했을 때, 이 턴 동안 현재의 간격이 변화하지 않았다면, 그 《공격》은 +1/+1된다.\n（이 카드는 코다마의 카드로 취급한다）', textEn: 'Ongoing: Unwavering - Whenever you make your first non-Special attack each turn, if the Distance hasn\'t changed this turn, that attack gains +1/+1.\n\n(Treat this card as a Kodama card.)'}</v>
      </c>
      <c r="AO48" s="9" t="str">
        <f aca="false">IF($A48&lt;&gt;"", "    /** 《"&amp;$E48&amp;"》 */ export const "&amp;SUBSTITUTE(UPPER(IF(MID($A48, 3, 1)="-", RIGHT($A48,LEN($A48)-3), $A48)), "-", "_")&amp;": TCardId = '"&amp;$A48&amp;"';", "")</f>
        <v>    /** 《戦場》 */ export const MIZUKI_O_N_7: TCardId = '18-mizuki-o-n-7';</v>
      </c>
      <c r="AP48" s="10" t="str">
        <f aca="false">IF($A48&lt;&gt;"", "    | '"&amp;$A48&amp;"'", "")</f>
        <v>    | '18-mizuki-o-n-7'</v>
      </c>
    </row>
    <row r="49" s="135" customFormat="true" ht="84" hidden="false" customHeight="false" outlineLevel="0" collapsed="false">
      <c r="A49" s="60" t="s">
        <v>3140</v>
      </c>
      <c r="B49" s="60" t="s">
        <v>3065</v>
      </c>
      <c r="C49" s="60"/>
      <c r="D49" s="60"/>
      <c r="E49" s="60" t="s">
        <v>3141</v>
      </c>
      <c r="F49" s="60" t="s">
        <v>3142</v>
      </c>
      <c r="G49" s="60" t="s">
        <v>3143</v>
      </c>
      <c r="H49" s="60" t="s">
        <v>3143</v>
      </c>
      <c r="I49" s="126"/>
      <c r="J49" s="60" t="s">
        <v>3144</v>
      </c>
      <c r="K49" s="151" t="s">
        <v>3145</v>
      </c>
      <c r="L49" s="60"/>
      <c r="M49" s="60" t="s">
        <v>157</v>
      </c>
      <c r="N49" s="60"/>
      <c r="O49" s="60"/>
      <c r="P49" s="60"/>
      <c r="Q49" s="60"/>
      <c r="R49" s="60" t="s">
        <v>120</v>
      </c>
      <c r="S49" s="60" t="s">
        <v>133</v>
      </c>
      <c r="T49" s="60"/>
      <c r="U49" s="136"/>
      <c r="V49" s="60"/>
      <c r="W49" s="136"/>
      <c r="X49" s="60" t="s">
        <v>67</v>
      </c>
      <c r="Y49" s="60" t="s">
        <v>180</v>
      </c>
      <c r="Z49" s="60"/>
      <c r="AA49" s="60"/>
      <c r="AB49" s="130" t="s">
        <v>3146</v>
      </c>
      <c r="AC49" s="130"/>
      <c r="AD49" s="131" t="s">
        <v>3147</v>
      </c>
      <c r="AE49" s="70"/>
      <c r="AF49" s="155" t="s">
        <v>3148</v>
      </c>
      <c r="AG49" s="70" t="s">
        <v>3149</v>
      </c>
      <c r="AH49" s="149" t="s">
        <v>3150</v>
      </c>
      <c r="AI49" s="136"/>
      <c r="AJ49" s="136"/>
      <c r="AK49" s="136"/>
      <c r="AL49" s="136"/>
      <c r="AM49" s="136"/>
      <c r="AN49" s="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'18-mizuki-o-s-1': {megami: 'mizuki', name: '天主八龍閣', nameEn: 'Tenshu Keep "Hachiryou"', nameZh: '天主八龙阁', nameZhG1: '天主八龙阁', nameKo: '천주팔룡각', ruby: 'てんしゅはちりょうかく', rubyEn: '', baseType: 'special', type: 'enhance', subType: 'reaction', capacity: '3', cost: '5', text: '終端\n【展開時】対応した《攻撃》を打ち消す。\n【展開中】あなたの他のメガミまたは兵員の《攻撃》は+0/+1となる。', textZh: '终端\n【展开时】打消被对应的《攻击》。\n【展开中】你的其他女神以及兵员的《攻击》得+0/+1。', textZhG1: '终端\n【展开时】打消被对应的《攻击》。\n【展开中】你的兵员和其他女神的《攻击》得+0/+1。', textKo: '종단\n【전개시】대응한 《공격》을 무효화한다.\n【전개중】당신의 다른 여신 또는 병사의 《공격》은 +0/+1된다.', textEn: 'Terminal\n\nInitialize: Cancel the attack you played this card as a Reaction to.\n\nOngoing: Your attacks from Units and non-Mizuki Megami gain +0/+1.'}</v>
      </c>
      <c r="AO49" s="9" t="str">
        <f aca="false">IF($A49&lt;&gt;"", "    /** 《"&amp;$E49&amp;"》 */ export const "&amp;SUBSTITUTE(UPPER(IF(MID($A49, 3, 1)="-", RIGHT($A49,LEN($A49)-3), $A49)), "-", "_")&amp;": TCardId = '"&amp;$A49&amp;"';", "")</f>
        <v>    /** 《天主八龍閣》 */ export const MIZUKI_O_S_1: TCardId = '18-mizuki-o-s-1';</v>
      </c>
      <c r="AP49" s="10" t="str">
        <f aca="false">IF($A49&lt;&gt;"", "    | '"&amp;$A49&amp;"'", "")</f>
        <v>    | '18-mizuki-o-s-1'</v>
      </c>
    </row>
    <row r="50" s="135" customFormat="true" ht="60" hidden="false" customHeight="false" outlineLevel="0" collapsed="false">
      <c r="A50" s="60" t="s">
        <v>3151</v>
      </c>
      <c r="B50" s="60" t="s">
        <v>3065</v>
      </c>
      <c r="C50" s="60"/>
      <c r="D50" s="60"/>
      <c r="E50" s="60" t="s">
        <v>3152</v>
      </c>
      <c r="F50" s="60" t="s">
        <v>3153</v>
      </c>
      <c r="G50" s="60" t="s">
        <v>3154</v>
      </c>
      <c r="H50" s="60" t="s">
        <v>3154</v>
      </c>
      <c r="I50" s="126"/>
      <c r="J50" s="60" t="s">
        <v>3155</v>
      </c>
      <c r="K50" s="151" t="s">
        <v>3156</v>
      </c>
      <c r="L50" s="60"/>
      <c r="M50" s="60" t="s">
        <v>157</v>
      </c>
      <c r="N50" s="60"/>
      <c r="O50" s="60"/>
      <c r="P50" s="60"/>
      <c r="Q50" s="60"/>
      <c r="R50" s="60" t="s">
        <v>45</v>
      </c>
      <c r="S50" s="60"/>
      <c r="T50" s="60" t="s">
        <v>46</v>
      </c>
      <c r="U50" s="136"/>
      <c r="V50" s="60" t="s">
        <v>47</v>
      </c>
      <c r="W50" s="136"/>
      <c r="X50" s="60"/>
      <c r="Y50" s="60" t="s">
        <v>54</v>
      </c>
      <c r="Z50" s="60"/>
      <c r="AA50" s="60"/>
      <c r="AB50" s="130" t="s">
        <v>3157</v>
      </c>
      <c r="AC50" s="130"/>
      <c r="AD50" s="131" t="s">
        <v>3158</v>
      </c>
      <c r="AE50" s="70"/>
      <c r="AF50" s="131" t="s">
        <v>3159</v>
      </c>
      <c r="AG50" s="70" t="s">
        <v>3160</v>
      </c>
      <c r="AH50" s="149" t="s">
        <v>3161</v>
      </c>
      <c r="AI50" s="136"/>
      <c r="AJ50" s="136"/>
      <c r="AK50" s="136"/>
      <c r="AL50" s="136"/>
      <c r="AM50" s="136"/>
      <c r="AN50" s="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'18-mizuki-o-s-2': {megami: 'mizuki', name: '三重膝丸櫓', nameEn: 'Mie Turret "Hizamaru"', nameZh: '三重膝丸橹', nameZhG1: '三重膝丸橹', nameKo: '삼중슬환노', ruby: 'みえひざまるやぐら', rubyEn: '', baseType: 'special', type: 'attack', range: '3-4', damage: '3/1', cost: '2', text: '【常時】あなたがこのターン中に攻撃しているならば、このカードは使用できない。\n----\n【即再起】あなたが終端を持つカードを使用する。\n（解決より前に再起する）', textZh: '【常时】你在该回合中进行过攻击的话则不能使用此牌。\n----\n【即再起】你使用带终端的牌时。（在结算前再起）', textZhG1: '【常时】若本回合内你进行过《攻击》，则你不能使用此牌。\n----\n【即再起】你使用具终端关键字的牌。（该牌结算前再起）', textKo: '【상시】당신이 이 턴 중에 공격했다면, 이 카드는 사용할 수 없다.\n----\n【즉재기】당신이 종단을 가진 카드를 사용했다.\n（해결하기 전에 재기한다）', textEn: 'Forced: You cannot play this card if you have made an attack this turn.\n\nImmediate Resurgence: You play a card with Terminal. (Turn this card face-down before that card resolves.)'}</v>
      </c>
      <c r="AO50" s="9" t="str">
        <f aca="false">IF($A50&lt;&gt;"", "    /** 《"&amp;$E50&amp;"》 */ export const "&amp;SUBSTITUTE(UPPER(IF(MID($A50, 3, 1)="-", RIGHT($A50,LEN($A50)-3), $A50)), "-", "_")&amp;": TCardId = '"&amp;$A50&amp;"';", "")</f>
        <v>    /** 《三重膝丸櫓》 */ export const MIZUKI_O_S_2: TCardId = '18-mizuki-o-s-2';</v>
      </c>
      <c r="AP50" s="10" t="str">
        <f aca="false">IF($A50&lt;&gt;"", "    | '"&amp;$A50&amp;"'", "")</f>
        <v>    | '18-mizuki-o-s-2'</v>
      </c>
    </row>
    <row r="51" s="135" customFormat="true" ht="48" hidden="false" customHeight="false" outlineLevel="0" collapsed="false">
      <c r="A51" s="60" t="s">
        <v>3162</v>
      </c>
      <c r="B51" s="60" t="s">
        <v>3065</v>
      </c>
      <c r="C51" s="60"/>
      <c r="D51" s="60"/>
      <c r="E51" s="60" t="s">
        <v>3163</v>
      </c>
      <c r="F51" s="60" t="s">
        <v>3164</v>
      </c>
      <c r="G51" s="60" t="s">
        <v>3165</v>
      </c>
      <c r="H51" s="60" t="s">
        <v>3165</v>
      </c>
      <c r="I51" s="126"/>
      <c r="J51" s="60" t="s">
        <v>3166</v>
      </c>
      <c r="K51" s="151" t="s">
        <v>3167</v>
      </c>
      <c r="L51" s="60"/>
      <c r="M51" s="60" t="s">
        <v>157</v>
      </c>
      <c r="N51" s="60"/>
      <c r="O51" s="60"/>
      <c r="P51" s="60"/>
      <c r="Q51" s="60"/>
      <c r="R51" s="60" t="s">
        <v>107</v>
      </c>
      <c r="S51" s="60"/>
      <c r="T51" s="60"/>
      <c r="U51" s="136"/>
      <c r="V51" s="60"/>
      <c r="W51" s="136"/>
      <c r="X51" s="60"/>
      <c r="Y51" s="60" t="s">
        <v>146</v>
      </c>
      <c r="Z51" s="60"/>
      <c r="AA51" s="60"/>
      <c r="AB51" s="130" t="s">
        <v>3168</v>
      </c>
      <c r="AC51" s="130"/>
      <c r="AD51" s="138" t="s">
        <v>3169</v>
      </c>
      <c r="AE51" s="70"/>
      <c r="AF51" s="131" t="s">
        <v>3170</v>
      </c>
      <c r="AG51" s="70" t="s">
        <v>3171</v>
      </c>
      <c r="AH51" s="149" t="s">
        <v>3172</v>
      </c>
      <c r="AI51" s="136"/>
      <c r="AJ51" s="136"/>
      <c r="AK51" s="136"/>
      <c r="AL51" s="136"/>
      <c r="AM51" s="136"/>
      <c r="AN51" s="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'18-mizuki-o-s-3': {megami: 'mizuki', name: '大手楯無門', nameEn: 'Ōte Gate "Tatenashi"', nameZh: '大手楯无门', nameZhG1: '大手楯无门', nameKo: '대수순무문', ruby: 'おおてたてなしもん', rubyEn: '', baseType: 'special', type: 'action', cost: '4', text: '終端\nあなたの手札1枚と追加札の「闘神」を兵舎に徴兵済で置く。',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O51" s="9" t="str">
        <f aca="false">IF($A51&lt;&gt;"", "    /** 《"&amp;$E51&amp;"》 */ export const "&amp;SUBSTITUTE(UPPER(IF(MID($A51, 3, 1)="-", RIGHT($A51,LEN($A51)-3), $A51)), "-", "_")&amp;": TCardId = '"&amp;$A51&amp;"';", "")</f>
        <v>    /** 《大手楯無門》 */ export const MIZUKI_O_S_3: TCardId = '18-mizuki-o-s-3';</v>
      </c>
      <c r="AP51" s="10" t="str">
        <f aca="false">IF($A51&lt;&gt;"", "    | '"&amp;$A51&amp;"'", "")</f>
        <v>    | '18-mizuki-o-s-3'</v>
      </c>
    </row>
    <row r="52" s="135" customFormat="true" ht="72" hidden="false" customHeight="false" outlineLevel="0" collapsed="false">
      <c r="A52" s="60" t="s">
        <v>3173</v>
      </c>
      <c r="B52" s="60" t="s">
        <v>3065</v>
      </c>
      <c r="C52" s="60"/>
      <c r="D52" s="60"/>
      <c r="E52" s="60" t="s">
        <v>3174</v>
      </c>
      <c r="F52" s="60" t="s">
        <v>3175</v>
      </c>
      <c r="G52" s="60" t="s">
        <v>3176</v>
      </c>
      <c r="H52" s="60" t="s">
        <v>3176</v>
      </c>
      <c r="I52" s="126"/>
      <c r="J52" s="60" t="s">
        <v>3177</v>
      </c>
      <c r="K52" s="151" t="s">
        <v>3178</v>
      </c>
      <c r="L52" s="60"/>
      <c r="M52" s="60" t="s">
        <v>44</v>
      </c>
      <c r="N52" s="60" t="s">
        <v>996</v>
      </c>
      <c r="O52" s="60" t="s">
        <v>3162</v>
      </c>
      <c r="P52" s="60"/>
      <c r="Q52" s="60"/>
      <c r="R52" s="60" t="s">
        <v>45</v>
      </c>
      <c r="S52" s="60"/>
      <c r="T52" s="60" t="s">
        <v>80</v>
      </c>
      <c r="U52" s="136"/>
      <c r="V52" s="60" t="s">
        <v>55</v>
      </c>
      <c r="W52" s="136"/>
      <c r="X52" s="60"/>
      <c r="Y52" s="60"/>
      <c r="Z52" s="60"/>
      <c r="AA52" s="60"/>
      <c r="AB52" s="130" t="s">
        <v>3179</v>
      </c>
      <c r="AC52" s="130"/>
      <c r="AD52" s="131" t="s">
        <v>3180</v>
      </c>
      <c r="AE52" s="70"/>
      <c r="AF52" s="131" t="s">
        <v>3181</v>
      </c>
      <c r="AG52" s="70" t="s">
        <v>3182</v>
      </c>
      <c r="AH52" s="149" t="s">
        <v>3183</v>
      </c>
      <c r="AI52" s="136"/>
      <c r="AJ52" s="136"/>
      <c r="AK52" s="136"/>
      <c r="AL52" s="136"/>
      <c r="AM52" s="136"/>
      <c r="AN52" s="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'18-mizuki-o-s-3-ex1': {megami: 'mizuki', name: '闘神', nameEn: 'Divinity of War', nameZh: '斗神', nameZhG1: '斗神', nameKo: '투신', ruby: 'とうしん', rubyEn: '', baseType: 'normal', extra: true, extraFrom: '18-mizuki-o-s-3', type: 'attack', range: '1-2', damage: '2/1', text: '【常時】不動―このターン中に現在の間合が変化していないならば、この《攻撃》は+0/+1となる。\n【攻撃後】このカードを追加札に戻す。\n（このカードはコダマのカードとして扱う）', textZh: '【常时】不动～若本回合的距没有发生变化，则此《攻击》得+0/+1。\n【攻击后】将此牌移回追加牌处。\n（将此牌视为木灵的牌）', textZhG1: '【常时】不动～若本回合内当前距离的值没有发生过变化，则此《攻击》获得+1/+0。\n【攻击后】将此牌移回追加牌。\n（此牌视为木灵的牌）', textKo: '【상시】부동―이 턴 동안 현재의 간격이 변화하지 않았다면, 이 《공격》은 +0/+1된다.\n【공격후】이 카드를 추가패로 되돌린다.\n（이 카드는 코다마의 카드로 취급한다.）', textEn: 'Forced: Unwavering - This attack gains +0/+1 if the Distance hasn\'t changed this turn.\n\nAfter Attack: Return this card to your set aside cards.\n\n(Treat this card as a Kodama card.)'}</v>
      </c>
      <c r="AO52" s="9" t="str">
        <f aca="false">IF($A52&lt;&gt;"", "    /** 《"&amp;$E52&amp;"》 */ export const "&amp;SUBSTITUTE(UPPER(IF(MID($A52, 3, 1)="-", RIGHT($A52,LEN($A52)-3), $A52)), "-", "_")&amp;": TCardId = '"&amp;$A52&amp;"';", "")</f>
        <v>    /** 《闘神》 */ export const MIZUKI_O_S_3_EX1: TCardId = '18-mizuki-o-s-3-ex1';</v>
      </c>
      <c r="AP52" s="10" t="str">
        <f aca="false">IF($A52&lt;&gt;"", "    | '"&amp;$A52&amp;"'", "")</f>
        <v>    | '18-mizuki-o-s-3-ex1'</v>
      </c>
    </row>
    <row r="53" s="135" customFormat="true" ht="60" hidden="false" customHeight="false" outlineLevel="0" collapsed="false">
      <c r="A53" s="60" t="s">
        <v>3184</v>
      </c>
      <c r="B53" s="60" t="s">
        <v>3065</v>
      </c>
      <c r="C53" s="60"/>
      <c r="D53" s="60"/>
      <c r="E53" s="60" t="s">
        <v>3185</v>
      </c>
      <c r="F53" s="60" t="s">
        <v>3186</v>
      </c>
      <c r="G53" s="60" t="s">
        <v>3187</v>
      </c>
      <c r="H53" s="60" t="s">
        <v>3188</v>
      </c>
      <c r="I53" s="126"/>
      <c r="J53" s="60" t="s">
        <v>3189</v>
      </c>
      <c r="K53" s="151" t="s">
        <v>3190</v>
      </c>
      <c r="L53" s="60"/>
      <c r="M53" s="60" t="s">
        <v>157</v>
      </c>
      <c r="N53" s="60"/>
      <c r="O53" s="60"/>
      <c r="P53" s="60"/>
      <c r="Q53" s="60"/>
      <c r="R53" s="60" t="s">
        <v>120</v>
      </c>
      <c r="S53" s="60" t="s">
        <v>92</v>
      </c>
      <c r="T53" s="60"/>
      <c r="U53" s="136"/>
      <c r="V53" s="60"/>
      <c r="W53" s="136"/>
      <c r="X53" s="60" t="s">
        <v>180</v>
      </c>
      <c r="Y53" s="60" t="s">
        <v>180</v>
      </c>
      <c r="Z53" s="60"/>
      <c r="AA53" s="60"/>
      <c r="AB53" s="130" t="s">
        <v>3191</v>
      </c>
      <c r="AC53" s="130"/>
      <c r="AD53" s="131" t="s">
        <v>3192</v>
      </c>
      <c r="AE53" s="70"/>
      <c r="AF53" s="131" t="s">
        <v>3193</v>
      </c>
      <c r="AG53" s="70" t="s">
        <v>3194</v>
      </c>
      <c r="AH53" s="149" t="s">
        <v>3195</v>
      </c>
      <c r="AI53" s="136"/>
      <c r="AJ53" s="136"/>
      <c r="AK53" s="136"/>
      <c r="AL53" s="136"/>
      <c r="AM53" s="136"/>
      <c r="AN53" s="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'18-mizuki-o-s-4': {megami: 'mizuki', name: '山城水津城の鬨の声', nameEn: 'Mizuki\'s Roaring Warcry', nameZh: '山城水津城的战吼声', nameZhG1: '山城水津城的喧天号角', nameKo: '야마시로 미즈키의 함성', ruby: 'やましろみずきのときのこえ', rubyEn: '', baseType: 'special', type: 'enhance', subType: 'fullpower', capacity: '5', cost: '5', text: '【展開中】元々終端を持つあなたの通常札と兵員は終端を失う。\n【展開中】元々が《全力》であるあなたの通常札は《全力》を失い、終端を得る。', textZh: '【展开中】你原本就具备终端的通常牌和兵员失去终端。\n【展开中】你原本就具备《全力》的通常牌失去《全力》并获得终端。', textZhG1: '【展开中】你的原本具终端关键字的通常牌和兵员牌失去终端。\n【展开中】你的原本具《全力》副类别的通常牌失去《全力》副类别，并获得终端。', textKo: '【전개중】원래 종단을 가진 당신의 통상패와 병사는 종단을 잃는다.\n【전개중】원래 《전력》을 가진 당신의 통상패는 《전력》을 잃고, 종단을 얻는다.', textEn: 'Ongoing: Your Normal and Unit cards with printed Terminal lose Terminal.\n\nOngoing: Your Normal cards with the printed Throughout subtype lose that subtype and gain Terminal.'}</v>
      </c>
      <c r="AO53" s="9" t="str">
        <f aca="false">IF($A53&lt;&gt;"", "    /** 《"&amp;$E53&amp;"》 */ export const "&amp;SUBSTITUTE(UPPER(IF(MID($A53, 3, 1)="-", RIGHT($A53,LEN($A53)-3), $A53)), "-", "_")&amp;": TCardId = '"&amp;$A53&amp;"';", "")</f>
        <v>    /** 《山城水津城の鬨の声》 */ export const MIZUKI_O_S_4: TCardId = '18-mizuki-o-s-4';</v>
      </c>
      <c r="AP53" s="10" t="str">
        <f aca="false">IF($A53&lt;&gt;"", "    | '"&amp;$A53&amp;"'", "")</f>
        <v>    | '18-mizuki-o-s-4'</v>
      </c>
    </row>
    <row r="54" s="135" customFormat="true" ht="84" hidden="false" customHeight="false" outlineLevel="0" collapsed="false">
      <c r="A54" s="60" t="s">
        <v>3196</v>
      </c>
      <c r="B54" s="60" t="s">
        <v>3065</v>
      </c>
      <c r="C54" s="60"/>
      <c r="D54" s="60"/>
      <c r="E54" s="60" t="s">
        <v>3197</v>
      </c>
      <c r="F54" s="60" t="s">
        <v>3198</v>
      </c>
      <c r="G54" s="60" t="s">
        <v>3199</v>
      </c>
      <c r="H54" s="60" t="s">
        <v>3199</v>
      </c>
      <c r="I54" s="126"/>
      <c r="J54" s="60" t="s">
        <v>3200</v>
      </c>
      <c r="K54" s="127" t="s">
        <v>3201</v>
      </c>
      <c r="L54" s="60"/>
      <c r="M54" s="60" t="s">
        <v>3202</v>
      </c>
      <c r="N54" s="60"/>
      <c r="O54" s="60"/>
      <c r="P54" s="60"/>
      <c r="Q54" s="60"/>
      <c r="R54" s="60" t="s">
        <v>45</v>
      </c>
      <c r="S54" s="60"/>
      <c r="T54" s="60" t="s">
        <v>67</v>
      </c>
      <c r="U54" s="136"/>
      <c r="V54" s="60" t="s">
        <v>237</v>
      </c>
      <c r="W54" s="136"/>
      <c r="X54" s="60"/>
      <c r="Y54" s="60"/>
      <c r="Z54" s="60"/>
      <c r="AA54" s="60"/>
      <c r="AB54" s="130" t="s">
        <v>3203</v>
      </c>
      <c r="AC54" s="130"/>
      <c r="AD54" s="131" t="s">
        <v>3204</v>
      </c>
      <c r="AE54" s="70"/>
      <c r="AF54" s="138" t="s">
        <v>3205</v>
      </c>
      <c r="AG54" s="70" t="s">
        <v>3206</v>
      </c>
      <c r="AH54" s="148" t="s">
        <v>3207</v>
      </c>
      <c r="AI54" s="136"/>
      <c r="AJ54" s="136"/>
      <c r="AK54" s="136"/>
      <c r="AL54" s="136"/>
      <c r="AM54" s="136"/>
      <c r="AN54" s="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'18-mizuki-o-t-1': {megami: 'mizuki', name: '槍兵', nameEn: 'Spearman', nameZh: '枪兵', nameZhG1: '枪兵', nameKo: '창병', ruby: 'やりへい', rubyEn: '', baseType: 'troop', type: 'attack', range: '3', damage: '1/1', text: '兵員（兵舎、使用中、付与札以外の領域に移動するならば、代わりに兵舎に戻る）\n----\n終端\n【常時】あなたが直前のターンに対応しているならば、この《攻撃》は+1/+0となる。', textZh: '兵员（移动到兵营、使用中、付与区之外的区域的时候，改为移回兵营）\n----\n终端\n【常时】若你在上个回合进行了对应，则此《攻击》得+1/+0。', textZhG1: '兵员（移动到兵营、使用中、付与区之外的区域的时候，改为移回兵营）\n----\n终端\n【常时】若上一回合内你进行过对应，则此《攻击》获得+1/+0。', textKo: '병사（병영, 사용중, 부여패 이외의 영역에서 이동한다면, 대신에 병영으로 되돌린다）\n----\n종단\n【상시】당신이 직전 턴에 대응했다면, 이 공격은 +1/+0된다.', textEn: 'Unit (If you move to an area other than the barracks, in use, or enhancements, return to the barracks instead)\n----\nTerminal\n\nForced: If you reacted to an attack last turn, this attack gains +1/+0.'}</v>
      </c>
      <c r="AO54" s="9" t="str">
        <f aca="false">IF($A54&lt;&gt;"", "    /** 《"&amp;$E54&amp;"》 */ export const "&amp;SUBSTITUTE(UPPER(IF(MID($A54, 3, 1)="-", RIGHT($A54,LEN($A54)-3), $A54)), "-", "_")&amp;": TCardId = '"&amp;$A54&amp;"';", "")</f>
        <v>    /** 《槍兵》 */ export const MIZUKI_O_T_1: TCardId = '18-mizuki-o-t-1';</v>
      </c>
      <c r="AP54" s="10" t="str">
        <f aca="false">IF($A54&lt;&gt;"", "    | '"&amp;$A54&amp;"'", "")</f>
        <v>    | '18-mizuki-o-t-1'</v>
      </c>
    </row>
    <row r="55" s="135" customFormat="true" ht="84" hidden="false" customHeight="false" outlineLevel="0" collapsed="false">
      <c r="A55" s="60" t="s">
        <v>3208</v>
      </c>
      <c r="B55" s="60" t="s">
        <v>3065</v>
      </c>
      <c r="C55" s="60"/>
      <c r="D55" s="60"/>
      <c r="E55" s="60" t="s">
        <v>3209</v>
      </c>
      <c r="F55" s="60" t="s">
        <v>3210</v>
      </c>
      <c r="G55" s="60" t="s">
        <v>3209</v>
      </c>
      <c r="H55" s="60" t="s">
        <v>3209</v>
      </c>
      <c r="I55" s="126"/>
      <c r="J55" s="60" t="s">
        <v>3211</v>
      </c>
      <c r="K55" s="127" t="s">
        <v>3212</v>
      </c>
      <c r="L55" s="60"/>
      <c r="M55" s="60" t="s">
        <v>3202</v>
      </c>
      <c r="N55" s="60"/>
      <c r="O55" s="60"/>
      <c r="P55" s="60"/>
      <c r="Q55" s="60"/>
      <c r="R55" s="60" t="s">
        <v>107</v>
      </c>
      <c r="S55" s="60" t="s">
        <v>133</v>
      </c>
      <c r="T55" s="60"/>
      <c r="U55" s="136"/>
      <c r="V55" s="60"/>
      <c r="W55" s="136"/>
      <c r="X55" s="60"/>
      <c r="Y55" s="60"/>
      <c r="Z55" s="60"/>
      <c r="AA55" s="60"/>
      <c r="AB55" s="130" t="s">
        <v>3213</v>
      </c>
      <c r="AC55" s="130"/>
      <c r="AD55" s="131" t="s">
        <v>3214</v>
      </c>
      <c r="AE55" s="70"/>
      <c r="AF55" s="138" t="s">
        <v>3215</v>
      </c>
      <c r="AG55" s="70" t="s">
        <v>3216</v>
      </c>
      <c r="AH55" s="148" t="s">
        <v>3217</v>
      </c>
      <c r="AI55" s="136"/>
      <c r="AJ55" s="136"/>
      <c r="AK55" s="136"/>
      <c r="AL55" s="136"/>
      <c r="AM55" s="136"/>
      <c r="AN55" s="8"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'18-mizuki-o-t-2': {megami: 'mizuki', name: '盾兵', nameEn: 'Shieldbearer', nameZh: '盾兵', nameZhG1: '盾兵', nameKo: '방패병', ruby: 'たてへい', rubyEn: '', baseType: 'troop', type: 'action', subType: 'reaction', text: '兵員（兵舎、使用中、付与札以外の領域に移動するならば、代わりに兵舎に戻る）\n----\n終端\n対応した《全力》でない《攻撃》は-1/+0となる。', textZh: '兵员（移动到兵营、使用中、付与区之外的区域的时候，改为移回兵营）\n----\n终端\n被对应的非《全力》的《攻击》得-1/+0。', textZhG1: '兵员（移动到兵营、使用中、付与区之外的区域的时候，改为移回兵营）\n----\n终端\n被对应的非《全力》的《攻击》获得-1/+0。', textKo: '병사（병영, 사용중, 부여패 이외의 영역에서 이동한다면, 대신에 병영으로 되돌린다）\n----\n종단\n대응한 《전력》이 아닌 《공격》은 -1/+0된다.', textEn: 'Unit (If you move to an area other than the barracks, in use, or enhancements, return to the barracks instead)\n----\nTerminal\n\nThe non-Throughout attack you played this card as a Reaction to gets -1/+0.'}</v>
      </c>
      <c r="AO55" s="9" t="str">
        <f aca="false">IF($A55&lt;&gt;"", "    /** 《"&amp;$E55&amp;"》 */ export const "&amp;SUBSTITUTE(UPPER(IF(MID($A55, 3, 1)="-", RIGHT($A55,LEN($A55)-3), $A55)), "-", "_")&amp;": TCardId = '"&amp;$A55&amp;"';", "")</f>
        <v>    /** 《盾兵》 */ export const MIZUKI_O_T_2: TCardId = '18-mizuki-o-t-2';</v>
      </c>
      <c r="AP55" s="10" t="str">
        <f aca="false">IF($A55&lt;&gt;"", "    | '"&amp;$A55&amp;"'", "")</f>
        <v>    | '18-mizuki-o-t-2'</v>
      </c>
    </row>
    <row r="56" s="135" customFormat="true" ht="72" hidden="false" customHeight="false" outlineLevel="0" collapsed="false">
      <c r="A56" s="60" t="s">
        <v>3218</v>
      </c>
      <c r="B56" s="60" t="s">
        <v>3065</v>
      </c>
      <c r="C56" s="60"/>
      <c r="D56" s="60"/>
      <c r="E56" s="60" t="s">
        <v>3219</v>
      </c>
      <c r="F56" s="60" t="s">
        <v>3220</v>
      </c>
      <c r="G56" s="60" t="s">
        <v>3221</v>
      </c>
      <c r="H56" s="60" t="s">
        <v>3221</v>
      </c>
      <c r="I56" s="126"/>
      <c r="J56" s="60" t="s">
        <v>3222</v>
      </c>
      <c r="K56" s="127" t="s">
        <v>3223</v>
      </c>
      <c r="L56" s="60"/>
      <c r="M56" s="60" t="s">
        <v>3202</v>
      </c>
      <c r="N56" s="60"/>
      <c r="O56" s="60"/>
      <c r="P56" s="60"/>
      <c r="Q56" s="60"/>
      <c r="R56" s="60" t="s">
        <v>120</v>
      </c>
      <c r="S56" s="60"/>
      <c r="T56" s="60"/>
      <c r="U56" s="136"/>
      <c r="V56" s="60"/>
      <c r="W56" s="136"/>
      <c r="X56" s="60" t="s">
        <v>54</v>
      </c>
      <c r="Y56" s="60"/>
      <c r="Z56" s="60"/>
      <c r="AA56" s="60"/>
      <c r="AB56" s="130" t="s">
        <v>3224</v>
      </c>
      <c r="AC56" s="130"/>
      <c r="AD56" s="131" t="s">
        <v>3225</v>
      </c>
      <c r="AE56" s="70"/>
      <c r="AF56" s="138" t="s">
        <v>3226</v>
      </c>
      <c r="AG56" s="70" t="s">
        <v>3227</v>
      </c>
      <c r="AH56" s="132" t="s">
        <v>3228</v>
      </c>
      <c r="AI56" s="136"/>
      <c r="AJ56" s="136"/>
      <c r="AK56" s="136"/>
      <c r="AL56" s="136"/>
      <c r="AM56" s="136"/>
      <c r="AN56" s="8"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　隙\n【破棄時】あなたは集中力を1得る。', textZh: '兵员（移动到兵营、使用中、付与区之外的区域的时候，改为移回兵营）\n----\n终端 破绽\n【破弃时】你获得1点集中力。',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 틈\n【파기시】당신은 집중력을 1얻는다.', textEn: 'Unit (If you move to an area other than the barracks, in use, or enhancements, return to the barracks instead)\n----\nTerminal Unguarded\n\nDisenchant: Gain 1 Vigor.'}</v>
      </c>
      <c r="AO56" s="9" t="str">
        <f aca="false">IF($A56&lt;&gt;"", "    /** 《"&amp;$E56&amp;"》 */ export const "&amp;SUBSTITUTE(UPPER(IF(MID($A56, 3, 1)="-", RIGHT($A56,LEN($A56)-3), $A56)), "-", "_")&amp;": TCardId = '"&amp;$A56&amp;"';", "")</f>
        <v>    /** 《騎兵》 */ export const MIZUKI_O_T_3: TCardId = '18-mizuki-o-t-3';</v>
      </c>
      <c r="AP56" s="10" t="str">
        <f aca="false">IF($A56&lt;&gt;"", "    | '"&amp;$A56&amp;"'", "")</f>
        <v>    | '18-mizuki-o-t-3'</v>
      </c>
    </row>
    <row r="57" customFormat="false" ht="13.5" hidden="false" customHeight="false" outlineLevel="0" collapsed="false">
      <c r="I57" s="156"/>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T8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38" activePane="bottomRight" state="frozen"/>
      <selection pane="topLeft" activeCell="A1" activeCellId="0" sqref="A1"/>
      <selection pane="topRight" activeCell="B1" activeCellId="0" sqref="B1"/>
      <selection pane="bottomLeft" activeCell="A38" activeCellId="0" sqref="A38"/>
      <selection pane="bottomRight" activeCell="H42" activeCellId="0" sqref="H42"/>
    </sheetView>
  </sheetViews>
  <sheetFormatPr defaultRowHeight="13.5" zeroHeight="false" outlineLevelRow="0" outlineLevelCol="0"/>
  <cols>
    <col collapsed="false" customWidth="true" hidden="false" outlineLevel="0" max="1" min="1" style="109" width="23.38"/>
    <col collapsed="false" customWidth="true" hidden="false" outlineLevel="0" max="2" min="2" style="109" width="6.88"/>
    <col collapsed="false" customWidth="true" hidden="false" outlineLevel="0" max="3" min="3" style="109" width="9"/>
    <col collapsed="false" customWidth="true" hidden="false" outlineLevel="0" max="4" min="4" style="109" width="23.88"/>
    <col collapsed="false" customWidth="true" hidden="false" outlineLevel="0" max="5" min="5" style="109" width="16.76"/>
    <col collapsed="false" customWidth="true" hidden="false" outlineLevel="0" max="8" min="6" style="109" width="16.38"/>
    <col collapsed="false" customWidth="true" hidden="false" outlineLevel="0" max="9" min="9" style="109" width="15.76"/>
    <col collapsed="false" customWidth="true" hidden="false" outlineLevel="0" max="10" min="10" style="109" width="16.38"/>
    <col collapsed="false" customWidth="true" hidden="false" outlineLevel="0" max="11" min="11" style="109" width="14.12"/>
    <col collapsed="false" customWidth="true" hidden="false" outlineLevel="0" max="12" min="12" style="109" width="16.38"/>
    <col collapsed="false" customWidth="true" hidden="false" outlineLevel="0" max="13" min="13" style="109" width="6.88"/>
    <col collapsed="false" customWidth="true" hidden="false" outlineLevel="0" max="14" min="14" style="109" width="4.87"/>
    <col collapsed="false" customWidth="true" hidden="false" outlineLevel="0" max="15" min="15" style="109" width="18.12"/>
    <col collapsed="false" customWidth="true" hidden="false" outlineLevel="0" max="16" min="16" style="109" width="14.26"/>
    <col collapsed="false" customWidth="true" hidden="false" outlineLevel="0" max="17" min="17" style="109" width="3.87"/>
    <col collapsed="false" customWidth="true" hidden="false" outlineLevel="0" max="19" min="18" style="109" width="6.88"/>
    <col collapsed="false" customWidth="true" hidden="false" outlineLevel="0" max="23" min="20" style="109" width="9.76"/>
    <col collapsed="false" customWidth="true" hidden="false" outlineLevel="0" max="28" min="24" style="109" width="6.88"/>
    <col collapsed="false" customWidth="true" hidden="false" outlineLevel="0" max="29" min="29" style="109" width="57.37"/>
    <col collapsed="false" customWidth="true" hidden="false" outlineLevel="0" max="30" min="30" style="109" width="24.75"/>
    <col collapsed="false" customWidth="true" hidden="false" outlineLevel="0" max="31" min="31" style="109" width="45.5"/>
    <col collapsed="false" customWidth="true" hidden="false" outlineLevel="0" max="32" min="32" style="109" width="15.62"/>
    <col collapsed="false" customWidth="true" hidden="false" outlineLevel="0" max="33" min="33" style="109" width="45.5"/>
    <col collapsed="false" customWidth="true" hidden="false" outlineLevel="0" max="34" min="34" style="109" width="15.62"/>
    <col collapsed="false" customWidth="true" hidden="false" outlineLevel="0" max="35" min="35" style="109" width="45.5"/>
    <col collapsed="false" customWidth="true" hidden="false" outlineLevel="0" max="36" min="36" style="109" width="15.62"/>
    <col collapsed="false" customWidth="true" hidden="false" outlineLevel="0" max="37" min="37" style="109" width="42.88"/>
    <col collapsed="false" customWidth="true" hidden="false" outlineLevel="0" max="38" min="38" style="109" width="15.62"/>
    <col collapsed="false" customWidth="true" hidden="false" outlineLevel="0" max="39" min="39" style="109" width="106.25"/>
    <col collapsed="false" customWidth="true" hidden="false" outlineLevel="0" max="43" min="40" style="109" width="18.75"/>
    <col collapsed="false" customWidth="true" hidden="false" outlineLevel="0" max="44" min="44" style="109" width="109.25"/>
    <col collapsed="false" customWidth="true" hidden="false" outlineLevel="0" max="45" min="45" style="109" width="63"/>
    <col collapsed="false" customWidth="true" hidden="false" outlineLevel="0" max="46" min="46" style="109" width="30.75"/>
    <col collapsed="false" customWidth="true" hidden="false" outlineLevel="0" max="1025" min="47" style="109" width="12.62"/>
  </cols>
  <sheetData>
    <row r="1" customFormat="false" ht="13.5" hidden="false" customHeight="false" outlineLevel="0" collapsed="false">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3229</v>
      </c>
      <c r="Z1" s="110" t="s">
        <v>23</v>
      </c>
      <c r="AA1" s="110" t="s">
        <v>24</v>
      </c>
      <c r="AB1" s="110" t="s">
        <v>25</v>
      </c>
      <c r="AC1" s="110" t="s">
        <v>26</v>
      </c>
      <c r="AD1" s="110" t="s">
        <v>27</v>
      </c>
      <c r="AE1" s="110" t="s">
        <v>28</v>
      </c>
      <c r="AF1" s="110" t="s">
        <v>29</v>
      </c>
      <c r="AG1" s="110" t="s">
        <v>30</v>
      </c>
      <c r="AH1" s="110" t="s">
        <v>3230</v>
      </c>
      <c r="AI1" s="113" t="s">
        <v>31</v>
      </c>
      <c r="AJ1" s="110" t="s">
        <v>3231</v>
      </c>
      <c r="AK1" s="110" t="s">
        <v>32</v>
      </c>
      <c r="AL1" s="110" t="s">
        <v>3232</v>
      </c>
      <c r="AM1" s="110" t="s">
        <v>20</v>
      </c>
      <c r="AN1" s="110" t="s">
        <v>33</v>
      </c>
      <c r="AO1" s="110" t="s">
        <v>34</v>
      </c>
      <c r="AP1" s="110" t="s">
        <v>35</v>
      </c>
      <c r="AQ1" s="110" t="s">
        <v>36</v>
      </c>
      <c r="AR1" s="114"/>
    </row>
    <row r="2" s="81" customFormat="true" ht="42.75" hidden="false" customHeight="false" outlineLevel="0" collapsed="false">
      <c r="A2" s="80" t="s">
        <v>1002</v>
      </c>
      <c r="B2" s="80" t="s">
        <v>920</v>
      </c>
      <c r="C2" s="80"/>
      <c r="D2" s="80"/>
      <c r="E2" s="80" t="s">
        <v>1003</v>
      </c>
      <c r="F2" s="80" t="s">
        <v>1004</v>
      </c>
      <c r="G2" s="157" t="s">
        <v>1005</v>
      </c>
      <c r="H2" s="95" t="s">
        <v>1006</v>
      </c>
      <c r="I2" s="157"/>
      <c r="J2" s="95" t="s">
        <v>1007</v>
      </c>
      <c r="K2" s="158" t="s">
        <v>1008</v>
      </c>
      <c r="L2" s="80"/>
      <c r="M2" s="80" t="s">
        <v>157</v>
      </c>
      <c r="N2" s="80"/>
      <c r="O2" s="80"/>
      <c r="P2" s="80"/>
      <c r="Q2" s="80"/>
      <c r="R2" s="80" t="s">
        <v>107</v>
      </c>
      <c r="S2" s="80"/>
      <c r="T2" s="80"/>
      <c r="U2" s="84"/>
      <c r="V2" s="80"/>
      <c r="W2" s="84"/>
      <c r="X2" s="80"/>
      <c r="Y2" s="80"/>
      <c r="Z2" s="80" t="s">
        <v>54</v>
      </c>
      <c r="AA2" s="80" t="s">
        <v>996</v>
      </c>
      <c r="AB2" s="80"/>
      <c r="AC2" s="85" t="s">
        <v>1009</v>
      </c>
      <c r="AD2" s="85"/>
      <c r="AE2" s="159" t="s">
        <v>1010</v>
      </c>
      <c r="AF2" s="85"/>
      <c r="AG2" s="160" t="s">
        <v>1011</v>
      </c>
      <c r="AH2" s="85"/>
      <c r="AI2" s="92" t="s">
        <v>1012</v>
      </c>
      <c r="AJ2" s="85"/>
      <c r="AK2" s="158" t="s">
        <v>1013</v>
      </c>
      <c r="AL2" s="85"/>
      <c r="AM2" s="84"/>
      <c r="AN2" s="84"/>
      <c r="AO2" s="84"/>
      <c r="AP2" s="84"/>
      <c r="AQ2" s="84"/>
      <c r="AR2" s="93"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'07-shinra-o-s-1': {megami: 'shinra', name: '完全論破', nameEn: 'Shake the Mind', nameZh: '完美驳倒', nameZhG1: '完全论破', nameKo: '완전논파', ruby: 'かんぜんろんぱ', rubyEn: '', baseType: 'special', type: 'action', cost: '2',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S2" s="9" t="str">
        <f aca="false">IF($A2&lt;&gt;"", "    /** 《"&amp;$E2&amp;"》 */ export const "&amp;SUBSTITUTE(UPPER(IF(MID($A2, 3, 1)="-", RIGHT($A2,LEN($A2)-3), $A2)), "-", "_")&amp;": TCardId = '"&amp;$A2&amp;"';", "")</f>
        <v>    /** 《完全論破》 */ export const SHINRA_O_S_1: TCardId = '07-shinra-o-s-1';</v>
      </c>
      <c r="AT2" s="10" t="str">
        <f aca="false">IF($A2&lt;&gt;"", "    | '"&amp;$A2&amp;"'", "")</f>
        <v>    | '07-shinra-o-s-1'</v>
      </c>
    </row>
    <row r="3" customFormat="false" ht="84" hidden="false" customHeight="false" outlineLevel="0" collapsed="false">
      <c r="A3" s="110" t="s">
        <v>2874</v>
      </c>
      <c r="B3" s="110" t="s">
        <v>1483</v>
      </c>
      <c r="C3" s="110" t="s">
        <v>49</v>
      </c>
      <c r="D3" s="110" t="s">
        <v>1595</v>
      </c>
      <c r="E3" s="110" t="s">
        <v>2875</v>
      </c>
      <c r="F3" s="110" t="s">
        <v>2876</v>
      </c>
      <c r="G3" s="110" t="s">
        <v>2875</v>
      </c>
      <c r="H3" s="110" t="s">
        <v>2877</v>
      </c>
      <c r="I3" s="111" t="s">
        <v>2877</v>
      </c>
      <c r="J3" s="110" t="s">
        <v>2875</v>
      </c>
      <c r="K3" s="124" t="s">
        <v>2875</v>
      </c>
      <c r="L3" s="110"/>
      <c r="M3" s="110" t="s">
        <v>1580</v>
      </c>
      <c r="N3" s="110"/>
      <c r="O3" s="110"/>
      <c r="P3" s="110"/>
      <c r="Q3" s="110"/>
      <c r="R3" s="110"/>
      <c r="S3" s="110"/>
      <c r="T3" s="110"/>
      <c r="U3" s="112"/>
      <c r="V3" s="110"/>
      <c r="W3" s="112"/>
      <c r="X3" s="110"/>
      <c r="Y3" s="110"/>
      <c r="Z3" s="110"/>
      <c r="AA3" s="110"/>
      <c r="AB3" s="110"/>
      <c r="AC3" s="115" t="s">
        <v>3233</v>
      </c>
      <c r="AD3" s="115"/>
      <c r="AE3" s="116" t="s">
        <v>3234</v>
      </c>
      <c r="AF3" s="113"/>
      <c r="AG3" s="116" t="s">
        <v>3235</v>
      </c>
      <c r="AH3" s="113"/>
      <c r="AI3" s="113" t="s">
        <v>3236</v>
      </c>
      <c r="AJ3" s="113"/>
      <c r="AK3" s="121" t="s">
        <v>3237</v>
      </c>
      <c r="AL3" s="113"/>
      <c r="AM3" s="112"/>
      <c r="AN3" s="112"/>
      <c r="AO3" s="112"/>
      <c r="AP3" s="112"/>
      <c r="AQ3" s="112"/>
      <c r="AR3" s="93"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'transform-A1-03': {megami: 'thallya', anotherID: 'A1', replace: 'transform-03', name: 'Form: ASURA', nameEn: 'Form: ASURA', nameZh: 'Form: ASURA', nameZhG1: '阿修罗形态', nameKo: 'Form: ASURA', ruby: 'フォルム:アスラ', rubyEn: '', rubyZh: '阿修罗形态', baseType: 'transform', text: '【変形時】相手は伏せ札から1枚を選び、それを捨て札にする。これをもう1回繰り返す。\n----\n【追加基本動作：Sigma-Drive】\n攻撃『適正距離3, 5、3/2　【攻撃後】あなたは畏縮する。』を行う。\nこの基本動作は1ターンに1回だけ行える。', textZh: '【变形时】对手从盖牌里弃1张牌。然后重复1次。\n----\n【追加基本动作：Sigma-Drive】\n进行一次“攻击距离3,5 伤害3/2 【攻击后】令你畏缩。”的攻击。\n这个基本动作1回合只能进行1次。', textZhG1: '【变形时】对手从其盖牌区中选择1张牌弃置。然后再结算上述效果1次。\n----\n【追加基本动作】Sigma-Drive：进行一次“攻击距离3,5 伤害3/2 【攻击后】你畏缩”的攻击。此基本动作每回合至多执行一次。', textKo: '【변형시】 상대는 덮은패를 1장 선택하여 버림패로 보낸다. 이를 1회 더 반복한다.\n----\n【추가기본동작: Sigma-Drive】\n공격 『적정거리 3,5, 3/2, 【공격후】 당신은 위축된다.』을 수행한다.\n이 기본동작은 한 턴에 한 번만 수행할 수 있다.', textEn: 'TransForm: Your opponent puts a card from their discard pile into their played pile. Repeat this process a total of one more time.\n\nAdditional basic action ("Sigma-Drive"): You attack with "Range: 3, 5, Damage: 3/2, After Attack: Flinch yourself." This action can only be performed once a turn.'}</v>
      </c>
      <c r="AS3" s="9" t="str">
        <f aca="false">IF($A3&lt;&gt;"", "    /** 《"&amp;$E3&amp;"》 */ export const "&amp;SUBSTITUTE(UPPER(IF(MID($A3, 3, 1)="-", RIGHT($A3,LEN($A3)-3), $A3)), "-", "_")&amp;": TCardId = '"&amp;$A3&amp;"';", "")</f>
        <v>    /** 《Form: ASURA》 */ export const TRANSFORM_A1_03: TCardId = 'transform-A1-03';</v>
      </c>
      <c r="AT3" s="10" t="str">
        <f aca="false">IF($A3&lt;&gt;"", "    | '"&amp;$A3&amp;"'", "")</f>
        <v>    | 'transform-A1-03'</v>
      </c>
    </row>
    <row r="4" customFormat="false" ht="13.5" hidden="false" customHeight="false" outlineLevel="0" collapsed="false">
      <c r="A4" s="110" t="s">
        <v>2892</v>
      </c>
      <c r="B4" s="110" t="s">
        <v>1605</v>
      </c>
      <c r="C4" s="110" t="s">
        <v>49</v>
      </c>
      <c r="D4" s="110" t="s">
        <v>1611</v>
      </c>
      <c r="E4" s="110" t="s">
        <v>2893</v>
      </c>
      <c r="F4" s="110" t="s">
        <v>2894</v>
      </c>
      <c r="G4" s="110" t="s">
        <v>2895</v>
      </c>
      <c r="H4" s="110" t="s">
        <v>2895</v>
      </c>
      <c r="I4" s="111"/>
      <c r="J4" s="110" t="s">
        <v>2896</v>
      </c>
      <c r="K4" s="124" t="s">
        <v>2897</v>
      </c>
      <c r="L4" s="110"/>
      <c r="M4" s="110" t="s">
        <v>44</v>
      </c>
      <c r="N4" s="110"/>
      <c r="O4" s="110"/>
      <c r="P4" s="110"/>
      <c r="Q4" s="110"/>
      <c r="R4" s="110" t="s">
        <v>45</v>
      </c>
      <c r="S4" s="110"/>
      <c r="T4" s="110" t="s">
        <v>1884</v>
      </c>
      <c r="U4" s="112"/>
      <c r="V4" s="110" t="s">
        <v>55</v>
      </c>
      <c r="W4" s="112"/>
      <c r="X4" s="110"/>
      <c r="Y4" s="110"/>
      <c r="Z4" s="110"/>
      <c r="AA4" s="110"/>
      <c r="AB4" s="110"/>
      <c r="AC4" s="115" t="s">
        <v>3238</v>
      </c>
      <c r="AD4" s="115"/>
      <c r="AE4" s="116" t="s">
        <v>3239</v>
      </c>
      <c r="AF4" s="113"/>
      <c r="AG4" s="116" t="s">
        <v>3240</v>
      </c>
      <c r="AH4" s="113"/>
      <c r="AI4" s="113" t="s">
        <v>3241</v>
      </c>
      <c r="AJ4" s="113"/>
      <c r="AK4" s="161" t="s">
        <v>3242</v>
      </c>
      <c r="AL4" s="113"/>
      <c r="AM4" s="112"/>
      <c r="AN4" s="112"/>
      <c r="AO4" s="112"/>
      <c r="AP4" s="112"/>
      <c r="AQ4" s="112"/>
      <c r="AR4" s="93"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'12-raira-a1-n-2': {megami: 'raira', anotherID: 'A1', replace: '12-raira-o-n-2', name: '暴風', nameEn: 'Gale Winds', nameZh: '暴风', nameZhG1: '暴风', nameKo: '폭풍', ruby: 'ぼうふう', rubyEn: '', baseType: 'normal', type: 'attack', range: '2-3', damage: '2/1', text: '【攻撃後】嵐の力を1回使用してもよい。', textZh: '【攻击后】你可以使用1次风暴之力。', textZhG1: '【攻击后】你可以使用1次岚之力。', textKo: '【공격후】폭풍의 힘을 1번 사용해도 좋다.', textEn: 'After Attack: You may harness the storm once.'}</v>
      </c>
      <c r="AS4" s="9" t="str">
        <f aca="false">IF($A4&lt;&gt;"", "    /** 《"&amp;$E4&amp;"》 */ export const "&amp;SUBSTITUTE(UPPER(IF(MID($A4, 3, 1)="-", RIGHT($A4,LEN($A4)-3), $A4)), "-", "_")&amp;": TCardId = '"&amp;$A4&amp;"';", "")</f>
        <v>    /** 《暴風》 */ export const RAIRA_A1_N_2: TCardId = '12-raira-a1-n-2';</v>
      </c>
      <c r="AT4" s="10" t="str">
        <f aca="false">IF($A4&lt;&gt;"", "    | '"&amp;$A4&amp;"'", "")</f>
        <v>    | '12-raira-a1-n-2'</v>
      </c>
    </row>
    <row r="5" customFormat="false" ht="108" hidden="false" customHeight="false" outlineLevel="0" collapsed="false">
      <c r="A5" s="162" t="s">
        <v>2926</v>
      </c>
      <c r="B5" s="162" t="s">
        <v>1605</v>
      </c>
      <c r="C5" s="162" t="s">
        <v>49</v>
      </c>
      <c r="D5" s="162"/>
      <c r="E5" s="162" t="s">
        <v>2927</v>
      </c>
      <c r="F5" s="162"/>
      <c r="G5" s="162" t="s">
        <v>2928</v>
      </c>
      <c r="H5" s="162" t="s">
        <v>2929</v>
      </c>
      <c r="I5" s="163"/>
      <c r="J5" s="162" t="s">
        <v>3243</v>
      </c>
      <c r="K5" s="164" t="s">
        <v>2931</v>
      </c>
      <c r="L5" s="162"/>
      <c r="M5" s="162" t="s">
        <v>2932</v>
      </c>
      <c r="N5" s="162"/>
      <c r="O5" s="162"/>
      <c r="P5" s="162"/>
      <c r="Q5" s="162"/>
      <c r="R5" s="162"/>
      <c r="S5" s="162"/>
      <c r="T5" s="162"/>
      <c r="U5" s="165"/>
      <c r="V5" s="162"/>
      <c r="W5" s="165"/>
      <c r="X5" s="162"/>
      <c r="Y5" s="162"/>
      <c r="Z5" s="162"/>
      <c r="AA5" s="162"/>
      <c r="AB5" s="162"/>
      <c r="AC5" s="166" t="s">
        <v>3244</v>
      </c>
      <c r="AD5" s="166"/>
      <c r="AE5" s="167" t="s">
        <v>3245</v>
      </c>
      <c r="AF5" s="168"/>
      <c r="AG5" s="167" t="s">
        <v>3246</v>
      </c>
      <c r="AH5" s="168"/>
      <c r="AI5" s="168" t="s">
        <v>3247</v>
      </c>
      <c r="AJ5" s="168"/>
      <c r="AK5" s="169" t="s">
        <v>3248</v>
      </c>
      <c r="AL5" s="168"/>
      <c r="AM5" s="112"/>
      <c r="AN5" s="112"/>
      <c r="AO5" s="112"/>
      <c r="AP5" s="112"/>
      <c r="AQ5" s="112"/>
      <c r="AR5" s="93"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'12-raira-storm': {megami: 'raira', anotherID: 'A1', replace: '', name: '【嵐の力】', nameEn: '[Storm]', nameZh: '【风暴之力】', nameZhG1: '【岚之力】', nameKo: '【폭풍의 힘】', ruby: '', rubyEn: '', baseType: 'storm', text: '【風1】間合⇔ダスト：1\n【風2】カードを1枚引き、手札を1枚伏せ札にする。\n【風3】あなたは集中力を1得て、相手は集中力を1失う。\n----\n【雷1】このターンにあなたが次に行う《攻撃》は+1/+0となる。\n【雷2】攻撃『適正距離0-4、1/1』を行う。\n【雷3】このターンにあなたが次に行うオーラへのダメージが「-」でない《攻撃》は+0/+1となる。', textZh: '【风1】距↔1↔虚\n【风2】抓1张牌，然后盖伏1张手牌。\n【风3】你获得1点集中力，对手失去1点集中力。\n----\n【雷1】本回合你的下次《攻击》得+1/+0。\n【雷2】进行一次“攻击距离0-4、伤害1/1”的攻击。\n【雷3】本回合你的下次对装伤害不为「-」的《攻击》得+0/+1。', textZhG1: '【风1】距（1）⇔虚\n【风2】抽1张牌，然后盖伏1张手牌。\n【风3】你获得1点集中力，对手失去1点集中力。\n----\n【雷1】本回合内你的下一次《攻击》获得+1/+0\n【雷2】进行一次“攻击距离0-4 伤害1/1”的攻击。\n【雷3】本回合的你的下一次对装伤害不为“-”的《攻击》获得+0/+1', textKo: '【풍1】간격⇔더스트：1\n【풍2】카드를 1장 뽑고 손패를 1장 덮임패로 한다.\n【풍3】당신은 집중력을 1 얻고 상대는 집중력을 1잃는다.\n----\n【뇌1】이 턴에 당신이 다음에 하는 《공격》은 +1/+0된다.\n【뇌2】공격 『적정 거리0-4, 1/1』를 한다.\n【뇌3】.이 턴에 당신이 다음에 하는 오라 데미지가 「-」이 아닌 《공격》은 +0/+1된다.', textEn: 'Wind 1: Distance (1)⇔ Shadow\nWind 2: Draw a card, then discard a card.\nWind 3: Gain 1 Vigor. Your opponent loses 1 Vigor.\n\nThunder 1: The next attack you make this turn gains +1/+0.\nThunder 2: You attack with "Range: 0-4, Damage: 1/1".\nThunder 3: The next attack you make this turn that doesn\'t have "-" Damage to Aura gains +0/+1.'}</v>
      </c>
      <c r="AS5" s="9" t="str">
        <f aca="false">IF($A5&lt;&gt;"", "    /** 《"&amp;$E5&amp;"》 */ export const "&amp;SUBSTITUTE(UPPER(IF(MID($A5, 3, 1)="-", RIGHT($A5,LEN($A5)-3), $A5)), "-", "_")&amp;": TCardId = '"&amp;$A5&amp;"';", "")</f>
        <v>    /** 《【嵐の力】》 */ export const RAIRA_STORM: TCardId = '12-raira-storm';</v>
      </c>
      <c r="AT5" s="10" t="str">
        <f aca="false">IF($A5&lt;&gt;"", "    | '"&amp;$A5&amp;"'", "")</f>
        <v>    | '12-raira-storm'</v>
      </c>
    </row>
    <row r="6" s="81" customFormat="true" ht="89.25" hidden="false" customHeight="false" outlineLevel="0" collapsed="false">
      <c r="A6" s="80" t="s">
        <v>2489</v>
      </c>
      <c r="B6" s="80" t="s">
        <v>2428</v>
      </c>
      <c r="C6" s="80"/>
      <c r="D6" s="80"/>
      <c r="E6" s="80" t="s">
        <v>3249</v>
      </c>
      <c r="F6" s="80" t="s">
        <v>3250</v>
      </c>
      <c r="G6" s="80" t="s">
        <v>3251</v>
      </c>
      <c r="H6" s="80" t="s">
        <v>3252</v>
      </c>
      <c r="I6" s="157"/>
      <c r="J6" s="170" t="s">
        <v>3253</v>
      </c>
      <c r="K6" s="158" t="s">
        <v>3254</v>
      </c>
      <c r="L6" s="80"/>
      <c r="M6" s="80" t="s">
        <v>44</v>
      </c>
      <c r="N6" s="80"/>
      <c r="O6" s="80"/>
      <c r="P6" s="80"/>
      <c r="Q6" s="80"/>
      <c r="R6" s="80" t="s">
        <v>120</v>
      </c>
      <c r="S6" s="80"/>
      <c r="T6" s="80"/>
      <c r="U6" s="84"/>
      <c r="V6" s="80"/>
      <c r="W6" s="84"/>
      <c r="X6" s="80" t="s">
        <v>54</v>
      </c>
      <c r="Y6" s="80"/>
      <c r="Z6" s="80"/>
      <c r="AA6" s="80"/>
      <c r="AB6" s="80"/>
      <c r="AC6" s="85" t="s">
        <v>3255</v>
      </c>
      <c r="AD6" s="85"/>
      <c r="AE6" s="159" t="s">
        <v>3256</v>
      </c>
      <c r="AF6" s="85"/>
      <c r="AG6" s="159" t="s">
        <v>3257</v>
      </c>
      <c r="AH6" s="85"/>
      <c r="AI6" s="85" t="s">
        <v>3258</v>
      </c>
      <c r="AJ6" s="85"/>
      <c r="AK6" s="171" t="s">
        <v>3259</v>
      </c>
      <c r="AL6" s="85"/>
      <c r="AM6" s="84"/>
      <c r="AN6" s="84"/>
      <c r="AO6" s="84"/>
      <c r="AP6" s="84"/>
      <c r="AQ6" s="84"/>
      <c r="AR6" s="93"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'15-korunu-o-n-7': {megami: 'korunu', name: '霜の茨', nameEn: 'Rimethorn', nameZh: '霜茨', nameZhG1: '霜之棘', nameKo: '서리 가시덤불', ruby: 'しものいばら', rubyEn: '', baseType: 'normal', type: 'enhance', capacity: '2', text: '【展開中】あなたのターンにあなたが初めて行う切札でない《攻撃》は+1/+1となる。\n【展開中】相手が凍結しているならば、あなたの開始フェイズの処理でこの付与札の上の桜花結晶を移動させなくてもよい。', textZh: '【展开中】你的回合内你第一次进行的非王牌的《攻击》得+1/+1。\n【展开中】若对手被冻结，则你的准备阶段的结算可以不移动这张付与牌上的樱花结晶。', textZhG1: '【展开中】你的回合内你进行的第一次非王牌的《攻击》获得+1/+1。\n【展开中】若对手被冻结，则你的准备阶段从所有付与牌上移除樱花结晶时可以不移除此牌上的樱花结晶。', textKo: '【전개중】자신의 턴에 자신이 처음으로 하는 비장패가 아닌 《공격》은 +1/+1 된다.\n【전개중】상대가 동결되어있다면 자신의 턴 개시 페이즈에 이 카드에 올려진 벚꽃 결정을 이동시키지 않아도 좋다.', textEn: 'Ongoing: The first non-Special attack you make on each of your turns gets +1/+1.\n\nOngoing: If your opponent has any Ice counters, you may choose not to move Sakura tokens from this card as part of the beginning of turn process on your turn.'}</v>
      </c>
      <c r="AS6" s="9" t="str">
        <f aca="false">IF($A6&lt;&gt;"", "    /** 《"&amp;$E6&amp;"》 */ export const "&amp;SUBSTITUTE(UPPER(IF(MID($A6, 3, 1)="-", RIGHT($A6,LEN($A6)-3), $A6)), "-", "_")&amp;": TCardId = '"&amp;$A6&amp;"';", "")</f>
        <v>    /** 《霜の茨》 */ export const KORUNU_O_N_7: TCardId = '15-korunu-o-n-7';</v>
      </c>
      <c r="AT6" s="10" t="str">
        <f aca="false">IF($A6&lt;&gt;"", "    | '"&amp;$A6&amp;"'", "")</f>
        <v>    | '15-korunu-o-n-7'</v>
      </c>
    </row>
    <row r="7" s="81" customFormat="true" ht="102" hidden="false" customHeight="false" outlineLevel="0" collapsed="false">
      <c r="A7" s="80" t="s">
        <v>2531</v>
      </c>
      <c r="B7" s="80" t="s">
        <v>2428</v>
      </c>
      <c r="C7" s="80"/>
      <c r="D7" s="80"/>
      <c r="E7" s="80" t="s">
        <v>2532</v>
      </c>
      <c r="F7" s="80"/>
      <c r="G7" s="80" t="s">
        <v>2533</v>
      </c>
      <c r="H7" s="80" t="s">
        <v>2534</v>
      </c>
      <c r="I7" s="157"/>
      <c r="J7" s="170" t="s">
        <v>3260</v>
      </c>
      <c r="K7" s="158" t="s">
        <v>2536</v>
      </c>
      <c r="L7" s="80"/>
      <c r="M7" s="80" t="s">
        <v>157</v>
      </c>
      <c r="N7" s="80"/>
      <c r="O7" s="80"/>
      <c r="P7" s="80"/>
      <c r="Q7" s="80"/>
      <c r="R7" s="80" t="s">
        <v>120</v>
      </c>
      <c r="S7" s="80"/>
      <c r="T7" s="80"/>
      <c r="U7" s="84"/>
      <c r="V7" s="80"/>
      <c r="W7" s="84"/>
      <c r="X7" s="80" t="s">
        <v>282</v>
      </c>
      <c r="Y7" s="80"/>
      <c r="Z7" s="80" t="s">
        <v>54</v>
      </c>
      <c r="AA7" s="80"/>
      <c r="AB7" s="80"/>
      <c r="AC7" s="85" t="s">
        <v>3261</v>
      </c>
      <c r="AD7" s="85"/>
      <c r="AE7" s="159" t="s">
        <v>3262</v>
      </c>
      <c r="AF7" s="85"/>
      <c r="AG7" s="159" t="s">
        <v>3263</v>
      </c>
      <c r="AH7" s="85"/>
      <c r="AI7" s="85" t="s">
        <v>3264</v>
      </c>
      <c r="AJ7" s="85"/>
      <c r="AK7" s="172" t="s">
        <v>3265</v>
      </c>
      <c r="AL7" s="85"/>
      <c r="AM7" s="84"/>
      <c r="AN7" s="84"/>
      <c r="AO7" s="84"/>
      <c r="AP7" s="84"/>
      <c r="AQ7" s="84"/>
      <c r="AR7" s="93"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'15-korunu-o-s-4': {megami: 'korunu', name: 'ポルチャルトー', nameEn: 'Poru-char To', nameZh: '往生彼岸', nameZhG1: '彼世深渊', nameKo: '포르챨 토', ruby: '', rubyEn: '', baseType: 'special', type: 'enhance', capacity: '1', cost: '2', text: '【常時】このカードを消費4で《対応》を持つかのように相手の《攻撃》に割り込んで使用してもよい。\n【展開時】間合⇔ダスト：1　　相手は1回凍結する。\n【破棄時】このカードを納4として使用してもよい。（消費は支払う）', textZh: '【常时】你可以为此牌消耗4气，则此牌可以如《对应》牌一样对应对手的《攻击》使用。\n【展开时】距↔1↔虚；冻结对手1次。\n【破弃时】你可以将此牌的视为纳4的牌再次使用。（需要支付费用）', textZhG1: '【常时】此牌可以如《对应》牌一样对应《攻击》使用。若以此法使用，则此牌的费用视为4。\n【展开时】距（1） ⇔ 虚\n冻结对手1次。\n【破弃时】你可以再次使用此牌。若以此法使用，则此牌的纳视为4。（仍需支付费用）', textKo: '【상시】이 카드를 코스트4로 쓰면 《대응》을 가진 것처럼 상대의 《공격》에 끼어들어서 사용해도 좋다.\n【전개시】간격⇔더스트：1　　상대는 1번 동결한다.\n【파기시】이 카드를 납4로써 사용해도 좋다.（코스트는 지불할 것）', textEn: 'Forced: You may play this card as if it were a Reaction by paying 4 Flare instead of its normal cost.\n\nInitialize: Distance (1)⇔ Shadow\nFreeze your opponent.\n\nDisenchant: You may play this card as if its Charge were 4 (paying its cost).'}</v>
      </c>
      <c r="AS7" s="9" t="str">
        <f aca="false">IF($A7&lt;&gt;"", "    /** 《"&amp;$E7&amp;"》 */ export const "&amp;SUBSTITUTE(UPPER(IF(MID($A7, 3, 1)="-", RIGHT($A7,LEN($A7)-3), $A7)), "-", "_")&amp;": TCardId = '"&amp;$A7&amp;"';", "")</f>
        <v>    /** 《ポルチャルトー》 */ export const KORUNU_O_S_4: TCardId = '15-korunu-o-s-4';</v>
      </c>
      <c r="AT7" s="10" t="str">
        <f aca="false">IF($A7&lt;&gt;"", "    | '"&amp;$A7&amp;"'", "")</f>
        <v>    | '15-korunu-o-s-4'</v>
      </c>
    </row>
    <row r="8" customFormat="false" ht="48" hidden="false" customHeight="false" outlineLevel="0" collapsed="false">
      <c r="A8" s="110" t="s">
        <v>3075</v>
      </c>
      <c r="B8" s="110" t="s">
        <v>3065</v>
      </c>
      <c r="C8" s="110"/>
      <c r="D8" s="110"/>
      <c r="E8" s="110" t="s">
        <v>3076</v>
      </c>
      <c r="F8" s="110" t="s">
        <v>3077</v>
      </c>
      <c r="G8" s="110" t="s">
        <v>3076</v>
      </c>
      <c r="H8" s="110" t="s">
        <v>3076</v>
      </c>
      <c r="I8" s="111"/>
      <c r="J8" s="110" t="s">
        <v>3078</v>
      </c>
      <c r="K8" s="124" t="s">
        <v>3079</v>
      </c>
      <c r="L8" s="110"/>
      <c r="M8" s="110" t="s">
        <v>44</v>
      </c>
      <c r="N8" s="110"/>
      <c r="O8" s="110"/>
      <c r="P8" s="110"/>
      <c r="Q8" s="110"/>
      <c r="R8" s="110" t="s">
        <v>45</v>
      </c>
      <c r="S8" s="110"/>
      <c r="T8" s="110" t="s">
        <v>1884</v>
      </c>
      <c r="U8" s="112"/>
      <c r="V8" s="110" t="s">
        <v>237</v>
      </c>
      <c r="W8" s="112"/>
      <c r="X8" s="110"/>
      <c r="Y8" s="110"/>
      <c r="Z8" s="110"/>
      <c r="AA8" s="110"/>
      <c r="AB8" s="110"/>
      <c r="AC8" s="115" t="s">
        <v>3266</v>
      </c>
      <c r="AD8" s="115"/>
      <c r="AE8" s="116" t="s">
        <v>3267</v>
      </c>
      <c r="AF8" s="113"/>
      <c r="AG8" s="116" t="s">
        <v>3268</v>
      </c>
      <c r="AH8" s="113"/>
      <c r="AI8" s="113" t="s">
        <v>3269</v>
      </c>
      <c r="AJ8" s="113"/>
      <c r="AK8" s="173" t="s">
        <v>3270</v>
      </c>
      <c r="AL8" s="113"/>
      <c r="AM8" s="112"/>
      <c r="AN8" s="112"/>
      <c r="AO8" s="112"/>
      <c r="AP8" s="112"/>
      <c r="AQ8" s="112"/>
      <c r="AR8" s="93"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'【常時】あなたが直前のターンに対応しているならば、この《攻撃》は+2/+1となる。\n全力化：【常時】この《攻撃》は+1/+1となる。', textZh: '【常时】若你在上个回合进行了对应，此《攻击》得+2/+1。\n全力化：【常时】此《攻击》得+1/+1。', textZhG1: '【常时】若上一回合内你进行过对应，则此《攻击》得+2/+1。\n全力化（主要阶段，若你选择执行全力行动，则你可以如使用《全力》牌一样使用此牌。若如此做，则此牌额外获得以下效果）：【常时】此《攻击》获得+1/+1。', textKo: '【상시】당신이 직전 턴에 대응을 했다면, 이 《공격》은 +2/+1된다.\n전력화：【상시】이 《공격》은 +1/+1된다.', textEn: 'Forced: If you reacted to an attack last turn, this attack gains +2/+1.\n\nAll-Out: This attack gains +1/+1.'}</v>
      </c>
      <c r="AS8" s="9" t="str">
        <f aca="false">IF($A8&lt;&gt;"", "    /** 《"&amp;$E8&amp;"》 */ export const "&amp;SUBSTITUTE(UPPER(IF(MID($A8, 3, 1)="-", RIGHT($A8,LEN($A8)-3), $A8)), "-", "_")&amp;": TCardId = '"&amp;$A8&amp;"';", "")</f>
        <v>    /** 《反攻》 */ export const MIZUKI_O_N_2: TCardId = '18-mizuki-o-n-2';</v>
      </c>
      <c r="AT8" s="10" t="str">
        <f aca="false">IF($A8&lt;&gt;"", "    | '"&amp;$A8&amp;"'", "")</f>
        <v>    | '18-mizuki-o-n-2'</v>
      </c>
    </row>
    <row r="9" customFormat="false" ht="60" hidden="false" customHeight="false" outlineLevel="0" collapsed="false">
      <c r="A9" s="110" t="s">
        <v>3117</v>
      </c>
      <c r="B9" s="110" t="s">
        <v>3065</v>
      </c>
      <c r="C9" s="110"/>
      <c r="D9" s="110"/>
      <c r="E9" s="110" t="s">
        <v>3118</v>
      </c>
      <c r="F9" s="110" t="s">
        <v>3119</v>
      </c>
      <c r="G9" s="110" t="s">
        <v>3120</v>
      </c>
      <c r="H9" s="110" t="s">
        <v>3121</v>
      </c>
      <c r="I9" s="111"/>
      <c r="J9" s="110" t="s">
        <v>3122</v>
      </c>
      <c r="K9" s="114" t="s">
        <v>3123</v>
      </c>
      <c r="L9" s="110"/>
      <c r="M9" s="110" t="s">
        <v>44</v>
      </c>
      <c r="N9" s="110"/>
      <c r="O9" s="110"/>
      <c r="P9" s="110"/>
      <c r="Q9" s="110"/>
      <c r="R9" s="110" t="s">
        <v>107</v>
      </c>
      <c r="S9" s="110" t="s">
        <v>92</v>
      </c>
      <c r="T9" s="110"/>
      <c r="U9" s="112"/>
      <c r="V9" s="110"/>
      <c r="W9" s="112"/>
      <c r="X9" s="110"/>
      <c r="Y9" s="110"/>
      <c r="Z9" s="110"/>
      <c r="AA9" s="110"/>
      <c r="AB9" s="110"/>
      <c r="AC9" s="115" t="s">
        <v>3271</v>
      </c>
      <c r="AD9" s="115"/>
      <c r="AE9" s="174" t="s">
        <v>3272</v>
      </c>
      <c r="AF9" s="113"/>
      <c r="AG9" s="174" t="s">
        <v>3273</v>
      </c>
      <c r="AH9" s="113"/>
      <c r="AI9" s="175" t="s">
        <v>3274</v>
      </c>
      <c r="AJ9" s="113"/>
      <c r="AK9" s="176" t="s">
        <v>3275</v>
      </c>
      <c r="AL9" s="113"/>
      <c r="AM9" s="112"/>
      <c r="AN9" s="112"/>
      <c r="AO9" s="112"/>
      <c r="AP9" s="112"/>
      <c r="AQ9" s="112"/>
      <c r="AR9" s="93"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'18-mizuki-o-n-6': {megami: 'mizuki', name: '制圧前進', nameEn: 'Steady Advance', nameZh: '前进压制', nameZhG1: '压制前进', nameKo: '제압전진', ruby: 'せいあつぜんしん', rubyEn: '', baseType: 'normal', type: 'action', subType: 'fullpower', text: '以下を3回選ぶ。同じものを複数回選んでもよい。\n・徴兵を1回行う。\n・基本動作《前進》を行う。\n・基本動作《纏い》を行う。', textZh: '选择以下选项3次，且同样的选项可以重复选择：\n●进行1次征兵。\n●进行基本动作《前进》。\n●进行基本动作《装附》。', textZhG1: '选择3次。你可以多次选择同一个选项：\n1.进行1次征兵；\n2.执行1次基本动作《前进》；\n3.执行1次基本动作《装附》。', textKo: '아래를 3번 고른다. 같은 것을 여러 선택해도 좋다.\n・징병을 1번 한다.\n・기본 동작 《전진》을 한다.\n・기본 동작 《휘감기》를 한다.', textEn: 'Choose three. You may choose the same option more than once:\n・Conscript a Unit.\n・Perform a Forward Movement basic action.\n・Perform a Recover basic action.'}</v>
      </c>
      <c r="AS9" s="9" t="str">
        <f aca="false">IF($A9&lt;&gt;"", "    /** 《"&amp;$E9&amp;"》 */ export const "&amp;SUBSTITUTE(UPPER(IF(MID($A9, 3, 1)="-", RIGHT($A9,LEN($A9)-3), $A9)), "-", "_")&amp;": TCardId = '"&amp;$A9&amp;"';", "")</f>
        <v>    /** 《制圧前進》 */ export const MIZUKI_O_N_6: TCardId = '18-mizuki-o-n-6';</v>
      </c>
      <c r="AT9" s="10" t="str">
        <f aca="false">IF($A9&lt;&gt;"", "    | '"&amp;$A9&amp;"'", "")</f>
        <v>    | '18-mizuki-o-n-6'</v>
      </c>
    </row>
    <row r="10" s="81" customFormat="true" ht="12" hidden="false" customHeight="true" outlineLevel="0" collapsed="false">
      <c r="A10" s="80"/>
      <c r="B10" s="80"/>
      <c r="C10" s="80"/>
      <c r="D10" s="80"/>
      <c r="E10" s="80"/>
      <c r="F10" s="80"/>
      <c r="G10" s="157"/>
      <c r="H10" s="95"/>
      <c r="I10" s="157"/>
      <c r="J10" s="95"/>
      <c r="K10" s="158"/>
      <c r="L10" s="80"/>
      <c r="M10" s="80"/>
      <c r="N10" s="80"/>
      <c r="O10" s="80"/>
      <c r="P10" s="80"/>
      <c r="Q10" s="80"/>
      <c r="R10" s="80"/>
      <c r="S10" s="80"/>
      <c r="T10" s="80"/>
      <c r="U10" s="84"/>
      <c r="V10" s="80"/>
      <c r="W10" s="84"/>
      <c r="X10" s="80"/>
      <c r="Y10" s="80"/>
      <c r="Z10" s="80"/>
      <c r="AA10" s="80"/>
      <c r="AB10" s="85"/>
      <c r="AC10" s="85"/>
      <c r="AD10" s="159"/>
      <c r="AE10" s="85"/>
      <c r="AF10" s="160"/>
      <c r="AG10" s="177"/>
      <c r="AH10" s="160"/>
      <c r="AI10" s="158"/>
      <c r="AJ10" s="160"/>
      <c r="AK10" s="84"/>
      <c r="AL10" s="160"/>
      <c r="AM10" s="84"/>
      <c r="AN10" s="84"/>
      <c r="AO10" s="84"/>
      <c r="AP10" s="84"/>
      <c r="AQ10" s="93"/>
      <c r="AR10" s="93"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c>
      <c r="AS10" s="9" t="str">
        <f aca="false">IF($A10&lt;&gt;"", "    /** 《"&amp;$E10&amp;"》 */ export const "&amp;SUBSTITUTE(UPPER(IF(MID($A10, 3, 1)="-", RIGHT($A10,LEN($A10)-3), $A10)), "-", "_")&amp;": TCardId = '"&amp;$A10&amp;"';", "")</f>
        <v/>
      </c>
      <c r="AT10" s="10" t="str">
        <f aca="false">IF($A10&lt;&gt;"", "    | '"&amp;$A10&amp;"'", "")</f>
        <v/>
      </c>
    </row>
    <row r="11" customFormat="false" ht="84" hidden="false" customHeight="false" outlineLevel="0" collapsed="false">
      <c r="A11" s="110" t="s">
        <v>3276</v>
      </c>
      <c r="B11" s="110" t="s">
        <v>519</v>
      </c>
      <c r="C11" s="110" t="s">
        <v>2315</v>
      </c>
      <c r="D11" s="110" t="s">
        <v>544</v>
      </c>
      <c r="E11" s="110" t="s">
        <v>3277</v>
      </c>
      <c r="F11" s="110" t="s">
        <v>3278</v>
      </c>
      <c r="G11" s="80" t="s">
        <v>3279</v>
      </c>
      <c r="H11" s="80" t="s">
        <v>3280</v>
      </c>
      <c r="I11" s="111"/>
      <c r="J11" s="178" t="s">
        <v>3281</v>
      </c>
      <c r="K11" s="110" t="s">
        <v>3282</v>
      </c>
      <c r="L11" s="110"/>
      <c r="M11" s="110" t="s">
        <v>44</v>
      </c>
      <c r="N11" s="110"/>
      <c r="O11" s="110"/>
      <c r="P11" s="110"/>
      <c r="Q11" s="110"/>
      <c r="R11" s="110" t="s">
        <v>45</v>
      </c>
      <c r="S11" s="110" t="s">
        <v>133</v>
      </c>
      <c r="T11" s="110" t="s">
        <v>1884</v>
      </c>
      <c r="U11" s="112"/>
      <c r="V11" s="110" t="s">
        <v>55</v>
      </c>
      <c r="W11" s="112"/>
      <c r="X11" s="110"/>
      <c r="Y11" s="110"/>
      <c r="Z11" s="110"/>
      <c r="AA11" s="110"/>
      <c r="AB11" s="110"/>
      <c r="AC11" s="115" t="s">
        <v>3283</v>
      </c>
      <c r="AD11" s="115"/>
      <c r="AE11" s="85" t="s">
        <v>3284</v>
      </c>
      <c r="AF11" s="113"/>
      <c r="AG11" s="85" t="s">
        <v>3285</v>
      </c>
      <c r="AH11" s="113"/>
      <c r="AI11" s="115" t="s">
        <v>3286</v>
      </c>
      <c r="AJ11" s="113"/>
      <c r="AK11" s="115" t="s">
        <v>3287</v>
      </c>
      <c r="AL11" s="113"/>
      <c r="AM11" s="112"/>
      <c r="AN11" s="112"/>
      <c r="AO11" s="112"/>
      <c r="AP11" s="112"/>
      <c r="AQ11" s="112"/>
      <c r="AR11" s="93"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'04-tokoyo-A2-n-2': {megami: 'tokoyo', anotherID: 'A2', replace: '04-tokoyo-o-n-2', name: '畏掠め', nameEn: 'Awestrike', nameZh: '心生畏', nameZhG1: '畏掠', nameKo: '두려움 흘리기', ruby: 'おそれがすめ', rubyEn: '', baseType: 'normal', type: 'attack', subType: 'reaction', range: '2-3', damage: '2/1', text: '【常時】相手の集中力が0ならば、この《攻撃》のダメージはあなたが選ぶ。\n【攻撃後】境地―あなたの集中力が2ならば、対応した切札でない《攻撃》は-X/-Yとなる。Xはこの《攻撃》が与えたオーラへのダメージ、Yはライフへのダメージに等しい。', textZh: '【常时】对手的集中力为0的话，此《攻击》如何承受伤害由你来选择。\n【攻击后】境地～若你的集中力为2，则被对应的非王牌的《攻击》得-X/-Y。X等于此《攻击》给予敌装的伤害数，Y等于给予敌命的伤害数。', textZhG1: '【常时】若对手的集中力等于0，则由你选择对手如何承受此攻击的伤害。\n【攻击后】境地～若你的集中力等于2，则被对应的非王牌的《攻击》获得-X/-Y。X等于此《攻击》造成的对装的伤害，Y等于此攻击造成的对命的伤害。', textKo: '【상시】 상대의 집중력이 0이라면, 이 《공격》의 데미지는 당신이 선택한다.\n【공격후】 경지 - 당신의 집중력이 2라면, 대응한 비장패가 아닌 《공격》은 -X/-Y가 된다. X는 이 《공격》으로 준 오라 데미지, Y는 이 《공격》으로 준 라이프 데미지와 같다.', textEn: 'Forced: If your opponent\'s Vigor is 0, you choose the type of damage dealt by this attack.\n\nAfter Attack: Artistic - If your Vigor is 2, the non-Special attack you played this card as a Reaction to gets -X/-Y, where X is the damage to Aura this attack dealt, and Y is the damage to Life it dealt.'}</v>
      </c>
      <c r="AS11" s="9" t="str">
        <f aca="false">IF($A11&lt;&gt;"", "    /** 《"&amp;$E11&amp;"》 */ export const "&amp;SUBSTITUTE(UPPER(IF(MID($A11, 3, 1)="-", RIGHT($A11,LEN($A11)-3), $A11)), "-", "_")&amp;": TCardId = '"&amp;$A11&amp;"';", "")</f>
        <v>    /** 《畏掠め》 */ export const TOKOYO_A2_N_2: TCardId = '04-tokoyo-A2-n-2';</v>
      </c>
      <c r="AT11" s="10" t="str">
        <f aca="false">IF($A11&lt;&gt;"", "    | '"&amp;$A11&amp;"'", "")</f>
        <v>    | '04-tokoyo-A2-n-2'</v>
      </c>
    </row>
    <row r="12" customFormat="false" ht="60" hidden="false" customHeight="false" outlineLevel="0" collapsed="false">
      <c r="A12" s="110" t="s">
        <v>3288</v>
      </c>
      <c r="B12" s="110" t="s">
        <v>519</v>
      </c>
      <c r="C12" s="110" t="s">
        <v>2315</v>
      </c>
      <c r="D12" s="110" t="s">
        <v>633</v>
      </c>
      <c r="E12" s="110" t="s">
        <v>3289</v>
      </c>
      <c r="F12" s="110" t="s">
        <v>3290</v>
      </c>
      <c r="G12" s="80" t="s">
        <v>3291</v>
      </c>
      <c r="H12" s="80" t="s">
        <v>3291</v>
      </c>
      <c r="I12" s="111"/>
      <c r="J12" s="178" t="s">
        <v>3292</v>
      </c>
      <c r="K12" s="110" t="s">
        <v>3293</v>
      </c>
      <c r="L12" s="110"/>
      <c r="M12" s="110" t="s">
        <v>157</v>
      </c>
      <c r="N12" s="110"/>
      <c r="O12" s="110"/>
      <c r="P12" s="110"/>
      <c r="Q12" s="110"/>
      <c r="R12" s="110" t="s">
        <v>45</v>
      </c>
      <c r="S12" s="110"/>
      <c r="T12" s="110" t="s">
        <v>236</v>
      </c>
      <c r="U12" s="112"/>
      <c r="V12" s="110" t="s">
        <v>237</v>
      </c>
      <c r="W12" s="112"/>
      <c r="X12" s="110"/>
      <c r="Y12" s="110"/>
      <c r="Z12" s="110" t="s">
        <v>282</v>
      </c>
      <c r="AA12" s="110"/>
      <c r="AB12" s="110"/>
      <c r="AC12" s="115" t="s">
        <v>3294</v>
      </c>
      <c r="AD12" s="115"/>
      <c r="AE12" s="85" t="s">
        <v>3295</v>
      </c>
      <c r="AF12" s="113"/>
      <c r="AG12" s="85" t="s">
        <v>3296</v>
      </c>
      <c r="AH12" s="113"/>
      <c r="AI12" s="115" t="s">
        <v>3297</v>
      </c>
      <c r="AJ12" s="113"/>
      <c r="AK12" s="115" t="s">
        <v>3298</v>
      </c>
      <c r="AL12" s="113"/>
      <c r="AM12" s="112"/>
      <c r="AN12" s="112"/>
      <c r="AO12" s="112"/>
      <c r="AP12" s="112"/>
      <c r="AQ12" s="112"/>
      <c r="AR12" s="93"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'04-tokoyo-A2-s-2': {megami: 'tokoyo', anotherID: 'A2', replace: '04-tokoyo-o-s-2', name: '悠久ノ雪', nameEn: 'Endless Snow', nameZh: '悠久之雪', nameZhG1: '悠久之雪', nameKo: '유구의 눈', ruby: 'ゆうきゅうのゆき', rubyEn: '', baseType: 'special', type: 'attack', range: '3-5', damage: '1/1', cost: '1', text: '【攻撃後】相手がオーラへのダメージを選んだならば、相フレア→自オーラ：1\n----\n【再起】相手の集中力が1である。', textZh: '【攻击后】若对手选择由装承受此次伤害，则 敌气→1→自装\n----\n【再起】对手的集中力为1。', textZhG1: '【攻击后】若对手选择由装承受此次伤害，则\n敌气（1）→自装\n----\n【再起】对手的集中力等于1。', textKo: '【공격후】 상대가 오라 데미지를 선택했다면,\n상대 플레어 → 자신 오라: 1\n----\n【재기】상대의 집중력이 1이다.', textEn: 'After Attack: If your opponent chose to take damage to Aura:\nOpponent\'s Flare (1)→ Your Aura\n\nResurgence: Your opponent\'s Vigor is 1.'}</v>
      </c>
      <c r="AS12" s="9" t="str">
        <f aca="false">IF($A12&lt;&gt;"", "    /** 《"&amp;$E12&amp;"》 */ export const "&amp;SUBSTITUTE(UPPER(IF(MID($A12, 3, 1)="-", RIGHT($A12,LEN($A12)-3), $A12)), "-", "_")&amp;": TCardId = '"&amp;$A12&amp;"';", "")</f>
        <v>    /** 《悠久ノ雪》 */ export const TOKOYO_A2_S_2: TCardId = '04-tokoyo-A2-s-2';</v>
      </c>
      <c r="AT12" s="10" t="str">
        <f aca="false">IF($A12&lt;&gt;"", "    | '"&amp;$A12&amp;"'", "")</f>
        <v>    | '04-tokoyo-A2-s-2'</v>
      </c>
    </row>
    <row r="13" customFormat="false" ht="96" hidden="false" customHeight="false" outlineLevel="0" collapsed="false">
      <c r="A13" s="110" t="s">
        <v>3299</v>
      </c>
      <c r="B13" s="110" t="s">
        <v>519</v>
      </c>
      <c r="C13" s="110" t="s">
        <v>2315</v>
      </c>
      <c r="D13" s="110" t="s">
        <v>654</v>
      </c>
      <c r="E13" s="110" t="s">
        <v>3300</v>
      </c>
      <c r="F13" s="110" t="s">
        <v>3301</v>
      </c>
      <c r="G13" s="80" t="s">
        <v>3302</v>
      </c>
      <c r="H13" s="80" t="s">
        <v>3303</v>
      </c>
      <c r="I13" s="111"/>
      <c r="J13" s="178" t="s">
        <v>3304</v>
      </c>
      <c r="K13" s="110" t="s">
        <v>3305</v>
      </c>
      <c r="L13" s="110"/>
      <c r="M13" s="110" t="s">
        <v>157</v>
      </c>
      <c r="N13" s="110"/>
      <c r="O13" s="110"/>
      <c r="P13" s="110"/>
      <c r="Q13" s="110"/>
      <c r="R13" s="110" t="s">
        <v>107</v>
      </c>
      <c r="S13" s="110"/>
      <c r="T13" s="110"/>
      <c r="U13" s="112"/>
      <c r="V13" s="110"/>
      <c r="W13" s="112"/>
      <c r="X13" s="110"/>
      <c r="Y13" s="110"/>
      <c r="Z13" s="110" t="s">
        <v>146</v>
      </c>
      <c r="AA13" s="110"/>
      <c r="AB13" s="110"/>
      <c r="AC13" s="115" t="s">
        <v>3306</v>
      </c>
      <c r="AD13" s="115"/>
      <c r="AE13" s="85" t="s">
        <v>3307</v>
      </c>
      <c r="AF13" s="113"/>
      <c r="AG13" s="85" t="s">
        <v>3308</v>
      </c>
      <c r="AH13" s="113"/>
      <c r="AI13" s="115" t="s">
        <v>3309</v>
      </c>
      <c r="AJ13" s="113"/>
      <c r="AK13" s="115" t="s">
        <v>3310</v>
      </c>
      <c r="AL13" s="113"/>
      <c r="AM13" s="112"/>
      <c r="AN13" s="112"/>
      <c r="AO13" s="112"/>
      <c r="AP13" s="112"/>
      <c r="AQ13" s="112"/>
      <c r="AR13" s="93"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'04-tokoyo-A2-s-3': {megami: 'tokoyo', anotherID: 'A2', replace: '04-tokoyo-o-s-3', name: '徒寄ノ八重桜', nameEn: 'Hollow Blossoms', nameZh: '不凋之八重樱', nameZhG1: '徒寄之八重樱', nameKo: '덧없이 지는 여덟겹 벚꽃', ruby: 'あだよりのやえざくら', rubyEn: '', baseType: 'special', type: 'action', cost: '4', text: 'あなたは基本動作《纏い》を5回行う。\n【使用済】あなたのカードの矢印効果があなたのオーラへと桜花結晶を動かすならば、その間だけオーラの上限を8として扱う。\n【使用済】あなたの開始フェイズの開始時にあなたのオーラが6以上ならば、攻撃『適正距離0-8、-/1』を行う。', textZh: '你进行5次基本动作《装附》。\n【使用后】你的牌的箭头效果向自装移动樱花结晶的时候，仅在那时将装的上限视为8。\n【使用后】你的准备阶段开始时自装有6或以上的话，进行一次“攻击距离0-8 伤害-/1”的攻击。', textZhG1: '进行5次基本动作《装附》。\n【使用后】你的牌上的箭头效果将樱花结晶移至自装时，自装上限视为8。\n【使用后】你的准备阶段开始时，若自装中的樱花结晶的数目大于等于6，则进行一次“攻击距离0-8 伤害-/1”的攻击。', textKo: '당신은 기본동작 《휘감기》를 5회 수행한다.\n【사용됨】 당신의 카드의 화살표 효과가 벚꽃결정을 당신의 오라로 이동한다면, 최대 오라가 8인 것처럼 사용한다.\n【사용됨】 당신의 개시 페이즈 시작에, 당신의 오라가 6 이상이라면, 공격 『적정거리 0-8, -/1』을 수행한다.', textEn: 'Perform 5 Recover basic actions.\n\nDevoted: If an arrow (→) on a card you own would move Sakura tokens to your Aura, your maximum Aura is considered to be 8 for that effect.\n\nDevoted: At the beginning of your turn, if your Aura is 6 or more, you attack with "Range: 0-8, Damage: -/1".'}</v>
      </c>
      <c r="AS13" s="9" t="str">
        <f aca="false">IF($A13&lt;&gt;"", "    /** 《"&amp;$E13&amp;"》 */ export const "&amp;SUBSTITUTE(UPPER(IF(MID($A13, 3, 1)="-", RIGHT($A13,LEN($A13)-3), $A13)), "-", "_")&amp;": TCardId = '"&amp;$A13&amp;"';", "")</f>
        <v>    /** 《徒寄ノ八重桜》 */ export const TOKOYO_A2_S_3: TCardId = '04-tokoyo-A2-s-3';</v>
      </c>
      <c r="AT13" s="10" t="str">
        <f aca="false">IF($A13&lt;&gt;"", "    | '"&amp;$A13&amp;"'", "")</f>
        <v>    | '04-tokoyo-A2-s-3'</v>
      </c>
    </row>
    <row r="14" customFormat="false" ht="36" hidden="false" customHeight="false" outlineLevel="0" collapsed="false">
      <c r="A14" s="110" t="s">
        <v>3311</v>
      </c>
      <c r="B14" s="110" t="s">
        <v>1049</v>
      </c>
      <c r="C14" s="110" t="s">
        <v>49</v>
      </c>
      <c r="D14" s="110" t="s">
        <v>1048</v>
      </c>
      <c r="E14" s="110" t="s">
        <v>3312</v>
      </c>
      <c r="F14" s="110" t="s">
        <v>3313</v>
      </c>
      <c r="G14" s="80" t="s">
        <v>3312</v>
      </c>
      <c r="H14" s="80" t="s">
        <v>3312</v>
      </c>
      <c r="I14" s="111"/>
      <c r="J14" s="178" t="s">
        <v>3314</v>
      </c>
      <c r="K14" s="110" t="s">
        <v>3315</v>
      </c>
      <c r="L14" s="110"/>
      <c r="M14" s="110" t="s">
        <v>44</v>
      </c>
      <c r="N14" s="110"/>
      <c r="O14" s="110"/>
      <c r="P14" s="110"/>
      <c r="Q14" s="110"/>
      <c r="R14" s="110" t="s">
        <v>107</v>
      </c>
      <c r="S14" s="110"/>
      <c r="T14" s="110"/>
      <c r="U14" s="112"/>
      <c r="V14" s="110"/>
      <c r="W14" s="112"/>
      <c r="X14" s="110"/>
      <c r="Y14" s="110"/>
      <c r="Z14" s="110"/>
      <c r="AA14" s="110"/>
      <c r="AB14" s="110"/>
      <c r="AC14" s="115" t="s">
        <v>3316</v>
      </c>
      <c r="AD14" s="115"/>
      <c r="AE14" s="85" t="s">
        <v>3317</v>
      </c>
      <c r="AF14" s="113"/>
      <c r="AG14" s="85" t="s">
        <v>3318</v>
      </c>
      <c r="AH14" s="113"/>
      <c r="AI14" s="115" t="s">
        <v>3319</v>
      </c>
      <c r="AJ14" s="113"/>
      <c r="AK14" s="115" t="s">
        <v>3320</v>
      </c>
      <c r="AL14" s="113"/>
      <c r="AM14" s="112"/>
      <c r="AN14" s="112"/>
      <c r="AO14" s="112"/>
      <c r="AP14" s="112"/>
      <c r="AQ14" s="112"/>
      <c r="AR14" s="93"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'08-hagane-A1-n-1': {megami: 'hagane', anotherID: 'A1', replace: '08-hagane-o-n-1', name: '炉火', nameEn: 'Hearthfire', nameZh: '炉火', nameZhG1: '炉火', nameKo: '화롯불', ruby: 'ろび', rubyEn: '', baseType: 'normal', type: 'action', text: '現在の間合が3以上ならば、\n間合→自フレア：1\n間合→相フレア：1', textZh: '若当前距离大于等于3，则：\n距→1→自气\n距→1→敌气', textZhG1: '若当前距离大于等于3，则\n距（1）→自气\n距（1）→敌气', textKo: '현재 간격이 3 이상이라면,\n간격 → 자신 플레어: 1\n간격 → 상대 플레어: 1', textEn: 'If the current Distance is 3 or more:\nDistance (1)→ Your Flare\nDistance (1)→ Opponent\'s Flare'}</v>
      </c>
      <c r="AS14" s="9" t="str">
        <f aca="false">IF($A14&lt;&gt;"", "    /** 《"&amp;$E14&amp;"》 */ export const "&amp;SUBSTITUTE(UPPER(IF(MID($A14, 3, 1)="-", RIGHT($A14,LEN($A14)-3), $A14)), "-", "_")&amp;": TCardId = '"&amp;$A14&amp;"';", "")</f>
        <v>    /** 《炉火》 */ export const HAGANE_A1_N_1: TCardId = '08-hagane-A1-n-1';</v>
      </c>
      <c r="AT14" s="10" t="str">
        <f aca="false">IF($A14&lt;&gt;"", "    | '"&amp;$A14&amp;"'", "")</f>
        <v>    | '08-hagane-A1-n-1'</v>
      </c>
    </row>
    <row r="15" customFormat="false" ht="36" hidden="false" customHeight="false" outlineLevel="0" collapsed="false">
      <c r="A15" s="110" t="s">
        <v>3321</v>
      </c>
      <c r="B15" s="110" t="s">
        <v>1049</v>
      </c>
      <c r="C15" s="110" t="s">
        <v>49</v>
      </c>
      <c r="D15" s="110" t="s">
        <v>1061</v>
      </c>
      <c r="E15" s="110" t="s">
        <v>3322</v>
      </c>
      <c r="F15" s="110" t="s">
        <v>3323</v>
      </c>
      <c r="G15" s="80" t="s">
        <v>3322</v>
      </c>
      <c r="H15" s="80" t="s">
        <v>3322</v>
      </c>
      <c r="I15" s="111"/>
      <c r="J15" s="178" t="s">
        <v>3324</v>
      </c>
      <c r="K15" s="110" t="s">
        <v>3325</v>
      </c>
      <c r="L15" s="110"/>
      <c r="M15" s="110" t="s">
        <v>44</v>
      </c>
      <c r="N15" s="110"/>
      <c r="O15" s="110"/>
      <c r="P15" s="110"/>
      <c r="Q15" s="110"/>
      <c r="R15" s="110" t="s">
        <v>107</v>
      </c>
      <c r="S15" s="110"/>
      <c r="T15" s="110"/>
      <c r="U15" s="112"/>
      <c r="V15" s="110"/>
      <c r="W15" s="112"/>
      <c r="X15" s="110"/>
      <c r="Y15" s="110"/>
      <c r="Z15" s="110"/>
      <c r="AA15" s="110"/>
      <c r="AB15" s="110"/>
      <c r="AC15" s="115" t="s">
        <v>3326</v>
      </c>
      <c r="AD15" s="115"/>
      <c r="AE15" s="85" t="s">
        <v>3327</v>
      </c>
      <c r="AF15" s="113"/>
      <c r="AG15" s="85" t="s">
        <v>3328</v>
      </c>
      <c r="AH15" s="113"/>
      <c r="AI15" s="115" t="s">
        <v>3329</v>
      </c>
      <c r="AJ15" s="113"/>
      <c r="AK15" s="115" t="s">
        <v>3330</v>
      </c>
      <c r="AL15" s="113"/>
      <c r="AM15" s="112"/>
      <c r="AN15" s="112"/>
      <c r="AO15" s="112"/>
      <c r="AP15" s="112"/>
      <c r="AQ15" s="112"/>
      <c r="AR15" s="93"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'08-hagane-A1-n-2': {megami: 'hagane', anotherID: 'A1', replace: '08-hagane-o-n-2', name: '旋回起', nameEn: 'Whirling Ascent', nameZh: '旋回起', nameZhG1: '旋回起', nameKo: '선회기', ruby: 'せんかいき', rubyEn: '', baseType: 'normal', type: 'action', text: '現在の間合がターン開始時の間合から2以上変化しているならば、カードを1枚引き、あなたは集中力を1得る。', textZh: '若当前距离与本回合开始时距离比相差2或者以上，则抓1张牌且你获得1点集中力。', textZhG1: '若当前距离与本回合开始时距离之差的绝对值大于等于2，则你抓1张牌并获得1点集中力。', textKo: '현재 간격이 턴 시작시 간격에서 2 이상 변화했다면, 카드를 1장 뽑고, 당신은 집중력을 1 얻는다.', textEn: 'If the difference between the current Distance and the Distance at the beginning of this turn is 2 or more, draw a card and gain 1 Vigor.'}</v>
      </c>
      <c r="AS15" s="9" t="str">
        <f aca="false">IF($A15&lt;&gt;"", "    /** 《"&amp;$E15&amp;"》 */ export const "&amp;SUBSTITUTE(UPPER(IF(MID($A15, 3, 1)="-", RIGHT($A15,LEN($A15)-3), $A15)), "-", "_")&amp;": TCardId = '"&amp;$A15&amp;"';", "")</f>
        <v>    /** 《旋回起》 */ export const HAGANE_A1_N_2: TCardId = '08-hagane-A1-n-2';</v>
      </c>
      <c r="AT15" s="10" t="str">
        <f aca="false">IF($A15&lt;&gt;"", "    | '"&amp;$A15&amp;"'", "")</f>
        <v>    | '08-hagane-A1-n-2'</v>
      </c>
    </row>
    <row r="16" customFormat="false" ht="132" hidden="false" customHeight="false" outlineLevel="0" collapsed="false">
      <c r="A16" s="110" t="s">
        <v>3331</v>
      </c>
      <c r="B16" s="110" t="s">
        <v>1049</v>
      </c>
      <c r="C16" s="110" t="s">
        <v>49</v>
      </c>
      <c r="D16" s="110" t="s">
        <v>1132</v>
      </c>
      <c r="E16" s="110" t="s">
        <v>3332</v>
      </c>
      <c r="F16" s="110" t="s">
        <v>3333</v>
      </c>
      <c r="G16" s="80" t="s">
        <v>3334</v>
      </c>
      <c r="H16" s="80" t="s">
        <v>3335</v>
      </c>
      <c r="I16" s="111"/>
      <c r="J16" s="178" t="s">
        <v>3336</v>
      </c>
      <c r="K16" s="110" t="s">
        <v>3337</v>
      </c>
      <c r="L16" s="110"/>
      <c r="M16" s="110" t="s">
        <v>157</v>
      </c>
      <c r="N16" s="110"/>
      <c r="O16" s="110"/>
      <c r="P16" s="110"/>
      <c r="Q16" s="110"/>
      <c r="R16" s="110" t="s">
        <v>107</v>
      </c>
      <c r="S16" s="110"/>
      <c r="T16" s="110"/>
      <c r="U16" s="112"/>
      <c r="V16" s="110"/>
      <c r="W16" s="112"/>
      <c r="X16" s="110"/>
      <c r="Y16" s="110"/>
      <c r="Z16" s="110" t="s">
        <v>282</v>
      </c>
      <c r="AA16" s="110"/>
      <c r="AB16" s="110"/>
      <c r="AC16" s="115" t="s">
        <v>3338</v>
      </c>
      <c r="AD16" s="115"/>
      <c r="AE16" s="85" t="s">
        <v>3339</v>
      </c>
      <c r="AF16" s="113"/>
      <c r="AG16" s="85" t="s">
        <v>3340</v>
      </c>
      <c r="AH16" s="113"/>
      <c r="AI16" s="115" t="s">
        <v>3341</v>
      </c>
      <c r="AJ16" s="113"/>
      <c r="AK16" s="115" t="s">
        <v>3342</v>
      </c>
      <c r="AL16" s="113"/>
      <c r="AM16" s="112"/>
      <c r="AN16" s="112"/>
      <c r="AO16" s="112"/>
      <c r="AP16" s="112"/>
      <c r="AQ16" s="112"/>
      <c r="AR16" s="93"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'08-hagane-A1-s-1': {megami: 'hagane', anotherID: 'A1', replace: '08-hagane-o-s-1', name: '大錬成マテリアル', nameEn: 'Grand Refinement Material', nameZh: '大炼成MATERIAL', nameZhG1: '大炼成·原限', nameKo: '대연성 마테리얼', ruby: 'だいれんせいマテリアル', rubyEn: '', baseType: 'special', type: 'action', cost: '1', text: '終端\nこのカードがあなたのカードならば、以下の効果を解決する。\n金床にカードがあるならばダストから金床に桜花結晶を1つ置く。金床にカードがないならば、手札から他のメガミの《攻撃》カードを1枚選び金床に置いてもよい。\nあなたの追加札から「錬成攻撃」を山札の底に1枚置く。\n----\n【再起】このターンにあなたが「錬成攻撃」を使用している。', textZh: '终端。\n此牌是你的牌的话，结算下述效果。\n铁砧上有牌的话将1个樱花结晶从虚放到铁砧上。铁砧上没有牌的话，你可以选手牌的一张其他女神的《攻击》牌并将其放置到铁砧上。\n从追加牌区中将1张『炼成攻击』置于你的牌库底。\n----\n【再起】这个回合你使用了『炼成攻击』。', textZhG1: '终端\n若此牌为你的牌，则结算以下效果。\n若铁砧中有牌，则将1个樱花结晶从虚移至铁砧上。若铁砧中没有牌，则你可以从手牌中选择1张其他女神的《攻击》牌置于铁砧中。\n将1张『炼成攻击』从追加区移至你的牌库底。\n----\n【再起】本回合内你使用了『炼成攻击』。', textKo: '종단\n이 카드가 당신의 카드라면 아래의 효과를 해결한다.\n모루에 카드가 있다면, 더스트에서 벚꽃결정 1개를 모루에 놓는다. 모루에 카드가 없다면, 손패에서 다른 여신의 《공격》 카드를 1장 선택하여 모루에 놓을 수 있다.\n당신의 추가패에서 「연성공격」을 1장 패산 아래에 넣는다.\n【재기】이번 턴에 당신이 「연성공격」을 사용했다.', textEn: 'Terminal\n\nIf you own this card, resolve the following effects.\nIf there is a card on your Anvil, move 1 Sakura token from Shadow to your Anvil. If there is no card on your Anvil, you may choose a non-Hagane Attack card from your hand and put it there.\nPut one of your set aside "Tempered Attack" on the bottom of your deck.\n\nResurgence: You played a "Tempered Attack" this turn.'}</v>
      </c>
      <c r="AS16" s="9" t="str">
        <f aca="false">IF($A16&lt;&gt;"", "    /** 《"&amp;$E16&amp;"》 */ export const "&amp;SUBSTITUTE(UPPER(IF(MID($A16, 3, 1)="-", RIGHT($A16,LEN($A16)-3), $A16)), "-", "_")&amp;": TCardId = '"&amp;$A16&amp;"';", "")</f>
        <v>    /** 《大錬成マテリアル》 */ export const HAGANE_A1_S_1: TCardId = '08-hagane-A1-s-1';</v>
      </c>
      <c r="AT16" s="10" t="str">
        <f aca="false">IF($A16&lt;&gt;"", "    | '"&amp;$A16&amp;"'", "")</f>
        <v>    | '08-hagane-A1-s-1'</v>
      </c>
    </row>
    <row r="17" customFormat="false" ht="144" hidden="false" customHeight="false" outlineLevel="0" collapsed="false">
      <c r="A17" s="110" t="s">
        <v>3343</v>
      </c>
      <c r="B17" s="110" t="s">
        <v>1049</v>
      </c>
      <c r="C17" s="110" t="s">
        <v>49</v>
      </c>
      <c r="D17" s="110"/>
      <c r="E17" s="110" t="s">
        <v>3344</v>
      </c>
      <c r="F17" s="110" t="s">
        <v>3345</v>
      </c>
      <c r="G17" s="80" t="s">
        <v>3346</v>
      </c>
      <c r="H17" s="80" t="s">
        <v>3346</v>
      </c>
      <c r="I17" s="111"/>
      <c r="J17" s="178" t="s">
        <v>3347</v>
      </c>
      <c r="K17" s="110" t="s">
        <v>3348</v>
      </c>
      <c r="L17" s="110"/>
      <c r="M17" s="110" t="s">
        <v>44</v>
      </c>
      <c r="N17" s="110" t="s">
        <v>996</v>
      </c>
      <c r="O17" s="110" t="s">
        <v>3331</v>
      </c>
      <c r="P17" s="110"/>
      <c r="Q17" s="110"/>
      <c r="R17" s="110" t="s">
        <v>1476</v>
      </c>
      <c r="S17" s="110"/>
      <c r="T17" s="110"/>
      <c r="U17" s="112"/>
      <c r="V17" s="110"/>
      <c r="W17" s="112"/>
      <c r="X17" s="110"/>
      <c r="Y17" s="110"/>
      <c r="Z17" s="110"/>
      <c r="AA17" s="110"/>
      <c r="AB17" s="110"/>
      <c r="AC17" s="115" t="s">
        <v>3349</v>
      </c>
      <c r="AD17" s="115"/>
      <c r="AE17" s="85" t="s">
        <v>3350</v>
      </c>
      <c r="AF17" s="113"/>
      <c r="AG17" s="85" t="s">
        <v>3351</v>
      </c>
      <c r="AH17" s="113"/>
      <c r="AI17" s="115" t="s">
        <v>3352</v>
      </c>
      <c r="AJ17" s="113"/>
      <c r="AK17" s="115" t="s">
        <v>3353</v>
      </c>
      <c r="AL17" s="113"/>
      <c r="AM17" s="112"/>
      <c r="AN17" s="112"/>
      <c r="AO17" s="112"/>
      <c r="AP17" s="112"/>
      <c r="AQ17" s="112"/>
      <c r="AR17" s="93"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'08-hagane-A1-s-1-ex1': {megami: 'hagane', anotherID: 'A1', replace: '', name: '錬成攻撃', nameEn: 'Tempered Attack', nameZh: '炼成攻击', nameZhG1: '炼成攻击', nameKo: '연성공격', ruby: 'れんせいこうげき', rubyEn: '', baseType: 'normal', extra: true, extraFrom: '08-hagane-A1-s-1', type: 'variable', text: '【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n0以上…+1/+0となり、距離拡大（遠1）を得る。\n1以上…+1/+1となり、距離拡大（遠1）を得る。\n2以上…+1/+1となり、距離拡大（遠1）を得て、打ち消されない。', textZh: '【常时】此牌成为铁砧上的牌的复制但是保留名字、使用者以及这个效果。此牌在手牌中时无法被对手的效果选中；不在手牌或者盖牌的话就不能以再构成以外的方式返回手牌或者牌库。此牌无法被封印。根据铁砧上放置的樱花结晶的个数获得以下效果：\n0或以上…得+1/+0、距离扩大(远1)。 \n1或以上…得+1/+1、距离扩大(远1)。 \n2或以上…得+1/+1、距离扩大(远1)、无法被打消。', textZhG1: '【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n0以上……+1/+0和距离扩大（远1）\n1以上……+1/+1和距离扩大（远1）\n2以上……+1/+1、距离扩大（远1）和不可被打消。', textKo: '【상시】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얻는다.\n0이상…+1/+0이 되고, 거리확대(원1)을 얻는다.\n1이상…+1/+1이 되고, 거리확대(원1)을 얻는다.\n2이상…+1/+1이 되고, 거리확대(원1)을 얻고, 무효화되지 않는다.', textEn: 'Forced: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gains:\n0 or more: +1/+0 and increased Range (far, 1)\n1 or more: +1/+1 and increased Range (far, 1)\n2 or more: +1/+1, increased Range (far, 1), and cannot be cancelled'}</v>
      </c>
      <c r="AS17" s="9" t="str">
        <f aca="false">IF($A17&lt;&gt;"", "    /** 《"&amp;$E17&amp;"》 */ export const "&amp;SUBSTITUTE(UPPER(IF(MID($A17, 3, 1)="-", RIGHT($A17,LEN($A17)-3), $A17)), "-", "_")&amp;": TCardId = '"&amp;$A17&amp;"';", "")</f>
        <v>    /** 《錬成攻撃》 */ export const HAGANE_A1_S_1_EX1: TCardId = '08-hagane-A1-s-1-ex1';</v>
      </c>
      <c r="AT17" s="10" t="str">
        <f aca="false">IF($A17&lt;&gt;"", "    | '"&amp;$A17&amp;"'", "")</f>
        <v>    | '08-hagane-A1-s-1-ex1'</v>
      </c>
    </row>
    <row r="18" customFormat="false" ht="60" hidden="false" customHeight="false" outlineLevel="0" collapsed="false">
      <c r="A18" s="110" t="s">
        <v>3354</v>
      </c>
      <c r="B18" s="110" t="s">
        <v>2086</v>
      </c>
      <c r="C18" s="110" t="s">
        <v>49</v>
      </c>
      <c r="D18" s="110" t="s">
        <v>2085</v>
      </c>
      <c r="E18" s="110" t="s">
        <v>3355</v>
      </c>
      <c r="F18" s="110" t="s">
        <v>3356</v>
      </c>
      <c r="G18" s="80" t="s">
        <v>3357</v>
      </c>
      <c r="H18" s="80" t="s">
        <v>3357</v>
      </c>
      <c r="I18" s="111"/>
      <c r="J18" s="178" t="s">
        <v>3358</v>
      </c>
      <c r="K18" s="110" t="s">
        <v>3359</v>
      </c>
      <c r="L18" s="110"/>
      <c r="M18" s="110" t="s">
        <v>44</v>
      </c>
      <c r="N18" s="110"/>
      <c r="O18" s="110"/>
      <c r="P18" s="110" t="s">
        <v>3360</v>
      </c>
      <c r="Q18" s="110"/>
      <c r="R18" s="110" t="s">
        <v>45</v>
      </c>
      <c r="S18" s="110"/>
      <c r="T18" s="110" t="s">
        <v>802</v>
      </c>
      <c r="U18" s="112"/>
      <c r="V18" s="110" t="s">
        <v>55</v>
      </c>
      <c r="W18" s="112"/>
      <c r="X18" s="110"/>
      <c r="Y18" s="110"/>
      <c r="Z18" s="110"/>
      <c r="AA18" s="110"/>
      <c r="AB18" s="110"/>
      <c r="AC18" s="115" t="s">
        <v>3361</v>
      </c>
      <c r="AD18" s="115"/>
      <c r="AE18" s="85" t="s">
        <v>3362</v>
      </c>
      <c r="AF18" s="113"/>
      <c r="AG18" s="85" t="s">
        <v>3363</v>
      </c>
      <c r="AH18" s="113"/>
      <c r="AI18" s="115" t="s">
        <v>3364</v>
      </c>
      <c r="AJ18" s="113"/>
      <c r="AK18" s="115" t="s">
        <v>3365</v>
      </c>
      <c r="AL18" s="113"/>
      <c r="AM18" s="112"/>
      <c r="AN18" s="112"/>
      <c r="AO18" s="112"/>
      <c r="AP18" s="112"/>
      <c r="AQ18" s="112"/>
      <c r="AR18" s="93"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'14-honoka-A1-n-1': {megami: 'honoka', anotherID: 'A1', replace: '14-honoka-o-n-1', name: '桜の双剣', nameEn: 'Brands of Sakura', nameZh: '樱之双剑', nameZhG1: '樱之双剑', nameKo: '벚꽃 쌍검', ruby: 'さくらのそうけん', rubyEn: '', baseType: 'normal', exchangableTo: '14-honoka-A1-n-1-ex1', type: 'attack', range: '4-6', damage: '2/1', text: '【攻撃後】ダスト→自オーラ：1\n【攻撃後】この「桜の双剣」を追加札の「影の両手」と交換する。そうした場合、その「影の両手」を山札の底に置いてもよい。', textZh: '【攻击后】虚→1→自装\n【攻击后】将这张『樱之双剑』与追加牌区的『影之两手』交换。若如此做，则你可以将『影之两手』置于你的牌库底。', textZhG1: '【攻击后】虚（1）→自装\n【攻击后】将这张『樱之双剑』与追加牌区域中的『影之两手』交换。若如此做，则你可以将『影之两手』置于牌堆底。', textKo: '【공격후】더스트→자신 오라：1\n【공격후】이 「벚꽃 쌍검」을 추가패의 「그림자 양손」과 교환한다. 그렇게 했다면 그 「그림자 양손」을 패산 아래에 두어도 좋다.', textEn: 'After Attack: Shadow (1)→ Your Aura\n\nAfter Attack: Exchange this card with your set aside "Hands of Shadow". If you do, you may put that card on the bottom of your deck.'}</v>
      </c>
      <c r="AS18" s="9" t="str">
        <f aca="false">IF($A18&lt;&gt;"", "    /** 《"&amp;$E18&amp;"》 */ export const "&amp;SUBSTITUTE(UPPER(IF(MID($A18, 3, 1)="-", RIGHT($A18,LEN($A18)-3), $A18)), "-", "_")&amp;": TCardId = '"&amp;$A18&amp;"';", "")</f>
        <v>    /** 《桜の双剣》 */ export const HONOKA_A1_N_1: TCardId = '14-honoka-A1-n-1';</v>
      </c>
      <c r="AT18" s="10" t="str">
        <f aca="false">IF($A18&lt;&gt;"", "    | '"&amp;$A18&amp;"'", "")</f>
        <v>    | '14-honoka-A1-n-1'</v>
      </c>
    </row>
    <row r="19" customFormat="false" ht="96" hidden="false" customHeight="false" outlineLevel="0" collapsed="false">
      <c r="A19" s="110" t="s">
        <v>3360</v>
      </c>
      <c r="B19" s="110" t="s">
        <v>2086</v>
      </c>
      <c r="C19" s="110" t="s">
        <v>49</v>
      </c>
      <c r="D19" s="110"/>
      <c r="E19" s="110" t="s">
        <v>3366</v>
      </c>
      <c r="F19" s="110" t="s">
        <v>3367</v>
      </c>
      <c r="G19" s="80" t="s">
        <v>3368</v>
      </c>
      <c r="H19" s="80" t="s">
        <v>3369</v>
      </c>
      <c r="I19" s="111"/>
      <c r="J19" s="178" t="s">
        <v>3370</v>
      </c>
      <c r="K19" s="110" t="s">
        <v>3371</v>
      </c>
      <c r="L19" s="110"/>
      <c r="M19" s="110" t="s">
        <v>44</v>
      </c>
      <c r="N19" s="110" t="s">
        <v>996</v>
      </c>
      <c r="O19" s="110" t="s">
        <v>3354</v>
      </c>
      <c r="P19" s="110" t="s">
        <v>3354</v>
      </c>
      <c r="Q19" s="110"/>
      <c r="R19" s="110" t="s">
        <v>45</v>
      </c>
      <c r="S19" s="110"/>
      <c r="T19" s="110" t="s">
        <v>46</v>
      </c>
      <c r="U19" s="112"/>
      <c r="V19" s="110" t="s">
        <v>3372</v>
      </c>
      <c r="W19" s="112"/>
      <c r="X19" s="110"/>
      <c r="Y19" s="110"/>
      <c r="Z19" s="110"/>
      <c r="AA19" s="110"/>
      <c r="AB19" s="110"/>
      <c r="AC19" s="115" t="s">
        <v>3373</v>
      </c>
      <c r="AD19" s="115"/>
      <c r="AE19" s="85" t="s">
        <v>3374</v>
      </c>
      <c r="AF19" s="113"/>
      <c r="AG19" s="85" t="s">
        <v>3375</v>
      </c>
      <c r="AH19" s="113"/>
      <c r="AI19" s="115" t="s">
        <v>3376</v>
      </c>
      <c r="AJ19" s="113"/>
      <c r="AK19" s="115" t="s">
        <v>3377</v>
      </c>
      <c r="AL19" s="113"/>
      <c r="AM19" s="112"/>
      <c r="AN19" s="112"/>
      <c r="AO19" s="112"/>
      <c r="AP19" s="112"/>
      <c r="AQ19" s="112"/>
      <c r="AR19" s="93"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'14-honoka-A1-n-1-ex1': {megami: 'honoka', anotherID: 'A1', replace: '', name: '影の両手', nameEn: 'Hands of Shadow', nameZh: '影之两手', nameZhG1: '独自醒来', nameKo: '그림자 양손', ruby: 'かげのりょうて', rubyEn: '', baseType: 'normal', extra: true, extraFrom: '14-honoka-A1-n-1', exchangableTo: '14-honoka-A1-n-1', type: 'attack', range: '3-4', damage: '1/0', text: '【攻撃後】相手がオーラへのダメージを選んだならば、相手の手札を見てその中から1枚を選び、それを捨て札にする。相手がライフへのダメージを選んだならば、相フレア→ダスト：2\n【攻撃後】この「影の両手」を追加札の「桜の双剣」と交換する。そうした場合、その「桜の双剣」を山札の底に置いてもよい。', textZh: '【攻击后】若对手选择由装承受此次伤害，则检视对手的手牌，弃置其中1张。若对手选择由命承受此次伤害，则敌气→2→虚\n【攻击后】将这张『影之两手』与追加牌区的『樱之双剑』交换。若如此做，则你可以将『樱之双剑』置于你的牌库底。', textZhG1: '敌装（1）→自装\n开花～根据虚中樱花结晶的数目，将这张『独自醒来』与下述的卡牌交换，并置于牌库底。\n5或以下……『向目标前进』\n6或以上……『直视阴暗面』', textKo: '【공격후】상대가 오라에 대한 데미지를 선택했다면 상대의 손패를 보고 그 중에서 1장을 골라서 그것을 버림패로 한다. 상대가 라이프에 대한 데미지를 선택했다면,\n상대 플레어→더스트：2\n【공격후】이 「그림자 양손」을 추가패의 「벚꽃 쌍검」과 교환한다. 그렇게 했다면 그 「벚꽃 쌍검」을 패산 아래에 두어도 좋다.', textEn: 'After Attack: If your opponent chose to take damage to Aura, look at their hand. Choose a card from it and put it into their played pile. If they chose to take damage to Life:\nOpponent\'s Flare (2)→ Shadow\n\nAfter Attack: Exchange this card with your set aside "Brands of Sakura". If you do, you may put that card on the bottom of your deck.'}</v>
      </c>
      <c r="AS19" s="9" t="str">
        <f aca="false">IF($A19&lt;&gt;"", "    /** 《"&amp;$E19&amp;"》 */ export const "&amp;SUBSTITUTE(UPPER(IF(MID($A19, 3, 1)="-", RIGHT($A19,LEN($A19)-3), $A19)), "-", "_")&amp;": TCardId = '"&amp;$A19&amp;"';", "")</f>
        <v>    /** 《影の両手》 */ export const HONOKA_A1_N_1_EX1: TCardId = '14-honoka-A1-n-1-ex1';</v>
      </c>
      <c r="AT19" s="10" t="str">
        <f aca="false">IF($A19&lt;&gt;"", "    | '"&amp;$A19&amp;"'", "")</f>
        <v>    | '14-honoka-A1-n-1-ex1'</v>
      </c>
    </row>
    <row r="20" customFormat="false" ht="84" hidden="false" customHeight="false" outlineLevel="0" collapsed="false">
      <c r="A20" s="110" t="s">
        <v>3378</v>
      </c>
      <c r="B20" s="110" t="s">
        <v>2086</v>
      </c>
      <c r="C20" s="110" t="s">
        <v>49</v>
      </c>
      <c r="D20" s="110" t="s">
        <v>2215</v>
      </c>
      <c r="E20" s="110" t="s">
        <v>3379</v>
      </c>
      <c r="F20" s="110" t="s">
        <v>3380</v>
      </c>
      <c r="G20" s="80" t="s">
        <v>3369</v>
      </c>
      <c r="H20" s="80" t="s">
        <v>3368</v>
      </c>
      <c r="I20" s="111"/>
      <c r="J20" s="178" t="s">
        <v>3381</v>
      </c>
      <c r="K20" s="110" t="s">
        <v>3382</v>
      </c>
      <c r="L20" s="110"/>
      <c r="M20" s="110" t="s">
        <v>157</v>
      </c>
      <c r="N20" s="110"/>
      <c r="O20" s="110"/>
      <c r="P20" s="110"/>
      <c r="Q20" s="110"/>
      <c r="R20" s="110" t="s">
        <v>107</v>
      </c>
      <c r="S20" s="110"/>
      <c r="T20" s="110"/>
      <c r="U20" s="112"/>
      <c r="V20" s="110"/>
      <c r="W20" s="112"/>
      <c r="X20" s="110"/>
      <c r="Y20" s="110"/>
      <c r="Z20" s="110" t="s">
        <v>54</v>
      </c>
      <c r="AA20" s="110"/>
      <c r="AB20" s="110"/>
      <c r="AC20" s="115" t="s">
        <v>3383</v>
      </c>
      <c r="AD20" s="115"/>
      <c r="AE20" s="179" t="s">
        <v>3384</v>
      </c>
      <c r="AF20" s="113"/>
      <c r="AG20" s="85" t="s">
        <v>3385</v>
      </c>
      <c r="AH20" s="113"/>
      <c r="AI20" s="115" t="s">
        <v>3386</v>
      </c>
      <c r="AJ20" s="113"/>
      <c r="AK20" s="115" t="s">
        <v>3387</v>
      </c>
      <c r="AL20" s="113"/>
      <c r="AM20" s="112"/>
      <c r="AN20" s="112"/>
      <c r="AO20" s="112"/>
      <c r="AP20" s="112"/>
      <c r="AQ20" s="112"/>
      <c r="AR20" s="93"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'14-honoka-A1-s-1': {megami: 'honoka', anotherID: 'A1', replace: '14-honoka-o-s-1', name: 'ひとり目覚めて', nameEn: 'From Slumber She Stirs', nameZh: '独自醒来', nameZhG1: '影之两手', nameKo: '나홀로 눈이 뜨여', ruby: 'ひとりめざめて', rubyEn: '', baseType: 'special', type: 'action', cost: '2',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S20" s="9" t="str">
        <f aca="false">IF($A20&lt;&gt;"", "    /** 《"&amp;$E20&amp;"》 */ export const "&amp;SUBSTITUTE(UPPER(IF(MID($A20, 3, 1)="-", RIGHT($A20,LEN($A20)-3), $A20)), "-", "_")&amp;": TCardId = '"&amp;$A20&amp;"';", "")</f>
        <v>    /** 《ひとり目覚めて》 */ export const HONOKA_A1_S_1: TCardId = '14-honoka-A1-s-1';</v>
      </c>
      <c r="AT20" s="10" t="str">
        <f aca="false">IF($A20&lt;&gt;"", "    | '"&amp;$A20&amp;"'", "")</f>
        <v>    | '14-honoka-A1-s-1'</v>
      </c>
    </row>
    <row r="21" customFormat="false" ht="84" hidden="false" customHeight="false" outlineLevel="0" collapsed="false">
      <c r="A21" s="110" t="s">
        <v>3388</v>
      </c>
      <c r="B21" s="110" t="s">
        <v>2086</v>
      </c>
      <c r="C21" s="110" t="s">
        <v>49</v>
      </c>
      <c r="D21" s="110" t="s">
        <v>2222</v>
      </c>
      <c r="E21" s="110" t="s">
        <v>3389</v>
      </c>
      <c r="F21" s="110" t="s">
        <v>3390</v>
      </c>
      <c r="G21" s="80" t="s">
        <v>3391</v>
      </c>
      <c r="H21" s="80" t="s">
        <v>3392</v>
      </c>
      <c r="I21" s="111"/>
      <c r="J21" s="178" t="s">
        <v>3393</v>
      </c>
      <c r="K21" s="110" t="s">
        <v>3394</v>
      </c>
      <c r="L21" s="110"/>
      <c r="M21" s="110" t="s">
        <v>44</v>
      </c>
      <c r="N21" s="110" t="s">
        <v>996</v>
      </c>
      <c r="O21" s="110" t="s">
        <v>3378</v>
      </c>
      <c r="P21" s="110"/>
      <c r="Q21" s="110"/>
      <c r="R21" s="110" t="s">
        <v>107</v>
      </c>
      <c r="S21" s="110"/>
      <c r="T21" s="110"/>
      <c r="U21" s="112"/>
      <c r="V21" s="110"/>
      <c r="W21" s="112"/>
      <c r="X21" s="110"/>
      <c r="Y21" s="110"/>
      <c r="Z21" s="110"/>
      <c r="AA21" s="110"/>
      <c r="AB21" s="110"/>
      <c r="AC21" s="115" t="s">
        <v>3395</v>
      </c>
      <c r="AD21" s="115"/>
      <c r="AE21" s="179" t="s">
        <v>3396</v>
      </c>
      <c r="AF21" s="113"/>
      <c r="AG21" s="85" t="s">
        <v>3397</v>
      </c>
      <c r="AH21" s="113"/>
      <c r="AI21" s="175" t="s">
        <v>3398</v>
      </c>
      <c r="AJ21" s="113"/>
      <c r="AK21" s="115" t="s">
        <v>3399</v>
      </c>
      <c r="AL21" s="113"/>
      <c r="AM21" s="112"/>
      <c r="AN21" s="112"/>
      <c r="AO21" s="112"/>
      <c r="AP21" s="112"/>
      <c r="AQ21" s="112"/>
      <c r="AR21" s="93"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'14-honoka-A1-s-1-ex1': {megami: 'honoka', anotherID: 'A1', replace: '14-honoka-o-s-1-ex1', name: '標をたどり', nameEn: 'Following the Guided Path', nameZh: '循向指引', nameZhG1: '向目标行进', nameKo: '자취를 좇아가며', ruby: 'しるべをたどり', rubyEn: '', baseType: 'normal', extra: true, extraFrom: '14-honoka-A1-s-1', type: 'action', text: '異なる基本動作を合計2回まで行う。\n開花―ダストに応じてこの「標をたどり」を以下のカードと交換し、それを未使用に戻す。\n0………「桜花眩く輝かん」\n1以上…「ふたり震える手を取ろう」', textZh: '进行2次不同的基本动作。\n开花～根据虚的数目将这张『循向指引』与下述的牌交换，并将其变为未使用状态。\n0…………『樱花光彩夺目』\n1或以上…『紧握颤抖双手』', textZhG1: '执行至多2次各不相同的基本动作。\n开花～根据虚中的樱花结晶的数目，将这张『向目标行进』与下述的牌进行交换，并将其设为未使用状态。\n0……『樱花正耀眼地闪耀』\n1或以上……『牵起二人颤抖的手』', textKo: '서로 다른 기본 동작을 합계 2번까지 한다.\n개화―더스트에 따라서 이 「자취를 좇아가니」를 아래의 카드와 교환하고 그것을 미사용으로 되돌린다.\n0………「벚꽃은 눈부시게 빛나리」\n1以上…「서로의 떨린 손을 맞잡네」', textEn: 'Perform up to 2 different basic actions.\n\nBloom - Based on the number Sakura tokens on Shadow, exchange this card with the corresponding set aside card, then add that card to your Special cards face-down.\n0: Blinded By Flowers\n1 or more: Hand in Trembling Hand'}</v>
      </c>
      <c r="AS21" s="9" t="str">
        <f aca="false">IF($A21&lt;&gt;"", "    /** 《"&amp;$E21&amp;"》 */ export const "&amp;SUBSTITUTE(UPPER(IF(MID($A21, 3, 1)="-", RIGHT($A21,LEN($A21)-3), $A21)), "-", "_")&amp;": TCardId = '"&amp;$A21&amp;"';", "")</f>
        <v>    /** 《標をたどり》 */ export const HONOKA_A1_S_1_EX1: TCardId = '14-honoka-A1-s-1-ex1';</v>
      </c>
      <c r="AT21" s="10" t="str">
        <f aca="false">IF($A21&lt;&gt;"", "    | '"&amp;$A21&amp;"'", "")</f>
        <v>    | '14-honoka-A1-s-1-ex1'</v>
      </c>
    </row>
    <row r="22" customFormat="false" ht="96" hidden="false" customHeight="false" outlineLevel="0" collapsed="false">
      <c r="A22" s="110" t="s">
        <v>3400</v>
      </c>
      <c r="B22" s="110" t="s">
        <v>2086</v>
      </c>
      <c r="C22" s="110" t="s">
        <v>49</v>
      </c>
      <c r="D22" s="110" t="s">
        <v>2234</v>
      </c>
      <c r="E22" s="110" t="s">
        <v>3401</v>
      </c>
      <c r="F22" s="110" t="s">
        <v>3402</v>
      </c>
      <c r="G22" s="80" t="s">
        <v>3403</v>
      </c>
      <c r="H22" s="80" t="s">
        <v>3404</v>
      </c>
      <c r="I22" s="111"/>
      <c r="J22" s="178" t="s">
        <v>3405</v>
      </c>
      <c r="K22" s="110" t="s">
        <v>3406</v>
      </c>
      <c r="L22" s="110"/>
      <c r="M22" s="110" t="s">
        <v>44</v>
      </c>
      <c r="N22" s="110" t="s">
        <v>996</v>
      </c>
      <c r="O22" s="110" t="s">
        <v>3378</v>
      </c>
      <c r="P22" s="110"/>
      <c r="Q22" s="110"/>
      <c r="R22" s="110" t="s">
        <v>107</v>
      </c>
      <c r="S22" s="110"/>
      <c r="T22" s="110"/>
      <c r="U22" s="112"/>
      <c r="V22" s="110"/>
      <c r="W22" s="112"/>
      <c r="X22" s="110"/>
      <c r="Y22" s="110"/>
      <c r="Z22" s="110"/>
      <c r="AA22" s="110"/>
      <c r="AB22" s="110"/>
      <c r="AC22" s="115" t="s">
        <v>3407</v>
      </c>
      <c r="AD22" s="115"/>
      <c r="AE22" s="179" t="s">
        <v>3408</v>
      </c>
      <c r="AF22" s="113"/>
      <c r="AG22" s="85" t="s">
        <v>3409</v>
      </c>
      <c r="AH22" s="113"/>
      <c r="AI22" s="175" t="s">
        <v>3410</v>
      </c>
      <c r="AJ22" s="113"/>
      <c r="AK22" s="115" t="s">
        <v>3411</v>
      </c>
      <c r="AL22" s="113"/>
      <c r="AM22" s="112"/>
      <c r="AN22" s="112"/>
      <c r="AO22" s="112"/>
      <c r="AP22" s="112"/>
      <c r="AQ22" s="112"/>
      <c r="AR22" s="93"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'14-honoka-A1-s-1-ex2': {megami: 'honoka', anotherID: 'A1', replace: '14-honoka-o-s-1-ex2', name: '影面見向き', nameEn: 'Turning Whither the Light Strikes', nameZh: '窥见暗面', nameZhG1: '直视阴暗面', nameKo: '그림자 바라보며', ruby: 'かげともみむき', rubyEn: '', baseType: 'normal', extra: true, extraFrom: '14-honoka-A1-s-1', type: 'action', text: '相手は相手のフレア、ライフのいずれかから桜花結晶を1つダストへ移動させる。\n開花―ダストに応じてこの「影面見向き」を以下のカードと交換し、それを未使用に戻す。\n12以上…「旧き虚路を歩みゆく」\n11以下…「ふたり震える手を取ろう」', textZh: '对手从敌气或敌命中选择1个樱花结晶移至虚。\n开花～根据虚的数目将这张『窥见暗面』与下述的牌交换，并将其变为未使用状态。\n12或以上…『步向旧日虚路』\n11或以下…『紧握颤抖双手』', textZhG1: '对手其气或命中选择1个樱花结晶移至虚。\n开花～根据虚中的樱花结晶的数目，将这张『直视阴暗面』与下述的牌进行交换，并将其设为未使用状态。\n12或以上……『行走于古老的虚路』\n11或以下……『牵起二人颤抖的手』', textKo: '상대는 상대의 플레어, 라이프 중에서 벚꽃결정을 1개 더스트로 이동시킨다.\n개화―더스트에 따라서 이「그림자 바라보니」를 아래의 카드와 교환하고 그것을 미사용으로 되돌린다.\n12以上…「오래된 낡은 길을 걸으리く」\n11以下…「서로의 떨린 손을 맞잡네」', textEn: 'Your opponent moves 1 Sakura token from their Flare or Life to Shadow.\n\nBloom - Based on the number Sakura tokens on Shadow, exchange this card with the corresponding set aside card, then add that card to your Special cards face-down.\n12 or more: Amidst Empty Trails\n11 or less: Hand in Trembling Hand'}</v>
      </c>
      <c r="AS22" s="9" t="str">
        <f aca="false">IF($A22&lt;&gt;"", "    /** 《"&amp;$E22&amp;"》 */ export const "&amp;SUBSTITUTE(UPPER(IF(MID($A22, 3, 1)="-", RIGHT($A22,LEN($A22)-3), $A22)), "-", "_")&amp;": TCardId = '"&amp;$A22&amp;"';", "")</f>
        <v>    /** 《影面見向き》 */ export const HONOKA_A1_S_1_EX2: TCardId = '14-honoka-A1-s-1-ex2';</v>
      </c>
      <c r="AT22" s="10" t="str">
        <f aca="false">IF($A22&lt;&gt;"", "    | '"&amp;$A22&amp;"'", "")</f>
        <v>    | '14-honoka-A1-s-1-ex2'</v>
      </c>
    </row>
    <row r="23" customFormat="false" ht="108" hidden="false" customHeight="false" outlineLevel="0" collapsed="false">
      <c r="A23" s="110" t="s">
        <v>3412</v>
      </c>
      <c r="B23" s="110" t="s">
        <v>2086</v>
      </c>
      <c r="C23" s="110" t="s">
        <v>49</v>
      </c>
      <c r="D23" s="110"/>
      <c r="E23" s="110" t="s">
        <v>3413</v>
      </c>
      <c r="F23" s="110" t="s">
        <v>3414</v>
      </c>
      <c r="G23" s="80" t="s">
        <v>3415</v>
      </c>
      <c r="H23" s="80" t="s">
        <v>3416</v>
      </c>
      <c r="I23" s="111"/>
      <c r="J23" s="178" t="s">
        <v>3417</v>
      </c>
      <c r="K23" s="110" t="s">
        <v>3418</v>
      </c>
      <c r="L23" s="110"/>
      <c r="M23" s="110" t="s">
        <v>157</v>
      </c>
      <c r="N23" s="110" t="s">
        <v>996</v>
      </c>
      <c r="O23" s="110" t="s">
        <v>3378</v>
      </c>
      <c r="P23" s="110"/>
      <c r="Q23" s="110"/>
      <c r="R23" s="110" t="s">
        <v>45</v>
      </c>
      <c r="S23" s="110"/>
      <c r="T23" s="110" t="s">
        <v>3419</v>
      </c>
      <c r="U23" s="112"/>
      <c r="V23" s="110" t="s">
        <v>1617</v>
      </c>
      <c r="W23" s="112"/>
      <c r="X23" s="110"/>
      <c r="Y23" s="110"/>
      <c r="Z23" s="110" t="s">
        <v>282</v>
      </c>
      <c r="AA23" s="110"/>
      <c r="AB23" s="110"/>
      <c r="AC23" s="115" t="s">
        <v>3420</v>
      </c>
      <c r="AD23" s="115"/>
      <c r="AE23" s="85" t="s">
        <v>3421</v>
      </c>
      <c r="AF23" s="113"/>
      <c r="AG23" s="85" t="s">
        <v>3422</v>
      </c>
      <c r="AH23" s="113"/>
      <c r="AI23" s="175" t="s">
        <v>3423</v>
      </c>
      <c r="AJ23" s="113"/>
      <c r="AK23" s="115" t="s">
        <v>3424</v>
      </c>
      <c r="AL23" s="113"/>
      <c r="AM23" s="112"/>
      <c r="AN23" s="112"/>
      <c r="AO23" s="112"/>
      <c r="AP23" s="112"/>
      <c r="AQ23" s="112"/>
      <c r="AR23" s="93"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'14-honoka-A1-s-1-ex3': {megami: 'honoka', anotherID: 'A1', replace: '', name: '桜花眩く輝かん', nameEn: 'Blinded By Flowers', nameZh: '樱花光彩夺目', nameZhG1: '樱花正耀眼地闪耀', nameKo: '벚꽃은 눈부시게 빚나리', ruby: 'おうかまばゆくかがやかん', rubyEn: '', baseType: 'special', extra: true, extraFrom: '14-honoka-A1-s-1', type: 'attack', range: '1-9',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'超克\n【常时】X等于此牌上的樱花结晶的数目。\n【攻击后】将1个樱花结晶从虚移至此牌上。\n----\n【再起】至少1个区域中的樱花结晶的数目恰为5。',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23" s="9" t="str">
        <f aca="false">IF($A23&lt;&gt;"", "    /** 《"&amp;$E23&amp;"》 */ export const "&amp;SUBSTITUTE(UPPER(IF(MID($A23, 3, 1)="-", RIGHT($A23,LEN($A23)-3), $A23)), "-", "_")&amp;": TCardId = '"&amp;$A23&amp;"';", "")</f>
        <v>    /** 《桜花眩く輝かん》 */ export const HONOKA_A1_S_1_EX3: TCardId = '14-honoka-A1-s-1-ex3';</v>
      </c>
      <c r="AT23" s="10" t="str">
        <f aca="false">IF($A23&lt;&gt;"", "    | '"&amp;$A23&amp;"'", "")</f>
        <v>    | '14-honoka-A1-s-1-ex3'</v>
      </c>
    </row>
    <row r="24" customFormat="false" ht="13.5" hidden="false" customHeight="false" outlineLevel="0" collapsed="false">
      <c r="A24" s="110" t="s">
        <v>3425</v>
      </c>
      <c r="B24" s="110" t="s">
        <v>2086</v>
      </c>
      <c r="C24" s="110" t="s">
        <v>49</v>
      </c>
      <c r="D24" s="110"/>
      <c r="E24" s="110" t="s">
        <v>3426</v>
      </c>
      <c r="F24" s="110" t="s">
        <v>3427</v>
      </c>
      <c r="G24" s="80" t="s">
        <v>3428</v>
      </c>
      <c r="H24" s="80" t="s">
        <v>3429</v>
      </c>
      <c r="I24" s="111"/>
      <c r="J24" s="178" t="s">
        <v>3430</v>
      </c>
      <c r="K24" s="110" t="s">
        <v>3431</v>
      </c>
      <c r="L24" s="110"/>
      <c r="M24" s="110" t="s">
        <v>157</v>
      </c>
      <c r="N24" s="110" t="s">
        <v>996</v>
      </c>
      <c r="O24" s="110" t="s">
        <v>3378</v>
      </c>
      <c r="P24" s="110"/>
      <c r="Q24" s="110"/>
      <c r="R24" s="110" t="s">
        <v>107</v>
      </c>
      <c r="S24" s="110"/>
      <c r="T24" s="110"/>
      <c r="U24" s="112"/>
      <c r="V24" s="110"/>
      <c r="W24" s="112"/>
      <c r="X24" s="110"/>
      <c r="Y24" s="110"/>
      <c r="Z24" s="110" t="s">
        <v>180</v>
      </c>
      <c r="AA24" s="110"/>
      <c r="AB24" s="110"/>
      <c r="AC24" s="115" t="s">
        <v>3432</v>
      </c>
      <c r="AD24" s="115"/>
      <c r="AE24" s="85" t="s">
        <v>3433</v>
      </c>
      <c r="AF24" s="113"/>
      <c r="AG24" s="85" t="s">
        <v>3434</v>
      </c>
      <c r="AH24" s="113"/>
      <c r="AI24" s="175" t="s">
        <v>3435</v>
      </c>
      <c r="AJ24" s="113"/>
      <c r="AK24" s="115" t="s">
        <v>3436</v>
      </c>
      <c r="AL24" s="113"/>
      <c r="AM24" s="112"/>
      <c r="AN24" s="112"/>
      <c r="AO24" s="112"/>
      <c r="AP24" s="112"/>
      <c r="AQ24" s="112"/>
      <c r="AR24" s="93"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'14-honoka-A1-s-1-ex4': {megami: 'honoka', anotherID: 'A1', replace: '', name: 'ふたり震える手を取ろう', nameEn: 'Hand in Trembling Hand', nameZh: '紧握颤抖双手', nameZhG1: '牵起二人颤抖的手', nameKo: '서로 떨어진 손을 맞잡네', ruby: 'ふたりふるえるてをとろう', rubyEn: '', baseType: 'special', extra: true, extraFrom: '14-honoka-A1-s-1', type: 'action', cost: '5', text: '相オーラ→自オーラ：5', textZh: '敌装→5→自装', textZhG1: '敌装（5）→自装', textKo: '상대 오라→자신 오라：5', textEn: 'Opponent\'s Aura (5)→ Your Aura'}</v>
      </c>
      <c r="AS24" s="9" t="str">
        <f aca="false">IF($A24&lt;&gt;"", "    /** 《"&amp;$E24&amp;"》 */ export const "&amp;SUBSTITUTE(UPPER(IF(MID($A24, 3, 1)="-", RIGHT($A24,LEN($A24)-3), $A24)), "-", "_")&amp;": TCardId = '"&amp;$A24&amp;"';", "")</f>
        <v>    /** 《ふたり震える手を取ろう》 */ export const HONOKA_A1_S_1_EX4: TCardId = '14-honoka-A1-s-1-ex4';</v>
      </c>
      <c r="AT24" s="10" t="str">
        <f aca="false">IF($A24&lt;&gt;"", "    | '"&amp;$A24&amp;"'", "")</f>
        <v>    | '14-honoka-A1-s-1-ex4'</v>
      </c>
    </row>
    <row r="25" customFormat="false" ht="36" hidden="false" customHeight="false" outlineLevel="0" collapsed="false">
      <c r="A25" s="110" t="s">
        <v>3437</v>
      </c>
      <c r="B25" s="110" t="s">
        <v>2086</v>
      </c>
      <c r="C25" s="110" t="s">
        <v>49</v>
      </c>
      <c r="D25" s="110"/>
      <c r="E25" s="110" t="s">
        <v>3438</v>
      </c>
      <c r="F25" s="110" t="s">
        <v>3439</v>
      </c>
      <c r="G25" s="80" t="s">
        <v>3440</v>
      </c>
      <c r="H25" s="80" t="s">
        <v>3441</v>
      </c>
      <c r="I25" s="111"/>
      <c r="J25" s="178" t="s">
        <v>3442</v>
      </c>
      <c r="K25" s="110" t="s">
        <v>3443</v>
      </c>
      <c r="L25" s="110"/>
      <c r="M25" s="110" t="s">
        <v>157</v>
      </c>
      <c r="N25" s="110" t="s">
        <v>996</v>
      </c>
      <c r="O25" s="110" t="s">
        <v>3378</v>
      </c>
      <c r="P25" s="110"/>
      <c r="Q25" s="110"/>
      <c r="R25" s="110" t="s">
        <v>107</v>
      </c>
      <c r="S25" s="110"/>
      <c r="T25" s="110"/>
      <c r="U25" s="112"/>
      <c r="V25" s="110"/>
      <c r="W25" s="112"/>
      <c r="X25" s="110"/>
      <c r="Y25" s="110"/>
      <c r="Z25" s="110" t="s">
        <v>67</v>
      </c>
      <c r="AA25" s="110"/>
      <c r="AB25" s="110" t="s">
        <v>996</v>
      </c>
      <c r="AC25" s="115" t="s">
        <v>3444</v>
      </c>
      <c r="AD25" s="115"/>
      <c r="AE25" s="85" t="s">
        <v>3445</v>
      </c>
      <c r="AF25" s="113"/>
      <c r="AG25" s="85" t="s">
        <v>3446</v>
      </c>
      <c r="AH25" s="113"/>
      <c r="AI25" s="175" t="s">
        <v>3447</v>
      </c>
      <c r="AJ25" s="113"/>
      <c r="AK25" s="115" t="s">
        <v>3448</v>
      </c>
      <c r="AL25" s="113"/>
      <c r="AM25" s="112"/>
      <c r="AN25" s="112"/>
      <c r="AO25" s="112"/>
      <c r="AP25" s="112"/>
      <c r="AQ25" s="112"/>
      <c r="AR25" s="93"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'14-honoka-A1-s-1-ex5': {megami: 'honoka', anotherID: 'A1', replace: '', name: '旧き虚路を歩みゆく', nameEn: 'Amidst Empty Trails', nameZh: '步向旧日虚路', nameZhG1: '行走于古老的虚路', nameKo: '오래된 낡은 길을 걸으리', ruby: 'ふるきうつろをあゆみゆく', rubyEn: '', baseType: 'special', extra: true, extraFrom: '14-honoka-A1-s-1', type: 'action', cost: '3', text: '相手は次のメインフェイズを失う。\nこのカードを取り除く。', textZh: '跳过对手的下个主要阶段。\n将此牌移出游戏。', textZhG1: '对手失去下一个主要阶段。然后将此牌移出游戏。', textKo: '상대는 다음 메인 페이즈를 잃는다.\n이 카드를 제외한다.', textEn: 'Your opponent skips their next main phase.\n\nRemove this card from the game.', removable: true}</v>
      </c>
      <c r="AS25" s="9" t="str">
        <f aca="false">IF($A25&lt;&gt;"", "    /** 《"&amp;$E25&amp;"》 */ export const "&amp;SUBSTITUTE(UPPER(IF(MID($A25, 3, 1)="-", RIGHT($A25,LEN($A25)-3), $A25)), "-", "_")&amp;": TCardId = '"&amp;$A25&amp;"';", "")</f>
        <v>    /** 《旧き虚路を歩みゆく》 */ export const HONOKA_A1_S_1_EX5: TCardId = '14-honoka-A1-s-1-ex5';</v>
      </c>
      <c r="AT25" s="10" t="str">
        <f aca="false">IF($A25&lt;&gt;"", "    | '"&amp;$A25&amp;"'", "")</f>
        <v>    | '14-honoka-A1-s-1-ex5'</v>
      </c>
    </row>
    <row r="26" customFormat="false" ht="108" hidden="false" customHeight="false" outlineLevel="0" collapsed="false">
      <c r="A26" s="110" t="s">
        <v>3449</v>
      </c>
      <c r="B26" s="110" t="s">
        <v>3450</v>
      </c>
      <c r="C26" s="110"/>
      <c r="D26" s="110"/>
      <c r="E26" s="110" t="s">
        <v>3451</v>
      </c>
      <c r="F26" s="110" t="s">
        <v>3452</v>
      </c>
      <c r="G26" s="80" t="s">
        <v>3453</v>
      </c>
      <c r="H26" s="80" t="s">
        <v>3453</v>
      </c>
      <c r="I26" s="111"/>
      <c r="J26" s="178" t="s">
        <v>3454</v>
      </c>
      <c r="K26" s="110" t="s">
        <v>3455</v>
      </c>
      <c r="L26" s="110"/>
      <c r="M26" s="110" t="s">
        <v>44</v>
      </c>
      <c r="N26" s="110"/>
      <c r="O26" s="110"/>
      <c r="P26" s="110"/>
      <c r="Q26" s="110"/>
      <c r="R26" s="110" t="s">
        <v>45</v>
      </c>
      <c r="S26" s="110"/>
      <c r="T26" s="110" t="s">
        <v>3456</v>
      </c>
      <c r="U26" s="112"/>
      <c r="V26" s="110" t="s">
        <v>55</v>
      </c>
      <c r="W26" s="112"/>
      <c r="X26" s="110"/>
      <c r="Y26" s="110"/>
      <c r="Z26" s="110"/>
      <c r="AA26" s="110"/>
      <c r="AB26" s="110"/>
      <c r="AC26" s="115" t="s">
        <v>3457</v>
      </c>
      <c r="AD26" s="115" t="s">
        <v>2506</v>
      </c>
      <c r="AE26" s="85" t="s">
        <v>3458</v>
      </c>
      <c r="AF26" s="113"/>
      <c r="AG26" s="85" t="s">
        <v>3459</v>
      </c>
      <c r="AH26" s="113"/>
      <c r="AI26" s="115" t="s">
        <v>3460</v>
      </c>
      <c r="AJ26" s="113"/>
      <c r="AK26" s="115" t="s">
        <v>3461</v>
      </c>
      <c r="AL26" s="113"/>
      <c r="AM26" s="112"/>
      <c r="AN26" s="112"/>
      <c r="AO26" s="112"/>
      <c r="AP26" s="112"/>
      <c r="AQ26" s="112"/>
      <c r="AR26" s="93"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'19-megumi-o-n-1': {megami: 'megumi', name: '空閃', nameEn: 'Skygleam', nameZh: '空闪', nameZhG1: '空闪', nameKo: '공섬', ruby: 'くうせん', rubyEn: '', baseType: 'normal', type: 'attack', range: '4-8', damage: '2/1', text: '【常時】あなたの土壌の種結晶が全て萌芽しているならば、この《攻撃》は+1/+1となる。', textAdditional: '(+1) 【展開時】攻撃『適正距離3、2/2、不可避』を行う。\n----\n隙\n【展開中】相手のオーラへと桜花結晶が移動するならば、それは代わりにダストへと移動する。そうした場合、このカードの上から桜花結晶を1つダストに送る。', textZh: '【常时】若你土壤中的种子结晶全都已经萌芽，则此《攻击》得+1/+1。', textZhG1: '【常时】若你的土壤中的种子结晶已经全部萌芽，则此《攻击》获得+1/+1。', textKo: '【상시】당신의 토양의 씨앗 결정이 전부 발아되었다면, 이 《공격》은 +1/+1 된다.', textEn: 'Forced: If all your Seed tokens in your Field are sprouted, this attack gets +1/+1.'}</v>
      </c>
      <c r="AS26" s="9" t="str">
        <f aca="false">IF($A26&lt;&gt;"", "    /** 《"&amp;$E26&amp;"》 */ export const "&amp;SUBSTITUTE(UPPER(IF(MID($A26, 3, 1)="-", RIGHT($A26,LEN($A26)-3), $A26)), "-", "_")&amp;": TCardId = '"&amp;$A26&amp;"';", "")</f>
        <v>    /** 《空閃》 */ export const MEGUMI_O_N_1: TCardId = '19-megumi-o-n-1';</v>
      </c>
      <c r="AT26" s="10" t="str">
        <f aca="false">IF($A26&lt;&gt;"", "    | '"&amp;$A26&amp;"'", "")</f>
        <v>    | '19-megumi-o-n-1'</v>
      </c>
    </row>
    <row r="27" customFormat="false" ht="25.5" hidden="false" customHeight="false" outlineLevel="0" collapsed="false">
      <c r="A27" s="110" t="s">
        <v>3462</v>
      </c>
      <c r="B27" s="110" t="s">
        <v>3450</v>
      </c>
      <c r="C27" s="110"/>
      <c r="D27" s="110"/>
      <c r="E27" s="110" t="s">
        <v>3463</v>
      </c>
      <c r="F27" s="110" t="s">
        <v>3464</v>
      </c>
      <c r="G27" s="80" t="s">
        <v>3465</v>
      </c>
      <c r="H27" s="80" t="s">
        <v>3466</v>
      </c>
      <c r="I27" s="111"/>
      <c r="J27" s="178" t="s">
        <v>3467</v>
      </c>
      <c r="K27" s="110" t="s">
        <v>3468</v>
      </c>
      <c r="L27" s="110"/>
      <c r="M27" s="110" t="s">
        <v>44</v>
      </c>
      <c r="N27" s="110"/>
      <c r="O27" s="110"/>
      <c r="P27" s="110"/>
      <c r="Q27" s="110"/>
      <c r="R27" s="110" t="s">
        <v>45</v>
      </c>
      <c r="S27" s="110"/>
      <c r="T27" s="110" t="s">
        <v>217</v>
      </c>
      <c r="U27" s="112"/>
      <c r="V27" s="110" t="s">
        <v>55</v>
      </c>
      <c r="W27" s="112"/>
      <c r="X27" s="110"/>
      <c r="Y27" s="110"/>
      <c r="Z27" s="110"/>
      <c r="AA27" s="110"/>
      <c r="AB27" s="110"/>
      <c r="AC27" s="115" t="s">
        <v>3469</v>
      </c>
      <c r="AD27" s="115"/>
      <c r="AE27" s="85" t="s">
        <v>3470</v>
      </c>
      <c r="AF27" s="113"/>
      <c r="AG27" s="85" t="s">
        <v>3471</v>
      </c>
      <c r="AH27" s="113"/>
      <c r="AI27" s="115" t="s">
        <v>3472</v>
      </c>
      <c r="AJ27" s="113"/>
      <c r="AK27" s="115" t="s">
        <v>3473</v>
      </c>
      <c r="AL27" s="113"/>
      <c r="AM27" s="112"/>
      <c r="AN27" s="112"/>
      <c r="AO27" s="112"/>
      <c r="AP27" s="112"/>
      <c r="AQ27" s="112"/>
      <c r="AR27" s="93"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'19-megumi-o-n-2': {megami: 'megumi', name: '打擲', nameEn: 'Thresh', nameZh: '痛打', nameZhG1: '打掷', nameKo: '타척', ruby: 'ちょうちゃく', rubyEn: '', baseType: 'normal', type: 'attack', range: '4-5', damage: '2/1', text: '【常時】あなたの付与札に種結晶があるならば、この《攻撃》は+1/+1となる。', textZh: '【常时】若你的付与区中有种子结晶，则此《攻击》得+1/+1。', textZhG1: '【常时】若你的付与牌上有种子结晶，则此《攻击》获得+1/+1。', textKo: '【상시】당신의 부여패에 씨앗 결정이 있다면, 이 《공격》은 +1/+1 된다.', textEn: 'Forced: If you have an Enhancement in play with a Seed token, this attack gets +1/+1.'}</v>
      </c>
      <c r="AS27" s="9" t="str">
        <f aca="false">IF($A27&lt;&gt;"", "    /** 《"&amp;$E27&amp;"》 */ export const "&amp;SUBSTITUTE(UPPER(IF(MID($A27, 3, 1)="-", RIGHT($A27,LEN($A27)-3), $A27)), "-", "_")&amp;": TCardId = '"&amp;$A27&amp;"';", "")</f>
        <v>    /** 《打擲》 */ export const MEGUMI_O_N_2: TCardId = '19-megumi-o-n-2';</v>
      </c>
      <c r="AT27" s="10" t="str">
        <f aca="false">IF($A27&lt;&gt;"", "    | '"&amp;$A27&amp;"'", "")</f>
        <v>    | '19-megumi-o-n-2'</v>
      </c>
    </row>
    <row r="28" customFormat="false" ht="25.5" hidden="false" customHeight="false" outlineLevel="0" collapsed="false">
      <c r="A28" s="110" t="s">
        <v>3474</v>
      </c>
      <c r="B28" s="110" t="s">
        <v>3450</v>
      </c>
      <c r="C28" s="110"/>
      <c r="D28" s="110"/>
      <c r="E28" s="110" t="s">
        <v>3475</v>
      </c>
      <c r="F28" s="110" t="s">
        <v>3476</v>
      </c>
      <c r="G28" s="80" t="s">
        <v>3477</v>
      </c>
      <c r="H28" s="80" t="s">
        <v>3478</v>
      </c>
      <c r="I28" s="111"/>
      <c r="J28" s="178" t="s">
        <v>3479</v>
      </c>
      <c r="K28" s="110" t="s">
        <v>3480</v>
      </c>
      <c r="L28" s="110"/>
      <c r="M28" s="110" t="s">
        <v>44</v>
      </c>
      <c r="N28" s="110"/>
      <c r="O28" s="110"/>
      <c r="P28" s="110"/>
      <c r="Q28" s="110"/>
      <c r="R28" s="110" t="s">
        <v>45</v>
      </c>
      <c r="S28" s="110"/>
      <c r="T28" s="110" t="s">
        <v>236</v>
      </c>
      <c r="U28" s="112"/>
      <c r="V28" s="110" t="s">
        <v>55</v>
      </c>
      <c r="W28" s="112"/>
      <c r="X28" s="110"/>
      <c r="Y28" s="110"/>
      <c r="Z28" s="110"/>
      <c r="AA28" s="110"/>
      <c r="AB28" s="110"/>
      <c r="AC28" s="115" t="s">
        <v>3481</v>
      </c>
      <c r="AD28" s="115"/>
      <c r="AE28" s="85" t="s">
        <v>3482</v>
      </c>
      <c r="AF28" s="113"/>
      <c r="AG28" s="85" t="s">
        <v>3483</v>
      </c>
      <c r="AH28" s="113"/>
      <c r="AI28" s="115" t="s">
        <v>3484</v>
      </c>
      <c r="AJ28" s="113"/>
      <c r="AK28" s="115" t="s">
        <v>3485</v>
      </c>
      <c r="AL28" s="113"/>
      <c r="AM28" s="112"/>
      <c r="AN28" s="112"/>
      <c r="AO28" s="112"/>
      <c r="AP28" s="112"/>
      <c r="AQ28" s="112"/>
      <c r="AR28" s="93"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'19-megumi-o-n-3': {megami: 'megumi', name: '殻打ち', nameEn: 'Flail', nameZh: '打壳', nameZhG1: '脱粒', nameKo: '껍질치기', ruby: 'からうち', rubyEn: '', baseType: 'normal', type: 'attack', range: '3-5', damage: '2/1', text: '【攻撃後】このターンにあなたが次に使用する他のメガミの《付与》カードは生育2を得る。', textZh: '【攻击后】本回合你的下一张其他女神的《付于》牌得生长2。', textZhG1: '【攻击后】本回合内你使用的下一张其他女神的《付与》牌获得生长2。', textKo: '【공격후】이 턴에 당신이 다음에 사용하는 다른 여신의 《부여》 카드는 생육2를 얻는다.', textEn: 'After Attack: The next Enhancement card you play from a non-Megumi Megami this turn gains Growth 2.'}</v>
      </c>
      <c r="AS28" s="9" t="str">
        <f aca="false">IF($A28&lt;&gt;"", "    /** 《"&amp;$E28&amp;"》 */ export const "&amp;SUBSTITUTE(UPPER(IF(MID($A28, 3, 1)="-", RIGHT($A28,LEN($A28)-3), $A28)), "-", "_")&amp;": TCardId = '"&amp;$A28&amp;"';", "")</f>
        <v>    /** 《殻打ち》 */ export const MEGUMI_O_N_3: TCardId = '19-megumi-o-n-3';</v>
      </c>
      <c r="AT28" s="10" t="str">
        <f aca="false">IF($A28&lt;&gt;"", "    | '"&amp;$A28&amp;"'", "")</f>
        <v>    | '19-megumi-o-n-3'</v>
      </c>
    </row>
    <row r="29" customFormat="false" ht="72" hidden="false" customHeight="false" outlineLevel="0" collapsed="false">
      <c r="A29" s="110" t="s">
        <v>3486</v>
      </c>
      <c r="B29" s="110" t="s">
        <v>3450</v>
      </c>
      <c r="C29" s="110"/>
      <c r="D29" s="110"/>
      <c r="E29" s="110" t="s">
        <v>3487</v>
      </c>
      <c r="F29" s="110" t="s">
        <v>3488</v>
      </c>
      <c r="G29" s="80" t="s">
        <v>3489</v>
      </c>
      <c r="H29" s="80" t="s">
        <v>3490</v>
      </c>
      <c r="I29" s="111"/>
      <c r="J29" s="178" t="s">
        <v>3491</v>
      </c>
      <c r="K29" s="110" t="s">
        <v>3492</v>
      </c>
      <c r="L29" s="110"/>
      <c r="M29" s="110" t="s">
        <v>44</v>
      </c>
      <c r="N29" s="110"/>
      <c r="O29" s="110"/>
      <c r="P29" s="110"/>
      <c r="Q29" s="110"/>
      <c r="R29" s="110" t="s">
        <v>45</v>
      </c>
      <c r="S29" s="110" t="s">
        <v>133</v>
      </c>
      <c r="T29" s="110" t="s">
        <v>93</v>
      </c>
      <c r="U29" s="112"/>
      <c r="V29" s="110" t="s">
        <v>237</v>
      </c>
      <c r="W29" s="112"/>
      <c r="X29" s="110"/>
      <c r="Y29" s="110"/>
      <c r="Z29" s="110"/>
      <c r="AA29" s="110"/>
      <c r="AB29" s="110"/>
      <c r="AC29" s="115" t="s">
        <v>3493</v>
      </c>
      <c r="AD29" s="115"/>
      <c r="AE29" s="85" t="s">
        <v>3494</v>
      </c>
      <c r="AF29" s="113"/>
      <c r="AG29" s="85" t="s">
        <v>3495</v>
      </c>
      <c r="AH29" s="113"/>
      <c r="AI29" s="115" t="s">
        <v>3496</v>
      </c>
      <c r="AJ29" s="113"/>
      <c r="AK29" s="115" t="s">
        <v>3497</v>
      </c>
      <c r="AL29" s="113"/>
      <c r="AM29" s="112"/>
      <c r="AN29" s="112"/>
      <c r="AO29" s="112"/>
      <c r="AP29" s="112"/>
      <c r="AQ29" s="112"/>
      <c r="AR29" s="93"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'19-megumi-o-n-4': {megami: 'megumi', name: '棹穿ち', nameEn: 'Pommel Thrust', nameZh: '穿刺', nameZhG1: '穿竹', nameKo: '장대 찌르기', ruby: 'さおうがち', rubyEn: '', baseType: 'normal', type: 'attack', subType: 'reaction', range: '2-4', damage: '1/1', text: '【常時】この《攻撃》のダメージにより移動する桜花結晶は、ダストやフレアではなく間合に移動する。\n【攻撃後】あなたが付与札を出しているならば、このターンに相手が行う次の基本動作は効果を解決しない。', textZh: '【常时】因此《攻击》造成的伤害将移动的樱花结晶改为移动至距。\n【攻击后】若你的付于区中有展开中的付于牌，则本回合对手进行的下次基本动作不会被结算。', textZhG1: '【常时】若此《攻击》对对手造成了伤害，则不将因结算伤害移动的樱花结晶移至气或虚，而改为移至距。\n【攻击后】若你的付与区存在展开中的付与牌，则不结算本回合内对手执行的下一次基本动作的效果。', textKo: '【상시】이 《공격》의 데미지에 의해서 이동하는 벚꽃 결정은 더스트나 플레어가 아닌 간격으로 이동한다.\n【공격후】당신이 부여패를 내놓고 있다면, 이 턴에 상대가 하는 다음 기본 동작은 효과를 해결하지 않는다.', textEn: 'Forced: Damage dealt by this attack moves Sakura tokens to Distance instead of to Shadow or to Flare.\n\nAfter Attack: If you have an Enhancement in play, your opponent\'s next basic action this turn resolves with no effect.'}</v>
      </c>
      <c r="AS29" s="9" t="str">
        <f aca="false">IF($A29&lt;&gt;"", "    /** 《"&amp;$E29&amp;"》 */ export const "&amp;SUBSTITUTE(UPPER(IF(MID($A29, 3, 1)="-", RIGHT($A29,LEN($A29)-3), $A29)), "-", "_")&amp;": TCardId = '"&amp;$A29&amp;"';", "")</f>
        <v>    /** 《棹穿ち》 */ export const MEGUMI_O_N_4: TCardId = '19-megumi-o-n-4';</v>
      </c>
      <c r="AT29" s="10" t="str">
        <f aca="false">IF($A29&lt;&gt;"", "    | '"&amp;$A29&amp;"'", "")</f>
        <v>    | '19-megumi-o-n-4'</v>
      </c>
    </row>
    <row r="30" customFormat="false" ht="84" hidden="false" customHeight="false" outlineLevel="0" collapsed="false">
      <c r="A30" s="110" t="s">
        <v>3498</v>
      </c>
      <c r="B30" s="110" t="s">
        <v>3450</v>
      </c>
      <c r="C30" s="110"/>
      <c r="D30" s="110"/>
      <c r="E30" s="110" t="s">
        <v>3499</v>
      </c>
      <c r="F30" s="110" t="s">
        <v>3500</v>
      </c>
      <c r="G30" s="80" t="s">
        <v>3501</v>
      </c>
      <c r="H30" s="80" t="s">
        <v>3502</v>
      </c>
      <c r="I30" s="111"/>
      <c r="J30" s="178" t="s">
        <v>3503</v>
      </c>
      <c r="K30" s="110" t="s">
        <v>3504</v>
      </c>
      <c r="L30" s="110"/>
      <c r="M30" s="110" t="s">
        <v>44</v>
      </c>
      <c r="N30" s="110"/>
      <c r="O30" s="110"/>
      <c r="P30" s="110"/>
      <c r="Q30" s="110"/>
      <c r="R30" s="110" t="s">
        <v>120</v>
      </c>
      <c r="S30" s="110"/>
      <c r="T30" s="110"/>
      <c r="U30" s="112"/>
      <c r="V30" s="110"/>
      <c r="W30" s="112"/>
      <c r="X30" s="110" t="s">
        <v>282</v>
      </c>
      <c r="Y30" s="110" t="s">
        <v>282</v>
      </c>
      <c r="Z30" s="110"/>
      <c r="AA30" s="110"/>
      <c r="AB30" s="110"/>
      <c r="AC30" s="115" t="s">
        <v>3505</v>
      </c>
      <c r="AD30" s="115"/>
      <c r="AE30" s="85" t="s">
        <v>3506</v>
      </c>
      <c r="AF30" s="113"/>
      <c r="AG30" s="85" t="s">
        <v>3507</v>
      </c>
      <c r="AH30" s="113"/>
      <c r="AI30" s="175" t="s">
        <v>3508</v>
      </c>
      <c r="AJ30" s="113"/>
      <c r="AK30" s="115" t="s">
        <v>3509</v>
      </c>
      <c r="AL30" s="113"/>
      <c r="AM30" s="112"/>
      <c r="AN30" s="112"/>
      <c r="AO30" s="112"/>
      <c r="AP30" s="112"/>
      <c r="AQ30" s="112"/>
      <c r="AR30" s="93"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'19-megumi-o-n-5': {megami: 'megumi', name: '葦', nameEn: 'Reed', nameZh: '芦苇', nameZhG1: '苇草', nameKo: '갈대', ruby: 'あし', rubyEn: '', baseType: 'normal', type: 'enhance', capacity: '1', growth: 1, text: '生育1\n【展開時】ダスト→間合：1\n【展開中】現在の間合はX増加し、達人の間合はX大きくなる。Xはこの付与札の上の種結晶の個数に等しい。', textZh: '生长1\n【展开时】虚→1→距\n【展开中】当前距离增大X，达人距离的值增大X。X等于此付于牌上的种子结晶的数目。', textZhG1: '生长1\n【展开时】虚（1）→距。\n【展开中】当前的距离增大X，达人距离增大X。X等于这张付与牌上种子结晶的个数。', textKo: '생육1\n【전개시】더스트→간격：1\n【전개중】현재 간격은 X만큼 증가하고 달인의 간격은 X만큼 크게 된다. X는 이 부여패 위의 씨앗 결정의 개수에 해당된다.', textEn: 'Growth 1\n\nInitialize: Shadow (1)→ Distance\n\nOngoing: The current Distance and the size of the Mastery Zone are each increased by X. X is the number of Seed tokens on this card.'}</v>
      </c>
      <c r="AS30" s="9" t="str">
        <f aca="false">IF($A30&lt;&gt;"", "    /** 《"&amp;$E30&amp;"》 */ export const "&amp;SUBSTITUTE(UPPER(IF(MID($A30, 3, 1)="-", RIGHT($A30,LEN($A30)-3), $A30)), "-", "_")&amp;": TCardId = '"&amp;$A30&amp;"';", "")</f>
        <v>    /** 《葦》 */ export const MEGUMI_O_N_5: TCardId = '19-megumi-o-n-5';</v>
      </c>
      <c r="AT30" s="10" t="str">
        <f aca="false">IF($A30&lt;&gt;"", "    | '"&amp;$A30&amp;"'", "")</f>
        <v>    | '19-megumi-o-n-5'</v>
      </c>
    </row>
    <row r="31" customFormat="false" ht="96" hidden="false" customHeight="false" outlineLevel="0" collapsed="false">
      <c r="A31" s="110" t="s">
        <v>3510</v>
      </c>
      <c r="B31" s="110" t="s">
        <v>3450</v>
      </c>
      <c r="C31" s="110"/>
      <c r="D31" s="110"/>
      <c r="E31" s="110" t="s">
        <v>3511</v>
      </c>
      <c r="F31" s="110" t="s">
        <v>3512</v>
      </c>
      <c r="G31" s="80" t="s">
        <v>3513</v>
      </c>
      <c r="H31" s="80" t="s">
        <v>3513</v>
      </c>
      <c r="I31" s="111"/>
      <c r="J31" s="178" t="s">
        <v>3514</v>
      </c>
      <c r="K31" s="110" t="s">
        <v>3515</v>
      </c>
      <c r="L31" s="110"/>
      <c r="M31" s="110" t="s">
        <v>44</v>
      </c>
      <c r="N31" s="110"/>
      <c r="O31" s="110"/>
      <c r="P31" s="110"/>
      <c r="Q31" s="110"/>
      <c r="R31" s="110" t="s">
        <v>120</v>
      </c>
      <c r="S31" s="110"/>
      <c r="T31" s="110"/>
      <c r="U31" s="112"/>
      <c r="V31" s="110"/>
      <c r="W31" s="112"/>
      <c r="X31" s="110" t="s">
        <v>282</v>
      </c>
      <c r="Y31" s="110" t="s">
        <v>54</v>
      </c>
      <c r="Z31" s="110"/>
      <c r="AA31" s="110"/>
      <c r="AB31" s="110"/>
      <c r="AC31" s="115" t="s">
        <v>3516</v>
      </c>
      <c r="AD31" s="115"/>
      <c r="AE31" s="85" t="s">
        <v>3517</v>
      </c>
      <c r="AF31" s="113"/>
      <c r="AG31" s="85" t="s">
        <v>3518</v>
      </c>
      <c r="AH31" s="113"/>
      <c r="AI31" s="175" t="s">
        <v>3519</v>
      </c>
      <c r="AJ31" s="113"/>
      <c r="AK31" s="115" t="s">
        <v>3520</v>
      </c>
      <c r="AL31" s="113"/>
      <c r="AM31" s="112"/>
      <c r="AN31" s="112"/>
      <c r="AO31" s="112"/>
      <c r="AP31" s="112"/>
      <c r="AQ31" s="112"/>
      <c r="AR31" s="93"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'19-megumi-o-n-6': {megami: 'megumi', name: '鳳仙花', nameEn: 'Balsam', nameZh: '凤仙花', nameZhG1: '凤仙花', nameKo: '봉선화', ruby: 'ほうせんか', rubyEn: '', baseType: 'normal', type: 'enhance', capacity: '1', growth: 2, text: '生育2　隙\n【展開中】相手のメインフェイズの開始時に攻撃『適正距離3-5、2/1』を行う。\nあなたのメインフェイズの開始時に攻撃『適正距離1-3、2/1』を行う。\n【破棄時】相手を畏縮させる。', textZh: '生长2　破绽\n【展开中】对手的主要阶段开始时，进行一次“攻击距离3-5、伤害2/1”的攻击。\n你的主要阶段开始时，进行一次“攻击距离1-3、伤害2/1”的攻击。\n【破弃时】令对手畏缩。', textZhG1: '生长2 破绽\n【展开中】对手的主要阶段开始时，进行一次“攻击距离3-5，伤害2/1”的攻击。你的主要阶段开始时，进行一次“攻击距离1-3，伤害2/1”的攻击。\n【破弃时】对手畏缩。', textKo: '생육2　틈\n【전개중】상대의 메인 페이즈 개시 시에 공격 『적정거리 3-5, 2/1』를 한다.\n당신의 메인 페이즈 개시 시에 공격 『적정거리 1-3, 2/1』를 한다.\n【파기시】상대를 위축시킨다.', textEn: 'Growth 2    Unguarded\n\nOngoing: At the beginning of your opponent\'s main phase, you attack with "Range: 3-5, Damage: 2/1". At the beginning of your main phase, you attack with "Range: 1-3, Damage: 2/1".\n\nDisenchant: Flinch your opponent.'}</v>
      </c>
      <c r="AS31" s="9" t="str">
        <f aca="false">IF($A31&lt;&gt;"", "    /** 《"&amp;$E31&amp;"》 */ export const "&amp;SUBSTITUTE(UPPER(IF(MID($A31, 3, 1)="-", RIGHT($A31,LEN($A31)-3), $A31)), "-", "_")&amp;": TCardId = '"&amp;$A31&amp;"';", "")</f>
        <v>    /** 《鳳仙花》 */ export const MEGUMI_O_N_6: TCardId = '19-megumi-o-n-6';</v>
      </c>
      <c r="AT31" s="10" t="str">
        <f aca="false">IF($A31&lt;&gt;"", "    | '"&amp;$A31&amp;"'", "")</f>
        <v>    | '19-megumi-o-n-6'</v>
      </c>
    </row>
    <row r="32" customFormat="false" ht="120" hidden="false" customHeight="false" outlineLevel="0" collapsed="false">
      <c r="A32" s="110" t="s">
        <v>3521</v>
      </c>
      <c r="B32" s="110" t="s">
        <v>3450</v>
      </c>
      <c r="C32" s="110"/>
      <c r="D32" s="110"/>
      <c r="E32" s="110" t="s">
        <v>3522</v>
      </c>
      <c r="F32" s="110" t="s">
        <v>3523</v>
      </c>
      <c r="G32" s="80" t="s">
        <v>3524</v>
      </c>
      <c r="H32" s="80" t="s">
        <v>3524</v>
      </c>
      <c r="I32" s="111"/>
      <c r="J32" s="178" t="s">
        <v>3525</v>
      </c>
      <c r="K32" s="110" t="s">
        <v>3526</v>
      </c>
      <c r="L32" s="110"/>
      <c r="M32" s="110" t="s">
        <v>44</v>
      </c>
      <c r="N32" s="110"/>
      <c r="O32" s="110"/>
      <c r="P32" s="110"/>
      <c r="Q32" s="110"/>
      <c r="R32" s="110" t="s">
        <v>120</v>
      </c>
      <c r="S32" s="110" t="s">
        <v>92</v>
      </c>
      <c r="T32" s="110"/>
      <c r="U32" s="112"/>
      <c r="V32" s="110"/>
      <c r="W32" s="112"/>
      <c r="X32" s="110" t="s">
        <v>473</v>
      </c>
      <c r="Y32" s="110" t="s">
        <v>54</v>
      </c>
      <c r="Z32" s="110"/>
      <c r="AA32" s="110"/>
      <c r="AB32" s="110"/>
      <c r="AC32" s="115" t="s">
        <v>3527</v>
      </c>
      <c r="AD32" s="115"/>
      <c r="AE32" s="85" t="s">
        <v>3528</v>
      </c>
      <c r="AF32" s="113"/>
      <c r="AG32" s="85" t="s">
        <v>3529</v>
      </c>
      <c r="AH32" s="113"/>
      <c r="AI32" s="175" t="s">
        <v>3530</v>
      </c>
      <c r="AJ32" s="113"/>
      <c r="AK32" s="115" t="s">
        <v>3531</v>
      </c>
      <c r="AL32" s="113"/>
      <c r="AM32" s="112"/>
      <c r="AN32" s="112"/>
      <c r="AO32" s="112"/>
      <c r="AP32" s="112"/>
      <c r="AQ32" s="112"/>
      <c r="AR32" s="93"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'19-megumi-o-n-7': {megami: 'megumi', name: '野茨', nameEn: 'Multiflora', nameZh: '野蔷薇', nameZhG1: '野蔷薇', nameKo: '찔레꽃', ruby: 'のいばら', rubyEn: '', baseType: 'normal', type: 'enhance', subType: 'fullpower', capacity: '0', growth: 2, text: '生育2\n【展開時/展開中】展開時とあなたの終了フェイズに基本動作を1回行ってもよい。\n【展開中】相手が各ターンに初めて間合にある桜花結晶を動かした時、ダスト→間合：1\n【展開中】相手のターンにこの付与札の上の桜花結晶は移動しない。', textZh: '生长2\n【展开时/展开中】展开时及你的结束阶段各可以进行1次基本动作。\n【展开中】对手每回合第一次移动距中的樱花结晶时：虚→1→距\n【展开中】对手的回合内，此付于牌上的樱花结晶不会移动。', textZhG1: '生长2\n【展开时/展开中】此付与牌展开时和你的结束阶段开始时，你可以执行1次基本动作。\n【展开中】对手每个回合内第一次将距中的樱花结晶移出距时，\n虚（1）→距\n【展开中】对手的回合内不能移除此牌上的樱花结晶。', textKo: '생육2\n【전개시/전개중】전개시와 당신의 종료 페이즈에 기본 동작을 1번 해도 좋다.\n【전개중】상대가 각 최초의 턴마다 처음으로 간격에 있는 벚꽃 결정을 움직일 때마다, 더스트→간격：1\n【전개중】상대의 턴에 이 부여패 위에 있는 벚꽃 결정은 이동하지 않는다.', textEn: 'Growth 2\n\nInitialize/Ongoing: When this card Initializes and at the end of your turn, you may perform a basic action.\n\nOngoing: The first time each turn your opponent moves Sakura tokens from Distance, Shadow (1)→ Distance.\n\nOngoing: Sakura tokens cannot leave this card on your opponent\'s turn.'}</v>
      </c>
      <c r="AS32" s="9" t="str">
        <f aca="false">IF($A32&lt;&gt;"", "    /** 《"&amp;$E32&amp;"》 */ export const "&amp;SUBSTITUTE(UPPER(IF(MID($A32, 3, 1)="-", RIGHT($A32,LEN($A32)-3), $A32)), "-", "_")&amp;": TCardId = '"&amp;$A32&amp;"';", "")</f>
        <v>    /** 《野茨》 */ export const MEGUMI_O_N_7: TCardId = '19-megumi-o-n-7';</v>
      </c>
      <c r="AT32" s="10" t="str">
        <f aca="false">IF($A32&lt;&gt;"", "    | '"&amp;$A32&amp;"'", "")</f>
        <v>    | '19-megumi-o-n-7'</v>
      </c>
    </row>
    <row r="33" customFormat="false" ht="48" hidden="false" customHeight="false" outlineLevel="0" collapsed="false">
      <c r="A33" s="110" t="s">
        <v>3532</v>
      </c>
      <c r="B33" s="110" t="s">
        <v>3450</v>
      </c>
      <c r="C33" s="110"/>
      <c r="D33" s="110"/>
      <c r="E33" s="110" t="s">
        <v>3533</v>
      </c>
      <c r="F33" s="110" t="s">
        <v>3534</v>
      </c>
      <c r="G33" s="80" t="s">
        <v>3535</v>
      </c>
      <c r="H33" s="80" t="s">
        <v>3535</v>
      </c>
      <c r="I33" s="111"/>
      <c r="J33" s="178" t="s">
        <v>3536</v>
      </c>
      <c r="K33" s="110" t="s">
        <v>3537</v>
      </c>
      <c r="L33" s="110"/>
      <c r="M33" s="110" t="s">
        <v>157</v>
      </c>
      <c r="N33" s="110"/>
      <c r="O33" s="110"/>
      <c r="P33" s="110"/>
      <c r="Q33" s="110"/>
      <c r="R33" s="110" t="s">
        <v>45</v>
      </c>
      <c r="S33" s="110"/>
      <c r="T33" s="110" t="s">
        <v>1284</v>
      </c>
      <c r="U33" s="112"/>
      <c r="V33" s="110" t="s">
        <v>237</v>
      </c>
      <c r="W33" s="112"/>
      <c r="X33" s="110"/>
      <c r="Y33" s="110"/>
      <c r="Z33" s="110" t="s">
        <v>282</v>
      </c>
      <c r="AA33" s="110"/>
      <c r="AB33" s="110"/>
      <c r="AC33" s="115" t="s">
        <v>3538</v>
      </c>
      <c r="AD33" s="115"/>
      <c r="AE33" s="85" t="s">
        <v>3539</v>
      </c>
      <c r="AF33" s="113"/>
      <c r="AG33" s="85" t="s">
        <v>3540</v>
      </c>
      <c r="AH33" s="113"/>
      <c r="AI33" s="115" t="s">
        <v>3541</v>
      </c>
      <c r="AJ33" s="113"/>
      <c r="AK33" s="115" t="s">
        <v>3542</v>
      </c>
      <c r="AL33" s="113"/>
      <c r="AM33" s="112"/>
      <c r="AN33" s="112"/>
      <c r="AO33" s="112"/>
      <c r="AP33" s="112"/>
      <c r="AQ33" s="112"/>
      <c r="AR33" s="93"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'19-megumi-o-s-1': {megami: 'megumi', name: '因果律の根', nameEn: 'Root of Causality', nameZh: '因果律之根', nameZhG1: '因果律之根', nameKo: '인과율의 뿌리', ruby: 'いんがりつのね', rubyEn: '', baseType: 'special', type: 'attack', range: '3-7', damage: '1/1', cost: '1', text: '【攻撃後】あなたの土壌の種結晶を1つ萌芽させる。\n----\n【再起】あなたの土壌に萌芽した種結晶がない。', textZh: '【攻击后】令你土壤中的1个种子结晶萌芽。\n----\n【再起】你土壤中没有萌芽了的种子结晶。', textZhG1: '【攻击后】将你的土壤中的1个种子结晶变为萌芽状态。\n----\n【再起】你的土壤中没有处于萌芽状态的种子结晶。', textKo: '【공격후】당신의 토양의 씨앗 결정을 1개 발아시킨다.\n----\n【재기】당신의 토양에 발아된 씨앗 결정이 없다.', textEn: 'After Attack: Sprout a Seed token in your Field.\n\nResurgence: There are no sprouted Seed tokens in your field.'}</v>
      </c>
      <c r="AS33" s="9" t="str">
        <f aca="false">IF($A33&lt;&gt;"", "    /** 《"&amp;$E33&amp;"》 */ export const "&amp;SUBSTITUTE(UPPER(IF(MID($A33, 3, 1)="-", RIGHT($A33,LEN($A33)-3), $A33)), "-", "_")&amp;": TCardId = '"&amp;$A33&amp;"';", "")</f>
        <v>    /** 《因果律の根》 */ export const MEGUMI_O_S_1: TCardId = '19-megumi-o-s-1';</v>
      </c>
      <c r="AT33" s="10" t="str">
        <f aca="false">IF($A33&lt;&gt;"", "    | '"&amp;$A33&amp;"'", "")</f>
        <v>    | '19-megumi-o-s-1'</v>
      </c>
    </row>
    <row r="34" customFormat="false" ht="84" hidden="false" customHeight="false" outlineLevel="0" collapsed="false">
      <c r="A34" s="110" t="s">
        <v>3543</v>
      </c>
      <c r="B34" s="110" t="s">
        <v>3450</v>
      </c>
      <c r="C34" s="110"/>
      <c r="D34" s="110"/>
      <c r="E34" s="110" t="s">
        <v>3544</v>
      </c>
      <c r="F34" s="110" t="s">
        <v>3545</v>
      </c>
      <c r="G34" s="80" t="s">
        <v>3546</v>
      </c>
      <c r="H34" s="80" t="s">
        <v>3546</v>
      </c>
      <c r="I34" s="111"/>
      <c r="J34" s="178" t="s">
        <v>3547</v>
      </c>
      <c r="K34" s="110" t="s">
        <v>3548</v>
      </c>
      <c r="L34" s="110"/>
      <c r="M34" s="110" t="s">
        <v>157</v>
      </c>
      <c r="N34" s="110"/>
      <c r="O34" s="110"/>
      <c r="P34" s="110"/>
      <c r="Q34" s="110"/>
      <c r="R34" s="110" t="s">
        <v>45</v>
      </c>
      <c r="S34" s="110" t="s">
        <v>133</v>
      </c>
      <c r="T34" s="110" t="s">
        <v>166</v>
      </c>
      <c r="U34" s="112"/>
      <c r="V34" s="110" t="s">
        <v>3549</v>
      </c>
      <c r="W34" s="112"/>
      <c r="X34" s="110"/>
      <c r="Y34" s="110"/>
      <c r="Z34" s="110" t="s">
        <v>67</v>
      </c>
      <c r="AA34" s="110"/>
      <c r="AB34" s="110"/>
      <c r="AC34" s="115" t="s">
        <v>3550</v>
      </c>
      <c r="AD34" s="115"/>
      <c r="AE34" s="85" t="s">
        <v>3551</v>
      </c>
      <c r="AF34" s="113"/>
      <c r="AG34" s="85" t="s">
        <v>3552</v>
      </c>
      <c r="AH34" s="113"/>
      <c r="AI34" s="115" t="s">
        <v>3553</v>
      </c>
      <c r="AJ34" s="113"/>
      <c r="AK34" s="115" t="s">
        <v>3554</v>
      </c>
      <c r="AL34" s="113"/>
      <c r="AM34" s="112"/>
      <c r="AN34" s="112"/>
      <c r="AO34" s="112"/>
      <c r="AP34" s="112"/>
      <c r="AQ34" s="112"/>
      <c r="AR34" s="93"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'19-megumi-o-s-2': {megami: 'megumi', name: '可能性の枝', nameEn: 'Branch of Possibility', nameZh: '可能性之枝', nameZhG1: '可能性之枝', nameKo: '가능성의 가지', ruby: 'かのうせいのえだ', rubyEn: '', baseType: 'special', type: 'attack', subType: 'reaction', range: '0-10', damage: '0/1', cost: '3', text: '【常時】Xはあなたの付与札にある種結晶の個数の合計に等しい。\n【常時】この《攻撃》は+X/+0となる。\n【攻撃後】対応した《攻撃》は-X/+0となる。', textZh: '【常时】X等于你付于区中展开中的付于牌上的种子结晶的数目。\n【常时】此《攻击》得+X/+0。\n【攻击后】被对应的《攻击》得-X/+0。', textZhG1: '【常时】X等于置于你的展开中的付与牌上的种子结晶的总数。\n【常时】此《攻击》获得+X/+0。\n【攻击后】被对应的《攻击》获得-X/+0。', textKo: '【상시】X는 당신의 부여패에 있는 씨앗 결정의 개수에 해당된다.\n【상시】이 《공격》은 +X/+0 된다.\n【공격후】대응한 《공격》은 -X/+0 된다.', textEn: 'Forced: X is the number of Seed tokens on your Enhancements in play.\n\nForced: This attack gets +X/+0.\n\nAfter Attack: The attack this card was played as a Reaction to gets -X/+0.'}</v>
      </c>
      <c r="AS34" s="9" t="str">
        <f aca="false">IF($A34&lt;&gt;"", "    /** 《"&amp;$E34&amp;"》 */ export const "&amp;SUBSTITUTE(UPPER(IF(MID($A34, 3, 1)="-", RIGHT($A34,LEN($A34)-3), $A34)), "-", "_")&amp;": TCardId = '"&amp;$A34&amp;"';", "")</f>
        <v>    /** 《可能性の枝》 */ export const MEGUMI_O_S_2: TCardId = '19-megumi-o-s-2';</v>
      </c>
      <c r="AT34" s="10" t="str">
        <f aca="false">IF($A34&lt;&gt;"", "    | '"&amp;$A34&amp;"'", "")</f>
        <v>    | '19-megumi-o-s-2'</v>
      </c>
    </row>
    <row r="35" customFormat="false" ht="120" hidden="false" customHeight="false" outlineLevel="0" collapsed="false">
      <c r="A35" s="110" t="s">
        <v>3555</v>
      </c>
      <c r="B35" s="110" t="s">
        <v>3450</v>
      </c>
      <c r="C35" s="110"/>
      <c r="D35" s="110"/>
      <c r="E35" s="110" t="s">
        <v>3556</v>
      </c>
      <c r="F35" s="110" t="s">
        <v>3557</v>
      </c>
      <c r="G35" s="80" t="s">
        <v>3558</v>
      </c>
      <c r="H35" s="80" t="s">
        <v>3559</v>
      </c>
      <c r="I35" s="111"/>
      <c r="J35" s="178" t="s">
        <v>3560</v>
      </c>
      <c r="K35" s="110" t="s">
        <v>3561</v>
      </c>
      <c r="L35" s="110"/>
      <c r="M35" s="110" t="s">
        <v>157</v>
      </c>
      <c r="N35" s="110"/>
      <c r="O35" s="110"/>
      <c r="P35" s="110"/>
      <c r="Q35" s="110"/>
      <c r="R35" s="110" t="s">
        <v>120</v>
      </c>
      <c r="S35" s="110"/>
      <c r="T35" s="110"/>
      <c r="U35" s="112"/>
      <c r="V35" s="110"/>
      <c r="W35" s="112"/>
      <c r="X35" s="110" t="s">
        <v>54</v>
      </c>
      <c r="Y35" s="110"/>
      <c r="Z35" s="110" t="s">
        <v>146</v>
      </c>
      <c r="AA35" s="110"/>
      <c r="AB35" s="110"/>
      <c r="AC35" s="115" t="s">
        <v>3562</v>
      </c>
      <c r="AD35" s="115"/>
      <c r="AE35" s="85" t="s">
        <v>3563</v>
      </c>
      <c r="AF35" s="113"/>
      <c r="AG35" s="85" t="s">
        <v>3564</v>
      </c>
      <c r="AH35" s="113"/>
      <c r="AI35" s="115" t="s">
        <v>3565</v>
      </c>
      <c r="AJ35" s="113"/>
      <c r="AK35" s="115" t="s">
        <v>3566</v>
      </c>
      <c r="AL35" s="113"/>
      <c r="AM35" s="112"/>
      <c r="AN35" s="112"/>
      <c r="AO35" s="112"/>
      <c r="AP35" s="112"/>
      <c r="AQ35" s="112"/>
      <c r="AR35" s="93"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'19-megumi-o-s-3': {megami: 'megumi', name: '結末の果実', nameEn: 'Fruit of Finality', nameZh: '结束的果实', nameZhG1: '终结之果实', nameKo: '결말의 과실', ruby: 'けつまつのかじつ', rubyEn: '', baseType: 'special', type: 'enhance', capacity: '2', cost: '4', text: '【展開中】この付与札の上の桜花結晶はメインフェイズに移動しない。開始フェイズの処理であなたの他の付与札から桜花結晶がダストへと送られるならば、それは代わりにこの付与札へと移動する。\n【展開中】この付与札の上の種結晶が5個になったターンの終了フェイズに、攻撃『適正距離5、5/5、不可避、【常時】この《攻撃》は打ち消されない』を行い、このカードの上の桜花結晶を全てダストに送る。', textZh: '【展开中】此付于牌上的樱花结晶不能在主要阶段被移动。因为准备阶段的步骤需要把你的其他付于牌上的樱花结晶移到虚的时候，改为移动到此付于牌上。\n【展开中】此付于牌上的种子结晶数到达5个的回合的结束阶段，进行一次“攻击距离5、伤害5/5、不可被闪避、【常时】此《攻击》不会被打消”的攻击，然后把此卡上的樱花结晶全部移至虚。', textZhG1: '【展开中】主要阶段内不能移除此牌上的樱花结晶。准备阶段移除所有付与牌上的樱花结晶时，若你的其他付与牌上的樱花结晶将要移至虚，则改为移至此牌上。\n【展开中】若此牌上的种子结晶的数目变为5，则该回合的结束阶段开始时，进行一次“攻击距离5，伤害5/5 , 不可避，【常时】 此《攻击》不可被打消”的攻击，然后将此牌上的所有樱花结晶移至虚。', textKo: '【전개중】이 부여패 위의 벚꽃 결정은 메인 페이즈에 이동하지 않는다. 개시 페이즈의 처리에서 당신의 다른 부여패에서 벚꽃 결정이 더스트로 옮겨진다면, 대신에서 이 부여패로 이동시킨다.\n【전개중】이 부여패 위의 씨앗 결정이 5개가 된 턴의 종료 페이즈에 공격 『적정거리5, 5/5, 불가피, 【상시】이 《공격》은 무효화되지 않는다』를 하고 이 카드 위의 벚꽃 결정을 전부 더스트로 보낸다.', textEn: 'Ongoing: Sakura tokens cannot leave this card during a main phase. If a Sakura token would be moved from one of your other Enhancements in play to Shadow as part of the beginning of turn process, move it to this card instead.\n\nOngoing: At the end of either player\'s turn, if there were ever 5 Seed tokens on this card this turn, you attack with "Range: 5, Damage: 5/5, Unavoidable, Forced: This attack cannot be cancelled.", then move all Sakura tokens from this card to Shadow.'}</v>
      </c>
      <c r="AS35" s="9" t="str">
        <f aca="false">IF($A35&lt;&gt;"", "    /** 《"&amp;$E35&amp;"》 */ export const "&amp;SUBSTITUTE(UPPER(IF(MID($A35, 3, 1)="-", RIGHT($A35,LEN($A35)-3), $A35)), "-", "_")&amp;": TCardId = '"&amp;$A35&amp;"';", "")</f>
        <v>    /** 《結末の果実》 */ export const MEGUMI_O_S_3: TCardId = '19-megumi-o-s-3';</v>
      </c>
      <c r="AT35" s="10" t="str">
        <f aca="false">IF($A35&lt;&gt;"", "    | '"&amp;$A35&amp;"'", "")</f>
        <v>    | '19-megumi-o-s-3'</v>
      </c>
    </row>
    <row r="36" customFormat="false" ht="48" hidden="false" customHeight="false" outlineLevel="0" collapsed="false">
      <c r="A36" s="110" t="s">
        <v>3567</v>
      </c>
      <c r="B36" s="110" t="s">
        <v>3450</v>
      </c>
      <c r="C36" s="110"/>
      <c r="D36" s="110"/>
      <c r="E36" s="110" t="s">
        <v>3568</v>
      </c>
      <c r="F36" s="110" t="s">
        <v>3569</v>
      </c>
      <c r="G36" s="80" t="s">
        <v>3570</v>
      </c>
      <c r="H36" s="80" t="s">
        <v>3570</v>
      </c>
      <c r="I36" s="111"/>
      <c r="J36" s="178" t="s">
        <v>3571</v>
      </c>
      <c r="K36" s="110" t="s">
        <v>3572</v>
      </c>
      <c r="L36" s="110"/>
      <c r="M36" s="110" t="s">
        <v>157</v>
      </c>
      <c r="N36" s="110"/>
      <c r="O36" s="110"/>
      <c r="P36" s="110"/>
      <c r="Q36" s="110"/>
      <c r="R36" s="110" t="s">
        <v>120</v>
      </c>
      <c r="S36" s="110"/>
      <c r="T36" s="110"/>
      <c r="U36" s="112"/>
      <c r="V36" s="110"/>
      <c r="W36" s="112"/>
      <c r="X36" s="110" t="s">
        <v>473</v>
      </c>
      <c r="Y36" s="110" t="s">
        <v>180</v>
      </c>
      <c r="Z36" s="110" t="s">
        <v>67</v>
      </c>
      <c r="AA36" s="110"/>
      <c r="AB36" s="110"/>
      <c r="AC36" s="115" t="s">
        <v>3573</v>
      </c>
      <c r="AD36" s="115"/>
      <c r="AE36" s="85" t="s">
        <v>3574</v>
      </c>
      <c r="AF36" s="113"/>
      <c r="AG36" s="85" t="s">
        <v>3575</v>
      </c>
      <c r="AH36" s="113"/>
      <c r="AI36" s="175" t="s">
        <v>3576</v>
      </c>
      <c r="AJ36" s="113"/>
      <c r="AK36" s="115" t="s">
        <v>3577</v>
      </c>
      <c r="AL36" s="113"/>
      <c r="AM36" s="112"/>
      <c r="AN36" s="112"/>
      <c r="AO36" s="112"/>
      <c r="AP36" s="112"/>
      <c r="AQ36" s="112"/>
      <c r="AR36" s="93"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'19-megumi-o-s-4': {megami: 'megumi', name: '瀧河希の掌', nameEn: 'Megumi\'s Spreading Palm', nameZh: '泷河希之掌', nameZhG1: '泷河希之掌', nameKo: '타키가와 메구미의 손바닥', ruby: 'たきがわめぐみのたなごころ', rubyEn: '', baseType: 'special', type: 'enhance', capacity: '0', growth: 5, cost: '3', text: '生育5\n【展開中】各ターンにあなたが初めて行うオーラへのダメージが3以下の《攻撃》は+1/+1となる。', textZh: '生长5\n【展开中】每回合你的第一次对装伤害不大于3的《攻击》得+1/+1。', textZhG1: '生长5\n【展开中】每个回合内你进行的第一次对装伤害小于等于3的《攻击》获得+1/+1。', textKo: '생육5\n【전개중】각 턴에 당신이 처음으로 하는 오라 데미지가 3이하의 《공격》은 +1/+1 된다.', textEn: 'Growth 5\n\nOngoing: The first attack you make each turn that has 3 or less Damage to Aura gets +1/+1.'}</v>
      </c>
      <c r="AS36" s="9" t="str">
        <f aca="false">IF($A36&lt;&gt;"", "    /** 《"&amp;$E36&amp;"》 */ export const "&amp;SUBSTITUTE(UPPER(IF(MID($A36, 3, 1)="-", RIGHT($A36,LEN($A36)-3), $A36)), "-", "_")&amp;": TCardId = '"&amp;$A36&amp;"';", "")</f>
        <v>    /** 《瀧河希の掌》 */ export const MEGUMI_O_S_4: TCardId = '19-megumi-o-s-4';</v>
      </c>
      <c r="AT36" s="10" t="str">
        <f aca="false">IF($A36&lt;&gt;"", "    | '"&amp;$A36&amp;"'", "")</f>
        <v>    | '19-megumi-o-s-4'</v>
      </c>
    </row>
    <row r="37" customFormat="false" ht="60" hidden="false" customHeight="false" outlineLevel="0" collapsed="false">
      <c r="A37" s="110" t="s">
        <v>3578</v>
      </c>
      <c r="B37" s="110" t="s">
        <v>3579</v>
      </c>
      <c r="C37" s="110"/>
      <c r="D37" s="110"/>
      <c r="E37" s="110" t="s">
        <v>3580</v>
      </c>
      <c r="F37" s="110" t="s">
        <v>3581</v>
      </c>
      <c r="G37" s="80" t="s">
        <v>3580</v>
      </c>
      <c r="H37" s="80" t="s">
        <v>3580</v>
      </c>
      <c r="I37" s="111"/>
      <c r="J37" s="178" t="s">
        <v>3582</v>
      </c>
      <c r="K37" s="110" t="s">
        <v>3583</v>
      </c>
      <c r="L37" s="110"/>
      <c r="M37" s="110" t="s">
        <v>44</v>
      </c>
      <c r="N37" s="110"/>
      <c r="O37" s="110"/>
      <c r="P37" s="110"/>
      <c r="Q37" s="110"/>
      <c r="R37" s="110" t="s">
        <v>45</v>
      </c>
      <c r="S37" s="110"/>
      <c r="T37" s="110" t="s">
        <v>166</v>
      </c>
      <c r="U37" s="112"/>
      <c r="V37" s="110" t="s">
        <v>3584</v>
      </c>
      <c r="W37" s="112"/>
      <c r="X37" s="110"/>
      <c r="Y37" s="110"/>
      <c r="Z37" s="110"/>
      <c r="AA37" s="110"/>
      <c r="AB37" s="110"/>
      <c r="AC37" s="115" t="s">
        <v>3585</v>
      </c>
      <c r="AD37" s="115"/>
      <c r="AE37" s="85" t="s">
        <v>3586</v>
      </c>
      <c r="AF37" s="113"/>
      <c r="AG37" s="85" t="s">
        <v>3587</v>
      </c>
      <c r="AH37" s="113"/>
      <c r="AI37" s="115" t="s">
        <v>3588</v>
      </c>
      <c r="AJ37" s="113"/>
      <c r="AK37" s="115" t="s">
        <v>3589</v>
      </c>
      <c r="AL37" s="113"/>
      <c r="AM37" s="112"/>
      <c r="AN37" s="112"/>
      <c r="AO37" s="112"/>
      <c r="AP37" s="112"/>
      <c r="AQ37" s="112"/>
      <c r="AR37" s="93"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'20-kanawe-o-n-1': {megami: 'kanawe', name: '空想', nameEn: 'Conception', nameZh: '空想', nameZhG1: '空想', nameKo: '공상', ruby: 'くうそう', rubyEn: '', baseType: 'normal', type: 'attack', range: '0-10', damage: 'X/1', text: '【常時】Xは現在の幕の値の半分（切り上げ）に等しい。\n【攻撃後】現在の幕の値が偶数ならば、間合⇔ダスト：1', textZh: '【常时】X等于现在的幕的值的一半(向上取整)。\n【攻击后】现在的幕的值是偶数的话：距↔1↔虚', textZhG1: '【常时】X等于当前剧幕的值的一半（向上取整）。\n【攻击后】若当前剧幕的值为偶数，则\n距（1）⇔虚', textKo: '【상시】X는 현재의 막의 수치의 절반(소수점 올림)과 같다.\n【공격후】현재의 막의 수치가 짝수라면,\n간격⇔더스트：1', textEn: 'Forced: X is equal to half the value of the current Act, rounded up.\n\nAfter Attack: If the value of the current Act is even,\nDistance (1)⇔ Shadow'}</v>
      </c>
      <c r="AS37" s="9" t="str">
        <f aca="false">IF($A37&lt;&gt;"", "    /** 《"&amp;$E37&amp;"》 */ export const "&amp;SUBSTITUTE(UPPER(IF(MID($A37, 3, 1)="-", RIGHT($A37,LEN($A37)-3), $A37)), "-", "_")&amp;": TCardId = '"&amp;$A37&amp;"';", "")</f>
        <v>    /** 《空想》 */ export const KANAWE_O_N_1: TCardId = '20-kanawe-o-n-1';</v>
      </c>
      <c r="AT37" s="10" t="str">
        <f aca="false">IF($A37&lt;&gt;"", "    | '"&amp;$A37&amp;"'", "")</f>
        <v>    | '20-kanawe-o-n-1'</v>
      </c>
    </row>
    <row r="38" customFormat="false" ht="60" hidden="false" customHeight="false" outlineLevel="0" collapsed="false">
      <c r="A38" s="110" t="s">
        <v>3590</v>
      </c>
      <c r="B38" s="110" t="s">
        <v>3579</v>
      </c>
      <c r="C38" s="110"/>
      <c r="D38" s="110"/>
      <c r="E38" s="110" t="s">
        <v>3591</v>
      </c>
      <c r="F38" s="110" t="s">
        <v>3592</v>
      </c>
      <c r="G38" s="80" t="s">
        <v>3593</v>
      </c>
      <c r="H38" s="80" t="s">
        <v>3591</v>
      </c>
      <c r="I38" s="111"/>
      <c r="J38" s="178" t="s">
        <v>3594</v>
      </c>
      <c r="K38" s="110" t="s">
        <v>3595</v>
      </c>
      <c r="L38" s="110"/>
      <c r="M38" s="110" t="s">
        <v>44</v>
      </c>
      <c r="N38" s="110"/>
      <c r="O38" s="110"/>
      <c r="P38" s="110"/>
      <c r="Q38" s="110"/>
      <c r="R38" s="110" t="s">
        <v>45</v>
      </c>
      <c r="S38" s="110"/>
      <c r="T38" s="110" t="s">
        <v>3419</v>
      </c>
      <c r="U38" s="112"/>
      <c r="V38" s="110" t="s">
        <v>237</v>
      </c>
      <c r="W38" s="112"/>
      <c r="X38" s="110"/>
      <c r="Y38" s="110"/>
      <c r="Z38" s="110"/>
      <c r="AA38" s="110"/>
      <c r="AB38" s="110"/>
      <c r="AC38" s="115" t="s">
        <v>3596</v>
      </c>
      <c r="AD38" s="115"/>
      <c r="AE38" s="85" t="s">
        <v>3597</v>
      </c>
      <c r="AF38" s="113"/>
      <c r="AG38" s="85" t="s">
        <v>3598</v>
      </c>
      <c r="AH38" s="113"/>
      <c r="AI38" s="115" t="s">
        <v>3599</v>
      </c>
      <c r="AJ38" s="113"/>
      <c r="AK38" s="115" t="s">
        <v>3600</v>
      </c>
      <c r="AL38" s="113"/>
      <c r="AM38" s="112"/>
      <c r="AN38" s="112"/>
      <c r="AO38" s="112"/>
      <c r="AP38" s="112"/>
      <c r="AQ38" s="112"/>
      <c r="AR38" s="93"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'20-kanawe-o-n-2': {megami: 'kanawe', name: '脚本化', nameEn: 'Composition', nameZh: '剧本化', nameZhG1: '脚本化', nameKo: '각본화', ruby: 'きゃくほんか', rubyEn: '', baseType: 'normal', type: 'attack', range: '1-9', damage: '1/1', text: '【攻撃後】追加札から構想カードを1枚準備してもよい。\n【常時】あなたの終了フェイズにこのカードを捨て札から山札の底に置いてもよい。',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S38" s="9" t="str">
        <f aca="false">IF($A38&lt;&gt;"", "    /** 《"&amp;$E38&amp;"》 */ export const "&amp;SUBSTITUTE(UPPER(IF(MID($A38, 3, 1)="-", RIGHT($A38,LEN($A38)-3), $A38)), "-", "_")&amp;": TCardId = '"&amp;$A38&amp;"';", "")</f>
        <v>    /** 《脚本化》 */ export const KANAWE_O_N_2: TCardId = '20-kanawe-o-n-2';</v>
      </c>
      <c r="AT38" s="10" t="str">
        <f aca="false">IF($A38&lt;&gt;"", "    | '"&amp;$A38&amp;"'", "")</f>
        <v>    | '20-kanawe-o-n-2'</v>
      </c>
    </row>
    <row r="39" customFormat="false" ht="48" hidden="false" customHeight="false" outlineLevel="0" collapsed="false">
      <c r="A39" s="110" t="s">
        <v>3601</v>
      </c>
      <c r="B39" s="110" t="s">
        <v>3579</v>
      </c>
      <c r="C39" s="110"/>
      <c r="D39" s="110"/>
      <c r="E39" s="110" t="s">
        <v>3602</v>
      </c>
      <c r="F39" s="110" t="s">
        <v>3603</v>
      </c>
      <c r="G39" s="80" t="s">
        <v>3602</v>
      </c>
      <c r="H39" s="80" t="s">
        <v>3602</v>
      </c>
      <c r="I39" s="111"/>
      <c r="J39" s="178" t="s">
        <v>3604</v>
      </c>
      <c r="K39" s="110" t="s">
        <v>3605</v>
      </c>
      <c r="L39" s="110"/>
      <c r="M39" s="110" t="s">
        <v>44</v>
      </c>
      <c r="N39" s="110"/>
      <c r="O39" s="110"/>
      <c r="P39" s="110"/>
      <c r="Q39" s="110"/>
      <c r="R39" s="110" t="s">
        <v>45</v>
      </c>
      <c r="S39" s="110"/>
      <c r="T39" s="110" t="s">
        <v>1884</v>
      </c>
      <c r="U39" s="112"/>
      <c r="V39" s="110" t="s">
        <v>55</v>
      </c>
      <c r="W39" s="112"/>
      <c r="X39" s="110"/>
      <c r="Y39" s="110"/>
      <c r="Z39" s="110"/>
      <c r="AA39" s="110"/>
      <c r="AB39" s="110"/>
      <c r="AC39" s="115" t="s">
        <v>3606</v>
      </c>
      <c r="AD39" s="115"/>
      <c r="AE39" s="85" t="s">
        <v>3607</v>
      </c>
      <c r="AF39" s="113"/>
      <c r="AG39" s="85" t="s">
        <v>3608</v>
      </c>
      <c r="AH39" s="113"/>
      <c r="AI39" s="115" t="s">
        <v>3609</v>
      </c>
      <c r="AJ39" s="113"/>
      <c r="AK39" s="115" t="s">
        <v>3610</v>
      </c>
      <c r="AL39" s="113"/>
      <c r="AM39" s="112"/>
      <c r="AN39" s="112"/>
      <c r="AO39" s="112"/>
      <c r="AP39" s="112"/>
      <c r="AQ39" s="112"/>
      <c r="AR39" s="93"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'20-kanawe-o-n-3': {megami: 'kanawe', name: '演出化', nameEn: 'Staging', nameZh: '演出化', nameZhG1: '演出化', nameKo: '연출화', ruby: 'えんしゅつか', rubyEn: '', baseType: 'normal', type: 'attack', range: '2-3', damage: '2/1', text: '【常時】現在の幕の色が紫ならば、この《攻撃》は+0/+1となる。\n【攻撃後】あなたはこのターンに構想を進められない。', textZh: '【常时】现在的幕的颜色是《紫》的话，此攻击得+0/+1。\n【攻击后】你在这个回合构想无法推进。', textZhG1: '【常时】若当前剧幕的颜色为【紫】，则此《攻击》获得+0/+1。\n【攻击后】本回合内你不能达成构想。', textKo: '【상시】현재의 막의 색이 보라색이라면, 이 《공격》은 +0/+1된다.\n【공격후】당신은 이 턴에 구상을 진행시킬 수 없다.あなたはこのターンに構想を進められない。', textEn: 'Forced: If the current Act is Purple, this attack gets +0/+1.\n\nAfter Attack: Your Plots cannot progress this turn.'}</v>
      </c>
      <c r="AS39" s="9" t="str">
        <f aca="false">IF($A39&lt;&gt;"", "    /** 《"&amp;$E39&amp;"》 */ export const "&amp;SUBSTITUTE(UPPER(IF(MID($A39, 3, 1)="-", RIGHT($A39,LEN($A39)-3), $A39)), "-", "_")&amp;": TCardId = '"&amp;$A39&amp;"';", "")</f>
        <v>    /** 《演出化》 */ export const KANAWE_O_N_3: TCardId = '20-kanawe-o-n-3';</v>
      </c>
      <c r="AT39" s="10" t="str">
        <f aca="false">IF($A39&lt;&gt;"", "    | '"&amp;$A39&amp;"'", "")</f>
        <v>    | '20-kanawe-o-n-3'</v>
      </c>
    </row>
    <row r="40" customFormat="false" ht="60" hidden="false" customHeight="false" outlineLevel="0" collapsed="false">
      <c r="A40" s="110" t="s">
        <v>3611</v>
      </c>
      <c r="B40" s="110" t="s">
        <v>3579</v>
      </c>
      <c r="C40" s="110"/>
      <c r="D40" s="110"/>
      <c r="E40" s="110" t="s">
        <v>3612</v>
      </c>
      <c r="F40" s="110" t="s">
        <v>3613</v>
      </c>
      <c r="G40" s="80" t="s">
        <v>3612</v>
      </c>
      <c r="H40" s="80" t="s">
        <v>3612</v>
      </c>
      <c r="I40" s="111"/>
      <c r="J40" s="178" t="s">
        <v>3614</v>
      </c>
      <c r="K40" s="110" t="s">
        <v>3615</v>
      </c>
      <c r="L40" s="110"/>
      <c r="M40" s="110" t="s">
        <v>44</v>
      </c>
      <c r="N40" s="110"/>
      <c r="O40" s="110"/>
      <c r="P40" s="110"/>
      <c r="Q40" s="110"/>
      <c r="R40" s="110" t="s">
        <v>107</v>
      </c>
      <c r="S40" s="110"/>
      <c r="T40" s="110"/>
      <c r="U40" s="112"/>
      <c r="V40" s="110"/>
      <c r="W40" s="112"/>
      <c r="X40" s="110"/>
      <c r="Y40" s="110"/>
      <c r="Z40" s="110"/>
      <c r="AA40" s="110"/>
      <c r="AB40" s="110"/>
      <c r="AC40" s="115" t="s">
        <v>3616</v>
      </c>
      <c r="AD40" s="115"/>
      <c r="AE40" s="85" t="s">
        <v>3617</v>
      </c>
      <c r="AF40" s="115"/>
      <c r="AG40" s="85" t="s">
        <v>3618</v>
      </c>
      <c r="AH40" s="115"/>
      <c r="AI40" s="115" t="s">
        <v>3619</v>
      </c>
      <c r="AJ40" s="113"/>
      <c r="AK40" s="115" t="s">
        <v>3620</v>
      </c>
      <c r="AL40" s="113"/>
      <c r="AM40" s="112"/>
      <c r="AN40" s="112"/>
      <c r="AO40" s="112"/>
      <c r="AP40" s="112"/>
      <c r="AQ40" s="112"/>
      <c r="AR40" s="93"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'20-kanawe-o-n-4': {megami: 'kanawe', name: '断行', nameEn: 'Performance', nameZh: '断行', nameZhG1: '断行', nameKo: '단행', ruby: 'だんこう', rubyEn: '', baseType: 'normal', type: 'action', text: '基本動作《纏い》を1回行ってもよい。その後、《纏い》以外の基本動作を1回行ってもよい。\n全力化：追加札または達成済から構想カードを1枚準備してもよい。相手を畏縮させる。', textZh: '你可以进行1次基本动作《装附》，然后你可以进行1次《装附》以外的基本动作。\n全力化：你可以从追加牌区或者已达成的构想牌里准备1张构想。令对手畏缩。', textZhG1: '你可以执行1次基本动作《装附》。然后你可以执行1次《装附》以外的基本动作。\n全力化：你可以从追加区或已达成区域准备1张构想牌。对手畏缩。', textKo: '기본 동작 《휘감기》를 1번 해도 좋다. 그 후, 《휘감기》 이외의 기본 동작을 1번 해도 좋다.\n전력화：추가패 또는 달성된 구상 카드를 1장 준비해도 좋다. 상대를 위축시킨다.', textEn: 'You may perform a Recover basic action, then you may perform a non-Recover basic action.\n\nAll-Out: You may prepare one of your set aside or completed Plot cards. Flinch your opponent.'}</v>
      </c>
      <c r="AS40" s="9" t="str">
        <f aca="false">IF($A40&lt;&gt;"", "    /** 《"&amp;$E40&amp;"》 */ export const "&amp;SUBSTITUTE(UPPER(IF(MID($A40, 3, 1)="-", RIGHT($A40,LEN($A40)-3), $A40)), "-", "_")&amp;": TCardId = '"&amp;$A40&amp;"';", "")</f>
        <v>    /** 《断行》 */ export const KANAWE_O_N_4: TCardId = '20-kanawe-o-n-4';</v>
      </c>
      <c r="AT40" s="10" t="str">
        <f aca="false">IF($A40&lt;&gt;"", "    | '"&amp;$A40&amp;"'", "")</f>
        <v>    | '20-kanawe-o-n-4'</v>
      </c>
    </row>
    <row r="41" customFormat="false" ht="54" hidden="false" customHeight="false" outlineLevel="0" collapsed="false">
      <c r="A41" s="110" t="s">
        <v>3621</v>
      </c>
      <c r="B41" s="110" t="s">
        <v>3579</v>
      </c>
      <c r="C41" s="110"/>
      <c r="D41" s="110"/>
      <c r="E41" s="110" t="s">
        <v>3622</v>
      </c>
      <c r="F41" s="110" t="s">
        <v>3623</v>
      </c>
      <c r="G41" s="80" t="s">
        <v>3622</v>
      </c>
      <c r="H41" s="80" t="s">
        <v>3622</v>
      </c>
      <c r="I41" s="111"/>
      <c r="J41" s="178" t="s">
        <v>3624</v>
      </c>
      <c r="K41" s="110" t="s">
        <v>3625</v>
      </c>
      <c r="L41" s="110"/>
      <c r="M41" s="110" t="s">
        <v>44</v>
      </c>
      <c r="N41" s="110"/>
      <c r="O41" s="110"/>
      <c r="P41" s="110"/>
      <c r="Q41" s="110"/>
      <c r="R41" s="110" t="s">
        <v>107</v>
      </c>
      <c r="S41" s="110"/>
      <c r="T41" s="110"/>
      <c r="U41" s="112"/>
      <c r="V41" s="110"/>
      <c r="W41" s="112"/>
      <c r="X41" s="110"/>
      <c r="Y41" s="110"/>
      <c r="Z41" s="110"/>
      <c r="AA41" s="110"/>
      <c r="AB41" s="110"/>
      <c r="AC41" s="115" t="s">
        <v>3626</v>
      </c>
      <c r="AD41" s="180" t="s">
        <v>3627</v>
      </c>
      <c r="AE41" s="85" t="s">
        <v>3628</v>
      </c>
      <c r="AF41" s="180" t="s">
        <v>3629</v>
      </c>
      <c r="AG41" s="85" t="s">
        <v>3630</v>
      </c>
      <c r="AH41" s="180" t="s">
        <v>3629</v>
      </c>
      <c r="AI41" s="115" t="s">
        <v>3631</v>
      </c>
      <c r="AJ41" s="180" t="s">
        <v>3632</v>
      </c>
      <c r="AK41" s="115" t="s">
        <v>3633</v>
      </c>
      <c r="AL41" s="180" t="s">
        <v>3634</v>
      </c>
      <c r="AM41" s="112"/>
      <c r="AN41" s="112"/>
      <c r="AO41" s="112"/>
      <c r="AP41" s="112"/>
      <c r="AQ41" s="112"/>
      <c r="AR41" s="93"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'20-kanawe-o-n-5': {megami: 'kanawe', name: '残光', nameEn: 'Afterglow', nameZh: '残光', nameZhG1: '残光', nameKo: '잔광', ruby: 'ざんこう', rubyEn: '', baseType: 'normal', type: 'action', text: '相手の手札を見てその中から1枚を選び、それを山札の底に置く。相手は集中力を1得る。', textAdditional: '（自分の手札を右クリックすることで、手札を相手プレイヤーに公開することが可能）', textZh: '检视对手的手牌，选其中1张置于牌库底。对手获得1点集中力。', textZhG1: '查看对手手牌，从中选择1张置于对手的牌堆底。对手获得1点集中力。', textZhAdditional: '（右键自己的手牌区可以将手牌展示给对方玩家）', textZhG1Additional: '（右键自己的手牌区可以将手牌展示给对方玩家）', textKo: '상대의 손패를 보고 그 중에서 1장을 고르고 그것을 패산의 밑에 둔다. 상대는 집중력을 1 얻는다.', textKoAdditional: '(자신의 손패를 우클릭해서 손패를 상대 플레이어에게 공개할 수 있음)', textEn: 'Look at your opponent\'s hand. Choose a card from it and put it at the bottom of their deck. They gain 1 Vigor.', textEnAdditional: '(To reveal your hand, right-click on the hand area.)'}</v>
      </c>
      <c r="AS41" s="9" t="str">
        <f aca="false">IF($A41&lt;&gt;"", "    /** 《"&amp;$E41&amp;"》 */ export const "&amp;SUBSTITUTE(UPPER(IF(MID($A41, 3, 1)="-", RIGHT($A41,LEN($A41)-3), $A41)), "-", "_")&amp;": TCardId = '"&amp;$A41&amp;"';", "")</f>
        <v>    /** 《残光》 */ export const KANAWE_O_N_5: TCardId = '20-kanawe-o-n-5';</v>
      </c>
      <c r="AT41" s="10" t="str">
        <f aca="false">IF($A41&lt;&gt;"", "    | '"&amp;$A41&amp;"'", "")</f>
        <v>    | '20-kanawe-o-n-5'</v>
      </c>
    </row>
    <row r="42" customFormat="false" ht="72" hidden="false" customHeight="false" outlineLevel="0" collapsed="false">
      <c r="A42" s="110" t="s">
        <v>3635</v>
      </c>
      <c r="B42" s="110" t="s">
        <v>3579</v>
      </c>
      <c r="C42" s="110"/>
      <c r="D42" s="110"/>
      <c r="E42" s="110" t="s">
        <v>3636</v>
      </c>
      <c r="F42" s="110" t="s">
        <v>3637</v>
      </c>
      <c r="G42" s="80" t="s">
        <v>3638</v>
      </c>
      <c r="H42" s="80" t="s">
        <v>3638</v>
      </c>
      <c r="I42" s="111"/>
      <c r="J42" s="178" t="s">
        <v>3639</v>
      </c>
      <c r="K42" s="110" t="s">
        <v>3640</v>
      </c>
      <c r="L42" s="110"/>
      <c r="M42" s="110" t="s">
        <v>44</v>
      </c>
      <c r="N42" s="110"/>
      <c r="O42" s="110"/>
      <c r="P42" s="110"/>
      <c r="Q42" s="110"/>
      <c r="R42" s="110" t="s">
        <v>107</v>
      </c>
      <c r="S42" s="110" t="s">
        <v>133</v>
      </c>
      <c r="T42" s="110"/>
      <c r="U42" s="112"/>
      <c r="V42" s="110"/>
      <c r="W42" s="112"/>
      <c r="X42" s="110"/>
      <c r="Y42" s="110"/>
      <c r="Z42" s="110"/>
      <c r="AA42" s="110"/>
      <c r="AB42" s="110"/>
      <c r="AC42" s="115" t="s">
        <v>3641</v>
      </c>
      <c r="AD42" s="115"/>
      <c r="AE42" s="85" t="s">
        <v>3642</v>
      </c>
      <c r="AF42" s="115"/>
      <c r="AG42" s="85" t="s">
        <v>3643</v>
      </c>
      <c r="AH42" s="115"/>
      <c r="AI42" s="115" t="s">
        <v>3644</v>
      </c>
      <c r="AJ42" s="113"/>
      <c r="AK42" s="115" t="s">
        <v>3645</v>
      </c>
      <c r="AL42" s="113"/>
      <c r="AM42" s="112"/>
      <c r="AN42" s="112"/>
      <c r="AO42" s="112"/>
      <c r="AP42" s="112"/>
      <c r="AQ42" s="112"/>
      <c r="AR42" s="93"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'20-kanawe-o-n-6': {megami: 'kanawe', name: '即興', nameEn: 'Improvise', nameZh: '即兴', nameZhG1: '即兴', nameKo: '즉흥', ruby: 'そっきょう', rubyEn: '', baseType: 'normal', type: 'action', subType: 'reaction', text: '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 textZh: '从手牌中选1张其他女神的非《全力》的《攻击》牌，你可以使用之。若此牌对应了一个《攻击》，则视为所选择的牌也对应了那个《攻击》。这之后，如果现在的幕的颜色是《绿》的话，将所选这的那张牌移回手牌。', textZhG1: '你可以从手牌中使用1张其他女神的非全力的《攻击》牌。若此牌对应了一个《攻击》，则视为所使用的牌也对应了该《攻击》。然后若当前剧幕的颜色为【绿】且该牌位于弃牌区，则将该牌置入手牌。', textKo: '손패에서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 textEn: 'You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v>
      </c>
      <c r="AS42" s="9" t="str">
        <f aca="false">IF($A42&lt;&gt;"", "    /** 《"&amp;$E42&amp;"》 */ export const "&amp;SUBSTITUTE(UPPER(IF(MID($A42, 3, 1)="-", RIGHT($A42,LEN($A42)-3), $A42)), "-", "_")&amp;": TCardId = '"&amp;$A42&amp;"';", "")</f>
        <v>    /** 《即興》 */ export const KANAWE_O_N_6: TCardId = '20-kanawe-o-n-6';</v>
      </c>
      <c r="AT42" s="10" t="str">
        <f aca="false">IF($A42&lt;&gt;"", "    | '"&amp;$A42&amp;"'", "")</f>
        <v>    | '20-kanawe-o-n-6'</v>
      </c>
    </row>
    <row r="43" customFormat="false" ht="84" hidden="false" customHeight="false" outlineLevel="0" collapsed="false">
      <c r="A43" s="110" t="s">
        <v>3646</v>
      </c>
      <c r="B43" s="110" t="s">
        <v>3579</v>
      </c>
      <c r="C43" s="110"/>
      <c r="D43" s="110"/>
      <c r="E43" s="110" t="s">
        <v>3647</v>
      </c>
      <c r="F43" s="110" t="s">
        <v>3648</v>
      </c>
      <c r="G43" s="80" t="s">
        <v>3649</v>
      </c>
      <c r="H43" s="80" t="s">
        <v>3649</v>
      </c>
      <c r="I43" s="111"/>
      <c r="J43" s="178" t="s">
        <v>3650</v>
      </c>
      <c r="K43" s="110" t="s">
        <v>3651</v>
      </c>
      <c r="L43" s="110"/>
      <c r="M43" s="110" t="s">
        <v>44</v>
      </c>
      <c r="N43" s="110"/>
      <c r="O43" s="110"/>
      <c r="P43" s="110"/>
      <c r="Q43" s="110"/>
      <c r="R43" s="110" t="s">
        <v>120</v>
      </c>
      <c r="S43" s="110"/>
      <c r="T43" s="110"/>
      <c r="U43" s="112"/>
      <c r="V43" s="110"/>
      <c r="W43" s="112"/>
      <c r="X43" s="110" t="n">
        <v>2</v>
      </c>
      <c r="Y43" s="110"/>
      <c r="Z43" s="110"/>
      <c r="AA43" s="110"/>
      <c r="AB43" s="110"/>
      <c r="AC43" s="115" t="s">
        <v>3652</v>
      </c>
      <c r="AD43" s="115"/>
      <c r="AE43" s="85" t="s">
        <v>3653</v>
      </c>
      <c r="AF43" s="115"/>
      <c r="AG43" s="85" t="s">
        <v>3654</v>
      </c>
      <c r="AH43" s="115"/>
      <c r="AI43" s="115" t="s">
        <v>3655</v>
      </c>
      <c r="AJ43" s="113"/>
      <c r="AK43" s="115" t="s">
        <v>3656</v>
      </c>
      <c r="AL43" s="113"/>
      <c r="AM43" s="112"/>
      <c r="AN43" s="112"/>
      <c r="AO43" s="112"/>
      <c r="AP43" s="112"/>
      <c r="AQ43" s="112"/>
      <c r="AR43" s="93"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'20-kanawe-o-n-7': {megami: 'kanawe', name: '封殺', nameEn: 'Censor', nameZh: '封杀', nameZhG1: '封杀', nameKo: '봉살', ruby: 'ふうさつ', rubyEn: '', baseType: 'normal', type: 'enhance', capacity: '2',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S43" s="9" t="str">
        <f aca="false">IF($A43&lt;&gt;"", "    /** 《"&amp;$E43&amp;"》 */ export const "&amp;SUBSTITUTE(UPPER(IF(MID($A43, 3, 1)="-", RIGHT($A43,LEN($A43)-3), $A43)), "-", "_")&amp;": TCardId = '"&amp;$A43&amp;"';", "")</f>
        <v>    /** 《封殺》 */ export const KANAWE_O_N_7: TCardId = '20-kanawe-o-n-7';</v>
      </c>
      <c r="AT43" s="10" t="str">
        <f aca="false">IF($A43&lt;&gt;"", "    | '"&amp;$A43&amp;"'", "")</f>
        <v>    | '20-kanawe-o-n-7'</v>
      </c>
    </row>
    <row r="44" customFormat="false" ht="48" hidden="false" customHeight="false" outlineLevel="0" collapsed="false">
      <c r="A44" s="110" t="s">
        <v>3657</v>
      </c>
      <c r="B44" s="110" t="s">
        <v>3579</v>
      </c>
      <c r="C44" s="110"/>
      <c r="D44" s="110"/>
      <c r="E44" s="110" t="s">
        <v>3658</v>
      </c>
      <c r="F44" s="110"/>
      <c r="G44" s="80" t="s">
        <v>3659</v>
      </c>
      <c r="H44" s="80" t="s">
        <v>3660</v>
      </c>
      <c r="I44" s="111"/>
      <c r="J44" s="178" t="s">
        <v>3661</v>
      </c>
      <c r="K44" s="110" t="s">
        <v>3662</v>
      </c>
      <c r="L44" s="110"/>
      <c r="M44" s="110" t="s">
        <v>157</v>
      </c>
      <c r="N44" s="110"/>
      <c r="O44" s="110"/>
      <c r="P44" s="110"/>
      <c r="Q44" s="110"/>
      <c r="R44" s="110" t="s">
        <v>107</v>
      </c>
      <c r="S44" s="110"/>
      <c r="T44" s="110"/>
      <c r="U44" s="112"/>
      <c r="V44" s="110"/>
      <c r="W44" s="112"/>
      <c r="X44" s="110"/>
      <c r="Y44" s="110"/>
      <c r="Z44" s="110" t="n">
        <v>1</v>
      </c>
      <c r="AA44" s="110"/>
      <c r="AB44" s="110"/>
      <c r="AC44" s="115" t="s">
        <v>3663</v>
      </c>
      <c r="AD44" s="115"/>
      <c r="AE44" s="85" t="s">
        <v>3664</v>
      </c>
      <c r="AF44" s="115"/>
      <c r="AG44" s="85" t="s">
        <v>3665</v>
      </c>
      <c r="AH44" s="115"/>
      <c r="AI44" s="115" t="s">
        <v>3666</v>
      </c>
      <c r="AJ44" s="113"/>
      <c r="AK44" s="115" t="s">
        <v>3667</v>
      </c>
      <c r="AL44" s="113"/>
      <c r="AM44" s="112"/>
      <c r="AN44" s="112"/>
      <c r="AO44" s="112"/>
      <c r="AP44" s="112"/>
      <c r="AQ44" s="112"/>
      <c r="AR44" s="93"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'20-kanawe-o-s-1': {megami: 'kanawe', name: 'たまゆらふみ', nameEn: 'Action to the Word', nameZh: '玉响一瞬书成文', nameZhG1: '玉响书', nameKo: '타마유라후미', ruby: '', rubyEn: '', baseType: 'special', type: 'action', cost: '1', text: '以下のどちらかを選ぶ。\n・追加札から構想カードを1枚準備する。このターンの終了フェイズにこのカードを未使用に戻す。\n・達成済から構想カードを1枚準備する。', textZh: '选择以下一项。\n●从追加牌区的构想牌中准备1张构想。这个回合的结束阶段让此牌变回未使用的状态。\n●从已达成的构想牌中准备1张构想。', textZhG1: '选择1项：\n·从追加区准备1张构想牌。本回合的结束阶段开始时，将此牌变为未使用状态。\n·从已达成区域准备1张构想牌。', textKo: '아래 중 1개를 고른다.\n・추가패에서 구상 카드를 1장 준비한다. 이 턴 종료 페이즈에 이 카드를 미사용으로 되돌린다.\n・달성된 구상 카드를 1장 준비한다.', textEn: 'Choose one:\n・Prepare one of your set aside Plot cards. At the end of this turn, turn this card face-down.\n・Prepare one of your completed Plot cards.'}</v>
      </c>
      <c r="AS44" s="9" t="str">
        <f aca="false">IF($A44&lt;&gt;"", "    /** 《"&amp;$E44&amp;"》 */ export const "&amp;SUBSTITUTE(UPPER(IF(MID($A44, 3, 1)="-", RIGHT($A44,LEN($A44)-3), $A44)), "-", "_")&amp;": TCardId = '"&amp;$A44&amp;"';", "")</f>
        <v>    /** 《たまゆらふみ》 */ export const KANAWE_O_S_1: TCardId = '20-kanawe-o-s-1';</v>
      </c>
      <c r="AT44" s="10" t="str">
        <f aca="false">IF($A44&lt;&gt;"", "    | '"&amp;$A44&amp;"'", "")</f>
        <v>    | '20-kanawe-o-s-1'</v>
      </c>
    </row>
    <row r="45" customFormat="false" ht="72" hidden="false" customHeight="false" outlineLevel="0" collapsed="false">
      <c r="A45" s="110" t="s">
        <v>3668</v>
      </c>
      <c r="B45" s="110" t="s">
        <v>3579</v>
      </c>
      <c r="C45" s="110"/>
      <c r="D45" s="110"/>
      <c r="E45" s="110" t="s">
        <v>3669</v>
      </c>
      <c r="F45" s="110"/>
      <c r="G45" s="80" t="s">
        <v>3670</v>
      </c>
      <c r="H45" s="80" t="s">
        <v>3671</v>
      </c>
      <c r="I45" s="111"/>
      <c r="J45" s="178" t="s">
        <v>3672</v>
      </c>
      <c r="K45" s="110" t="s">
        <v>3673</v>
      </c>
      <c r="L45" s="110"/>
      <c r="M45" s="110" t="s">
        <v>157</v>
      </c>
      <c r="N45" s="110"/>
      <c r="O45" s="110"/>
      <c r="P45" s="110"/>
      <c r="Q45" s="110"/>
      <c r="R45" s="110" t="s">
        <v>107</v>
      </c>
      <c r="S45" s="110"/>
      <c r="T45" s="110"/>
      <c r="U45" s="112"/>
      <c r="V45" s="110"/>
      <c r="W45" s="112"/>
      <c r="X45" s="110"/>
      <c r="Y45" s="110"/>
      <c r="Z45" s="110" t="s">
        <v>2422</v>
      </c>
      <c r="AA45" s="110"/>
      <c r="AB45" s="110"/>
      <c r="AC45" s="115" t="s">
        <v>3674</v>
      </c>
      <c r="AD45" s="115"/>
      <c r="AE45" s="85" t="s">
        <v>3675</v>
      </c>
      <c r="AF45" s="115"/>
      <c r="AG45" s="85" t="s">
        <v>3676</v>
      </c>
      <c r="AH45" s="115"/>
      <c r="AI45" s="115" t="s">
        <v>3677</v>
      </c>
      <c r="AJ45" s="113"/>
      <c r="AK45" s="115" t="s">
        <v>3678</v>
      </c>
      <c r="AL45" s="113"/>
      <c r="AM45" s="112"/>
      <c r="AN45" s="112"/>
      <c r="AO45" s="112"/>
      <c r="AP45" s="112"/>
      <c r="AQ45" s="112"/>
      <c r="AR45" s="93"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'20-kanawe-o-s-2': {megami: 'kanawe', name: 'ほかげきらぼし', nameEn: 'Master of Fates', nameZh: '灯影簇宛若繁星', nameZhG1: '灯影辉星', nameKo: '호카게키라보시', ruby: '', rubyEn: '', baseType: 'special', type: 'action', cost: 'X', text: '【常時】Xは現在の幕の値に等しい。\n基本動作を1回行う。その後、現在の幕の色が緑、赤、紫のいずれかならば、その効果を得る。\n----\n【即再起】次の幕へ向かう。', textZh: '【常时】X等于现在的幕的值。\n进行1次基本动作。然后，现在的幕的颜色是《绿》、《红》、《紫》中的任一种的话，获得对应的幕效果。\n----\n【即再起】进入下一幕。', textZhG1: '【常时】X等于当前剧幕的值。\n执行1次基本动作。然后若当前剧幕的颜色为【绿】、【红】、【紫】之一，则结算其对应的效果。\n----\n【即再起】进入下一个剧幕。', textKo: '【상시】X는 현재의 막의 수치와 같다.\n기본 동작을 1번 한다. 그 후, 현재의 막의 색이 보라색, 적색, 녹색 중 하나라면 그 효과를 얻는다.\n----\n【즉재기】다음 막으로 진행된다.', textEn: 'Forced: X is the value of the current Act.\n\nPerform a basic action. Then, if the current Act is Green, Red, or Purple, resolve that color\'s effect.\n\nImmediate Resurgence: Advance to the next Act.'}</v>
      </c>
      <c r="AS45" s="9" t="str">
        <f aca="false">IF($A45&lt;&gt;"", "    /** 《"&amp;$E45&amp;"》 */ export const "&amp;SUBSTITUTE(UPPER(IF(MID($A45, 3, 1)="-", RIGHT($A45,LEN($A45)-3), $A45)), "-", "_")&amp;": TCardId = '"&amp;$A45&amp;"';", "")</f>
        <v>    /** 《ほかげきらぼし》 */ export const KANAWE_O_S_2: TCardId = '20-kanawe-o-s-2';</v>
      </c>
      <c r="AT45" s="10" t="str">
        <f aca="false">IF($A45&lt;&gt;"", "    | '"&amp;$A45&amp;"'", "")</f>
        <v>    | '20-kanawe-o-s-2'</v>
      </c>
    </row>
    <row r="46" customFormat="false" ht="48" hidden="false" customHeight="false" outlineLevel="0" collapsed="false">
      <c r="A46" s="110" t="s">
        <v>3679</v>
      </c>
      <c r="B46" s="110" t="s">
        <v>3579</v>
      </c>
      <c r="C46" s="110"/>
      <c r="D46" s="110"/>
      <c r="E46" s="110" t="s">
        <v>3680</v>
      </c>
      <c r="F46" s="110"/>
      <c r="G46" s="80" t="s">
        <v>3681</v>
      </c>
      <c r="H46" s="80" t="s">
        <v>3682</v>
      </c>
      <c r="I46" s="111"/>
      <c r="J46" s="178" t="s">
        <v>3683</v>
      </c>
      <c r="K46" s="110" t="s">
        <v>3684</v>
      </c>
      <c r="L46" s="110"/>
      <c r="M46" s="110" t="s">
        <v>157</v>
      </c>
      <c r="N46" s="110"/>
      <c r="O46" s="110"/>
      <c r="P46" s="110"/>
      <c r="Q46" s="110"/>
      <c r="R46" s="110" t="s">
        <v>45</v>
      </c>
      <c r="S46" s="110" t="s">
        <v>133</v>
      </c>
      <c r="T46" s="110" t="s">
        <v>2810</v>
      </c>
      <c r="U46" s="112"/>
      <c r="V46" s="110" t="s">
        <v>55</v>
      </c>
      <c r="W46" s="112"/>
      <c r="X46" s="110"/>
      <c r="Y46" s="110"/>
      <c r="Z46" s="110" t="n">
        <v>4</v>
      </c>
      <c r="AA46" s="110"/>
      <c r="AB46" s="110"/>
      <c r="AC46" s="115" t="s">
        <v>3685</v>
      </c>
      <c r="AD46" s="115"/>
      <c r="AE46" s="85" t="s">
        <v>3686</v>
      </c>
      <c r="AF46" s="115"/>
      <c r="AG46" s="85" t="s">
        <v>3687</v>
      </c>
      <c r="AH46" s="115"/>
      <c r="AI46" s="115" t="s">
        <v>3688</v>
      </c>
      <c r="AJ46" s="113"/>
      <c r="AK46" s="115" t="s">
        <v>3689</v>
      </c>
      <c r="AL46" s="113"/>
      <c r="AM46" s="112"/>
      <c r="AN46" s="112"/>
      <c r="AO46" s="112"/>
      <c r="AP46" s="112"/>
      <c r="AQ46" s="112"/>
      <c r="AR46" s="93"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'20-kanawe-o-s-3': {megami: 'kanawe', name: 'あたらよちよに', nameEn: 'Better Part of Valor', nameZh: '虽千代可惜夜短', nameZhG1: '可惜夜续千代', nameKo: '아타라요치요니', ruby: '', rubyEn: '', baseType: 'special', type: 'attack', subType: 'reaction', range: '0-4', damage: '2/1', cost: '4', text: '【攻撃後】対応した《攻撃》を打ち消す。\nその《攻撃》が通常札ならば、そのカードを山札の上に置く。その《攻撃》が切札ならば、そのカードを未使用に戻す。', textZh: '【攻击后】打消被对应的《攻击》。那个《攻击》是通常牌的话，将其置于牌库顶；那个《攻击》是王牌的话，将其变回未使用的状态。', textZhG1: '【攻击后】打消被对应的《攻击》。若被对应的《攻击》为通常牌，则将该牌置于牌库顶。若被对应的《攻击》为王牌，则将该牌变为未使用状态。', textKo: '【공격후】대응한 《공격》을 무효화한다.\n그 《공격》이 통상패라면 그 카드를 패산 위로 되돌린다. 그 《공격》이 비장패라면 그 카드를 미사용으로 되돌린다.', textEn: 'After Attack: Cancel the attack this card was played as a Reaction to. If that attack was a Normal, put that card on the top of its owner\'s deck. If that attack was a Special, turn that card face-down.'}</v>
      </c>
      <c r="AS46" s="9" t="str">
        <f aca="false">IF($A46&lt;&gt;"", "    /** 《"&amp;$E46&amp;"》 */ export const "&amp;SUBSTITUTE(UPPER(IF(MID($A46, 3, 1)="-", RIGHT($A46,LEN($A46)-3), $A46)), "-", "_")&amp;": TCardId = '"&amp;$A46&amp;"';", "")</f>
        <v>    /** 《あたらよちよに》 */ export const KANAWE_O_S_3: TCardId = '20-kanawe-o-s-3';</v>
      </c>
      <c r="AT46" s="10" t="str">
        <f aca="false">IF($A46&lt;&gt;"", "    | '"&amp;$A46&amp;"'", "")</f>
        <v>    | '20-kanawe-o-s-3'</v>
      </c>
    </row>
    <row r="47" customFormat="false" ht="60.75" hidden="false" customHeight="true" outlineLevel="0" collapsed="false">
      <c r="A47" s="110" t="s">
        <v>3690</v>
      </c>
      <c r="B47" s="110" t="s">
        <v>3579</v>
      </c>
      <c r="C47" s="110"/>
      <c r="D47" s="110"/>
      <c r="E47" s="110" t="s">
        <v>3691</v>
      </c>
      <c r="F47" s="110"/>
      <c r="G47" s="80" t="s">
        <v>3692</v>
      </c>
      <c r="H47" s="80" t="s">
        <v>3693</v>
      </c>
      <c r="I47" s="111"/>
      <c r="J47" s="178" t="s">
        <v>3694</v>
      </c>
      <c r="K47" s="110" t="s">
        <v>3695</v>
      </c>
      <c r="L47" s="110"/>
      <c r="M47" s="110" t="s">
        <v>157</v>
      </c>
      <c r="N47" s="110"/>
      <c r="O47" s="110"/>
      <c r="P47" s="110"/>
      <c r="Q47" s="110"/>
      <c r="R47" s="110" t="s">
        <v>107</v>
      </c>
      <c r="S47" s="110"/>
      <c r="T47" s="110"/>
      <c r="U47" s="112"/>
      <c r="V47" s="110"/>
      <c r="W47" s="112"/>
      <c r="X47" s="110"/>
      <c r="Y47" s="110"/>
      <c r="Z47" s="110" t="n">
        <v>2</v>
      </c>
      <c r="AA47" s="110"/>
      <c r="AB47" s="110"/>
      <c r="AC47" s="115" t="s">
        <v>3696</v>
      </c>
      <c r="AD47" s="180" t="s">
        <v>3697</v>
      </c>
      <c r="AE47" s="85" t="s">
        <v>3698</v>
      </c>
      <c r="AF47" s="180" t="s">
        <v>3699</v>
      </c>
      <c r="AG47" s="85" t="s">
        <v>3700</v>
      </c>
      <c r="AH47" s="180" t="s">
        <v>3699</v>
      </c>
      <c r="AI47" s="115" t="s">
        <v>3701</v>
      </c>
      <c r="AJ47" s="180" t="s">
        <v>3702</v>
      </c>
      <c r="AK47" s="115" t="s">
        <v>3703</v>
      </c>
      <c r="AL47" s="180" t="s">
        <v>3704</v>
      </c>
      <c r="AM47" s="112"/>
      <c r="AN47" s="112"/>
      <c r="AO47" s="112"/>
      <c r="AP47" s="112"/>
      <c r="AQ47" s="112"/>
      <c r="AR47" s="93"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'20-kanawe-o-s-4': {megami: 'kanawe', name: 'はらからのあまつそら', nameEn: 'The World\'s a Stage', nameZh: '同胞彼方之天穹', nameZhG1: '同胞的天空', nameKo: '하라카라노아마츠소라', ruby: '', rubyEn: '', baseType: 'special', type: 'action', cost: '2', text: 'あなたの手札から通常札を1枚公開し、それを取り除いてもよい。そうした場合、眼前構築で選んでいないあなたの通常札1枚を公開し、それを手札に加える。\nこのカードを取り除き、眼前構築で選んでいないあなたの切札1枚を未使用で得る。', textAdditional: '（表向きの状態で右クリックすることで効果を発動可能）', textZh: '你可以展示你的1张手牌里的通常牌并将其移出游戏，若如此做，展示1张眼前构筑时没有选用的通常牌，并将其加入手牌。\n将此牌移出游戏，以未使用的状态获得1张眼前构筑时没有选用的王牌。', textZhG1: '你可以从手牌中展示1张通常牌并将其移出游戏。若如此做，则展示1张你眼前构筑时没有选用的通常牌，将其加入手牌。\n将此牌移出游戏，然后将1张你眼前构筑时没有选用的王牌以未使用状态加入王牌。', textZhAdditional: '（面朝上的状态右键就可以发动这个效果）', textZhG1Additional: '（面朝上的状态右键就可以发动这个效果）', textKo: '당신의 손패에서 통상패를 1장 공개하고 그것을 제외해도 좋다. 그렇게 했다면 안전구축에서 고르지 않았던 당신의 통상패 1장을 공개하고 그것을 손패에 더한다.\n이 카드를 제외하고 안전구축에서 고르지 않은 당신의 비장패 1장을 미사용으로 얻는다.', textKoAdditional: '(앞면 표시 상태로 우클릭해서 효과를 발동할 수 있음)', textEn: 'You may reveal a Normal card in your hand and remove it from the game. If you do, choose a Normal card you did not include in your deck during deck construction, reveal it, and add it to your hand.\n\nRemove this card from the game. Add a Special card you did not include in your deck during deck construction and add it to your Special cards, face-down.', textEnAdditional: '(To use this effect, right-click on this card while it is face-up.)'}</v>
      </c>
      <c r="AS47" s="9" t="str">
        <f aca="false">IF($A47&lt;&gt;"", "    /** 《"&amp;$E47&amp;"》 */ export const "&amp;SUBSTITUTE(UPPER(IF(MID($A47, 3, 1)="-", RIGHT($A47,LEN($A47)-3), $A47)), "-", "_")&amp;": TCardId = '"&amp;$A47&amp;"';", "")</f>
        <v>    /** 《はらからのあまつそら》 */ export const KANAWE_O_S_4: TCardId = '20-kanawe-o-s-4';</v>
      </c>
      <c r="AT47" s="10" t="str">
        <f aca="false">IF($A47&lt;&gt;"", "    | '"&amp;$A47&amp;"'", "")</f>
        <v>    | '20-kanawe-o-s-4'</v>
      </c>
    </row>
    <row r="48" customFormat="false" ht="36" hidden="false" customHeight="false" outlineLevel="0" collapsed="false">
      <c r="A48" s="110" t="s">
        <v>3705</v>
      </c>
      <c r="B48" s="110" t="s">
        <v>3579</v>
      </c>
      <c r="C48" s="110"/>
      <c r="D48" s="110"/>
      <c r="E48" s="110" t="s">
        <v>3706</v>
      </c>
      <c r="F48" s="110"/>
      <c r="G48" s="80" t="s">
        <v>3707</v>
      </c>
      <c r="H48" s="80" t="s">
        <v>3708</v>
      </c>
      <c r="I48" s="111"/>
      <c r="J48" s="178" t="s">
        <v>3709</v>
      </c>
      <c r="K48" s="110" t="s">
        <v>3710</v>
      </c>
      <c r="L48" s="110"/>
      <c r="M48" s="110" t="s">
        <v>3711</v>
      </c>
      <c r="N48" s="110" t="s">
        <v>996</v>
      </c>
      <c r="O48" s="110"/>
      <c r="P48" s="110"/>
      <c r="Q48" s="110"/>
      <c r="R48" s="110"/>
      <c r="S48" s="110"/>
      <c r="T48" s="110"/>
      <c r="U48" s="112"/>
      <c r="V48" s="110"/>
      <c r="W48" s="112"/>
      <c r="X48" s="110" t="s">
        <v>54</v>
      </c>
      <c r="Y48" s="110"/>
      <c r="Z48" s="110"/>
      <c r="AA48" s="110"/>
      <c r="AB48" s="110"/>
      <c r="AC48" s="115" t="s">
        <v>3712</v>
      </c>
      <c r="AD48" s="115"/>
      <c r="AE48" s="85" t="s">
        <v>3713</v>
      </c>
      <c r="AF48" s="113"/>
      <c r="AG48" s="85" t="s">
        <v>3714</v>
      </c>
      <c r="AH48" s="113"/>
      <c r="AI48" s="115" t="s">
        <v>3715</v>
      </c>
      <c r="AJ48" s="113"/>
      <c r="AK48" s="115" t="s">
        <v>3716</v>
      </c>
      <c r="AL48" s="113"/>
      <c r="AM48" s="112"/>
      <c r="AN48" s="112"/>
      <c r="AO48" s="112"/>
      <c r="AP48" s="112"/>
      <c r="AQ48" s="112"/>
      <c r="AR48" s="93"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'20-kanawe-o-p-01': {megami: 'kanawe', name: '殺陣', nameEn: 'Stage Combat', nameZh: '武打', nameZhG1: '杀阵', nameKo: '살진', ruby: '', rubyEn: '', baseType: 'plan', extra: true, capacity: '2', text: 'このターンに《攻撃》か対応が合計2回以上行われた。\n（達成回数：2）', textZh: '这个回合《攻击》和对应合计进行了至少2次。\n（所需完成次数：2）', textZhG1: '本回合内双方进行了至少2次《攻击》或对应。\n（达成次数：2次）', textKo: '이 턴에 《공격》이나 대응이 합계 2번 이상 이루어졌다.\n（달성회수：2）', textEn: '2 or more total attacks and Reactions to attacks were made this turn.\n(Required number of achievements: 2)'}</v>
      </c>
      <c r="AS48" s="9" t="str">
        <f aca="false">IF($A48&lt;&gt;"", "    /** 《"&amp;$E48&amp;"》 */ export const "&amp;SUBSTITUTE(UPPER(IF(MID($A48, 3, 1)="-", RIGHT($A48,LEN($A48)-3), $A48)), "-", "_")&amp;": TCardId = '"&amp;$A48&amp;"';", "")</f>
        <v>    /** 《殺陣》 */ export const KANAWE_O_P_01: TCardId = '20-kanawe-o-p-01';</v>
      </c>
      <c r="AT48" s="10" t="str">
        <f aca="false">IF($A48&lt;&gt;"", "    | '"&amp;$A48&amp;"'", "")</f>
        <v>    | '20-kanawe-o-p-01'</v>
      </c>
    </row>
    <row r="49" customFormat="false" ht="36" hidden="false" customHeight="false" outlineLevel="0" collapsed="false">
      <c r="A49" s="110" t="s">
        <v>3717</v>
      </c>
      <c r="B49" s="110" t="s">
        <v>3579</v>
      </c>
      <c r="C49" s="110"/>
      <c r="D49" s="110"/>
      <c r="E49" s="110" t="s">
        <v>3706</v>
      </c>
      <c r="F49" s="110"/>
      <c r="G49" s="80" t="s">
        <v>3707</v>
      </c>
      <c r="H49" s="80" t="s">
        <v>3708</v>
      </c>
      <c r="I49" s="111"/>
      <c r="J49" s="178" t="s">
        <v>3709</v>
      </c>
      <c r="K49" s="110" t="s">
        <v>3710</v>
      </c>
      <c r="L49" s="110"/>
      <c r="M49" s="110" t="s">
        <v>3711</v>
      </c>
      <c r="N49" s="110" t="s">
        <v>996</v>
      </c>
      <c r="O49" s="110"/>
      <c r="P49" s="110"/>
      <c r="Q49" s="110"/>
      <c r="R49" s="110"/>
      <c r="S49" s="110"/>
      <c r="T49" s="110"/>
      <c r="U49" s="112"/>
      <c r="V49" s="110"/>
      <c r="W49" s="112"/>
      <c r="X49" s="110" t="s">
        <v>282</v>
      </c>
      <c r="Y49" s="110"/>
      <c r="Z49" s="110"/>
      <c r="AA49" s="110"/>
      <c r="AB49" s="110"/>
      <c r="AC49" s="115" t="s">
        <v>3718</v>
      </c>
      <c r="AD49" s="115"/>
      <c r="AE49" s="85" t="s">
        <v>3719</v>
      </c>
      <c r="AF49" s="113"/>
      <c r="AG49" s="85" t="s">
        <v>3720</v>
      </c>
      <c r="AH49" s="113"/>
      <c r="AI49" s="115" t="s">
        <v>3721</v>
      </c>
      <c r="AJ49" s="113"/>
      <c r="AK49" s="115" t="s">
        <v>3722</v>
      </c>
      <c r="AL49" s="113"/>
      <c r="AM49" s="112"/>
      <c r="AN49" s="112"/>
      <c r="AO49" s="112"/>
      <c r="AP49" s="112"/>
      <c r="AQ49" s="112"/>
      <c r="AR49" s="93"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'20-kanawe-o-p-01-will': {megami: 'kanawe', name: '殺陣', nameEn: 'Stage Combat', nameZh: '武打', nameZhG1: '杀阵', nameKo: '살진', ruby: '', rubyEn: '', baseType: 'plan', extra: true, capacity: '1', text: 'このターンに《攻撃》か対応が合計5回以上行われた。\n（達成回数：1）', textZh: '这个回合《攻击》和对应合计进行了至少5次。\n（所需完成次数：1）', textZhG1: '本回合内双方进行了至少5次《攻击》或对应。\n（达成次数：1次）', textKo: '이 턴에 《공격》이나 대응이 합계 5번 이상 이루어졌다.\n（달성회수：1）', textEn: '5 or more total attacks and Reactions to attacks were made this turn.\n(Required number of achievements: 1)'}</v>
      </c>
      <c r="AS49" s="9" t="str">
        <f aca="false">IF($A49&lt;&gt;"", "    /** 《"&amp;$E49&amp;"》 */ export const "&amp;SUBSTITUTE(UPPER(IF(MID($A49, 3, 1)="-", RIGHT($A49,LEN($A49)-3), $A49)), "-", "_")&amp;": TCardId = '"&amp;$A49&amp;"';", "")</f>
        <v>    /** 《殺陣》 */ export const KANAWE_O_P_01_WILL: TCardId = '20-kanawe-o-p-01-will';</v>
      </c>
      <c r="AT49" s="10" t="str">
        <f aca="false">IF($A49&lt;&gt;"", "    | '"&amp;$A49&amp;"'", "")</f>
        <v>    | '20-kanawe-o-p-01-will'</v>
      </c>
    </row>
    <row r="50" customFormat="false" ht="36" hidden="false" customHeight="false" outlineLevel="0" collapsed="false">
      <c r="A50" s="110" t="s">
        <v>3723</v>
      </c>
      <c r="B50" s="110" t="s">
        <v>3579</v>
      </c>
      <c r="C50" s="110"/>
      <c r="D50" s="110"/>
      <c r="E50" s="110" t="s">
        <v>3724</v>
      </c>
      <c r="F50" s="110"/>
      <c r="G50" s="80" t="s">
        <v>3725</v>
      </c>
      <c r="H50" s="80" t="s">
        <v>3725</v>
      </c>
      <c r="I50" s="111"/>
      <c r="J50" s="178" t="s">
        <v>3726</v>
      </c>
      <c r="K50" s="110" t="s">
        <v>3727</v>
      </c>
      <c r="L50" s="110"/>
      <c r="M50" s="110" t="s">
        <v>3711</v>
      </c>
      <c r="N50" s="110" t="s">
        <v>996</v>
      </c>
      <c r="O50" s="110"/>
      <c r="P50" s="110"/>
      <c r="Q50" s="110"/>
      <c r="R50" s="110"/>
      <c r="S50" s="110"/>
      <c r="T50" s="110"/>
      <c r="U50" s="112"/>
      <c r="V50" s="110"/>
      <c r="W50" s="112"/>
      <c r="X50" s="110" t="s">
        <v>282</v>
      </c>
      <c r="Y50" s="110"/>
      <c r="Z50" s="110"/>
      <c r="AA50" s="110"/>
      <c r="AB50" s="110"/>
      <c r="AC50" s="115" t="s">
        <v>3728</v>
      </c>
      <c r="AD50" s="115"/>
      <c r="AE50" s="85" t="s">
        <v>3729</v>
      </c>
      <c r="AF50" s="113"/>
      <c r="AG50" s="85" t="s">
        <v>3730</v>
      </c>
      <c r="AH50" s="113"/>
      <c r="AI50" s="115" t="s">
        <v>3731</v>
      </c>
      <c r="AJ50" s="113"/>
      <c r="AK50" s="115" t="s">
        <v>3732</v>
      </c>
      <c r="AL50" s="113"/>
      <c r="AM50" s="112"/>
      <c r="AN50" s="112"/>
      <c r="AO50" s="112"/>
      <c r="AP50" s="112"/>
      <c r="AQ50" s="112"/>
      <c r="AR50" s="93"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'20-kanawe-o-p-02': {megami: 'kanawe', name: '桜飛沫', nameEn: 'Shower of Petals', nameZh: '樱飞沫', nameZhG1: '樱飞沫', nameKo: '벚꽃연막', ruby: '', rubyEn: '', baseType: 'plan', extra: true, capacity: '1', text: 'このターンに3個以上の桜花結晶が付与札以外の領域へ一度に移動した。\n（達成回数：1）', textZh: '这个回合有至少3个的樱花结晶一次性移向付与牌区以外的区域。\n（所需完成次数：1）', textZhG1: '本回合内有至少3个樱花结晶一次性移动到了付与区以外的区域。\n（达成次数：1次）', textKo: '이 턴에 3개 이상의 벚꽃결정이 부여패 이외의 영역으로 한 번에 이동했다.\n（달성회수：1）', textEn: '3 or more Sakura tokens were moved simultaneously this turn to zones other than an Enhancement in play.\n(Required number of achievements: 1)'}</v>
      </c>
      <c r="AS50" s="9" t="str">
        <f aca="false">IF($A50&lt;&gt;"", "    /** 《"&amp;$E50&amp;"》 */ export const "&amp;SUBSTITUTE(UPPER(IF(MID($A50, 3, 1)="-", RIGHT($A50,LEN($A50)-3), $A50)), "-", "_")&amp;": TCardId = '"&amp;$A50&amp;"';", "")</f>
        <v>    /** 《桜飛沫》 */ export const KANAWE_O_P_02: TCardId = '20-kanawe-o-p-02';</v>
      </c>
      <c r="AT50" s="10" t="str">
        <f aca="false">IF($A50&lt;&gt;"", "    | '"&amp;$A50&amp;"'", "")</f>
        <v>    | '20-kanawe-o-p-02'</v>
      </c>
    </row>
    <row r="51" customFormat="false" ht="36" hidden="false" customHeight="false" outlineLevel="0" collapsed="false">
      <c r="A51" s="110" t="s">
        <v>3733</v>
      </c>
      <c r="B51" s="110" t="s">
        <v>3579</v>
      </c>
      <c r="C51" s="110"/>
      <c r="D51" s="110"/>
      <c r="E51" s="110" t="s">
        <v>3724</v>
      </c>
      <c r="F51" s="110"/>
      <c r="G51" s="80" t="s">
        <v>3725</v>
      </c>
      <c r="H51" s="80" t="s">
        <v>3725</v>
      </c>
      <c r="I51" s="111"/>
      <c r="J51" s="178" t="s">
        <v>3726</v>
      </c>
      <c r="K51" s="110" t="s">
        <v>3727</v>
      </c>
      <c r="L51" s="110"/>
      <c r="M51" s="110" t="s">
        <v>3711</v>
      </c>
      <c r="N51" s="110" t="s">
        <v>996</v>
      </c>
      <c r="O51" s="110"/>
      <c r="P51" s="110"/>
      <c r="Q51" s="110"/>
      <c r="R51" s="110"/>
      <c r="S51" s="110"/>
      <c r="T51" s="110"/>
      <c r="U51" s="112"/>
      <c r="V51" s="110"/>
      <c r="W51" s="112"/>
      <c r="X51" s="110" t="s">
        <v>282</v>
      </c>
      <c r="Y51" s="110"/>
      <c r="Z51" s="110"/>
      <c r="AA51" s="110"/>
      <c r="AB51" s="110"/>
      <c r="AC51" s="115" t="s">
        <v>3734</v>
      </c>
      <c r="AD51" s="115"/>
      <c r="AE51" s="85" t="s">
        <v>3735</v>
      </c>
      <c r="AF51" s="113"/>
      <c r="AG51" s="85" t="s">
        <v>3736</v>
      </c>
      <c r="AH51" s="113"/>
      <c r="AI51" s="115" t="s">
        <v>3737</v>
      </c>
      <c r="AJ51" s="113"/>
      <c r="AK51" s="115" t="s">
        <v>3738</v>
      </c>
      <c r="AL51" s="113"/>
      <c r="AM51" s="112"/>
      <c r="AN51" s="112"/>
      <c r="AO51" s="112"/>
      <c r="AP51" s="112"/>
      <c r="AQ51" s="112"/>
      <c r="AR51" s="93"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'20-kanawe-o-p-02-will': {megami: 'kanawe', name: '桜飛沫', nameEn: 'Shower of Petals', nameZh: '樱飞沫', nameZhG1: '樱飞沫', nameKo: '벚꽃연막', ruby: '', rubyEn: '', baseType: 'plan', extra: true, capacity: '1', text: 'このターンに5個以上の桜花結晶が一度に移動した。\n（達成回数：1）', textZh: '这个回合一次性移动了至少5个的樱花结晶。\n（所需完成次数：1）', textZhG1: '本回合内有至少5个樱花结晶一次性移动到了其他区域。\n（达成次数：1次）', textKo: '이 턴에 5개 이상의 벚꽃결정이 한 번에 이동했다.\n（달성회수：1）', textEn: '5 or more Sakura tokens were moved simultaneously this turn.\n(Required number of achievements: 1)'}</v>
      </c>
      <c r="AS51" s="9" t="str">
        <f aca="false">IF($A51&lt;&gt;"", "    /** 《"&amp;$E51&amp;"》 */ export const "&amp;SUBSTITUTE(UPPER(IF(MID($A51, 3, 1)="-", RIGHT($A51,LEN($A51)-3), $A51)), "-", "_")&amp;": TCardId = '"&amp;$A51&amp;"';", "")</f>
        <v>    /** 《桜飛沫》 */ export const KANAWE_O_P_02_WILL: TCardId = '20-kanawe-o-p-02-will';</v>
      </c>
      <c r="AT51" s="10" t="str">
        <f aca="false">IF($A51&lt;&gt;"", "    | '"&amp;$A51&amp;"'", "")</f>
        <v>    | '20-kanawe-o-p-02-will'</v>
      </c>
    </row>
    <row r="52" customFormat="false" ht="24" hidden="false" customHeight="false" outlineLevel="0" collapsed="false">
      <c r="A52" s="110" t="s">
        <v>3739</v>
      </c>
      <c r="B52" s="110" t="s">
        <v>3579</v>
      </c>
      <c r="C52" s="110"/>
      <c r="D52" s="110"/>
      <c r="E52" s="110" t="s">
        <v>3740</v>
      </c>
      <c r="F52" s="110"/>
      <c r="G52" s="80" t="s">
        <v>3741</v>
      </c>
      <c r="H52" s="80" t="s">
        <v>3742</v>
      </c>
      <c r="I52" s="111"/>
      <c r="J52" s="178" t="s">
        <v>3743</v>
      </c>
      <c r="K52" s="110" t="s">
        <v>3744</v>
      </c>
      <c r="L52" s="110"/>
      <c r="M52" s="110" t="s">
        <v>3711</v>
      </c>
      <c r="N52" s="110" t="s">
        <v>996</v>
      </c>
      <c r="O52" s="110"/>
      <c r="P52" s="110"/>
      <c r="Q52" s="110"/>
      <c r="R52" s="110"/>
      <c r="S52" s="110"/>
      <c r="T52" s="110"/>
      <c r="U52" s="112"/>
      <c r="V52" s="110"/>
      <c r="W52" s="112"/>
      <c r="X52" s="110" t="s">
        <v>54</v>
      </c>
      <c r="Y52" s="110"/>
      <c r="Z52" s="110"/>
      <c r="AA52" s="110"/>
      <c r="AB52" s="110"/>
      <c r="AC52" s="115" t="s">
        <v>3745</v>
      </c>
      <c r="AD52" s="115"/>
      <c r="AE52" s="85" t="s">
        <v>3746</v>
      </c>
      <c r="AF52" s="113"/>
      <c r="AG52" s="85" t="s">
        <v>3747</v>
      </c>
      <c r="AH52" s="113"/>
      <c r="AI52" s="115" t="s">
        <v>3748</v>
      </c>
      <c r="AJ52" s="113"/>
      <c r="AK52" s="115" t="s">
        <v>3749</v>
      </c>
      <c r="AL52" s="113"/>
      <c r="AM52" s="112"/>
      <c r="AN52" s="112"/>
      <c r="AO52" s="112"/>
      <c r="AP52" s="112"/>
      <c r="AQ52" s="112"/>
      <c r="AR52" s="93"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'20-kanawe-o-p-03': {megami: 'kanawe', name: '鼓動', nameEn: 'Beat', nameZh: '鼓动', nameZhG1: '鼓动', nameKo: '고동', ruby: '', rubyEn: '', baseType: 'plan', extra: true, capacity: '2', text: 'このターンにライフが変化した。\n（達成回数：2）', textZh: '这个回合自命或敌命发生过变化。\n（所需完成次数：2）', textZhG1: '本回合内某一方命中的樱花结晶的数目发生变化。\n（达成次数：2次）', textKo: '이 턴에 라이프가 변화했다.\n（달성회수：2）', textEn: 'A player\'s Life changed this turn.\n(Required number of achievements: 2)'}</v>
      </c>
      <c r="AS52" s="9" t="str">
        <f aca="false">IF($A52&lt;&gt;"", "    /** 《"&amp;$E52&amp;"》 */ export const "&amp;SUBSTITUTE(UPPER(IF(MID($A52, 3, 1)="-", RIGHT($A52,LEN($A52)-3), $A52)), "-", "_")&amp;": TCardId = '"&amp;$A52&amp;"';", "")</f>
        <v>    /** 《鼓動》 */ export const KANAWE_O_P_03: TCardId = '20-kanawe-o-p-03';</v>
      </c>
      <c r="AT52" s="10" t="str">
        <f aca="false">IF($A52&lt;&gt;"", "    | '"&amp;$A52&amp;"'", "")</f>
        <v>    | '20-kanawe-o-p-03'</v>
      </c>
    </row>
    <row r="53" customFormat="false" ht="24" hidden="false" customHeight="false" outlineLevel="0" collapsed="false">
      <c r="A53" s="110" t="s">
        <v>3750</v>
      </c>
      <c r="B53" s="110" t="s">
        <v>3579</v>
      </c>
      <c r="C53" s="110"/>
      <c r="D53" s="110"/>
      <c r="E53" s="110" t="s">
        <v>3740</v>
      </c>
      <c r="F53" s="110"/>
      <c r="G53" s="80" t="s">
        <v>3741</v>
      </c>
      <c r="H53" s="80" t="s">
        <v>3742</v>
      </c>
      <c r="I53" s="111"/>
      <c r="J53" s="178" t="s">
        <v>3743</v>
      </c>
      <c r="K53" s="110" t="s">
        <v>3744</v>
      </c>
      <c r="L53" s="110"/>
      <c r="M53" s="110" t="s">
        <v>3711</v>
      </c>
      <c r="N53" s="110" t="s">
        <v>996</v>
      </c>
      <c r="O53" s="110"/>
      <c r="P53" s="110"/>
      <c r="Q53" s="110"/>
      <c r="R53" s="110"/>
      <c r="S53" s="110"/>
      <c r="T53" s="110"/>
      <c r="U53" s="112"/>
      <c r="V53" s="110"/>
      <c r="W53" s="112"/>
      <c r="X53" s="110" t="s">
        <v>282</v>
      </c>
      <c r="Y53" s="110"/>
      <c r="Z53" s="110"/>
      <c r="AA53" s="110"/>
      <c r="AB53" s="110"/>
      <c r="AC53" s="115" t="s">
        <v>3751</v>
      </c>
      <c r="AD53" s="115"/>
      <c r="AE53" s="85" t="s">
        <v>3752</v>
      </c>
      <c r="AF53" s="113"/>
      <c r="AG53" s="85" t="s">
        <v>3753</v>
      </c>
      <c r="AH53" s="113"/>
      <c r="AI53" s="115" t="s">
        <v>3754</v>
      </c>
      <c r="AJ53" s="113"/>
      <c r="AK53" s="115" t="s">
        <v>3755</v>
      </c>
      <c r="AL53" s="113"/>
      <c r="AM53" s="112"/>
      <c r="AN53" s="112"/>
      <c r="AO53" s="112"/>
      <c r="AP53" s="112"/>
      <c r="AQ53" s="112"/>
      <c r="AR53" s="93"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'20-kanawe-o-p-03-will': {megami: 'kanawe', name: '鼓動', nameEn: 'Beat', nameZh: '鼓动', nameZhG1: '鼓动', nameKo: '고동', ruby: '', rubyEn: '', baseType: 'plan', extra: true, capacity: '1', text: 'このターンにライフが一度に2以上変化した。\n（達成回数：1）', textZh: '这个回合自命或敌命发生过一次性至少2点的变化。\n（所需完成次数：1）', textZhG1: '本回合内某一方命中的樱花结晶的数目一次性变化了2及以上。\n（达成次数：1次）', textKo: '이 턴에 라이프가 한 번에 2이상 변화했다.\n（달성회수：1）', textEn: 'A player\'s Life changed by 2 or more at once this turn.\n(Required number of achievements: 1)'}</v>
      </c>
      <c r="AS53" s="9" t="str">
        <f aca="false">IF($A53&lt;&gt;"", "    /** 《"&amp;$E53&amp;"》 */ export const "&amp;SUBSTITUTE(UPPER(IF(MID($A53, 3, 1)="-", RIGHT($A53,LEN($A53)-3), $A53)), "-", "_")&amp;": TCardId = '"&amp;$A53&amp;"';", "")</f>
        <v>    /** 《鼓動》 */ export const KANAWE_O_P_03_WILL: TCardId = '20-kanawe-o-p-03-will';</v>
      </c>
      <c r="AT53" s="10" t="str">
        <f aca="false">IF($A53&lt;&gt;"", "    | '"&amp;$A53&amp;"'", "")</f>
        <v>    | '20-kanawe-o-p-03-will'</v>
      </c>
    </row>
    <row r="54" customFormat="false" ht="24" hidden="false" customHeight="false" outlineLevel="0" collapsed="false">
      <c r="A54" s="110" t="s">
        <v>3756</v>
      </c>
      <c r="B54" s="110" t="s">
        <v>3579</v>
      </c>
      <c r="C54" s="110"/>
      <c r="D54" s="110"/>
      <c r="E54" s="110" t="s">
        <v>3757</v>
      </c>
      <c r="F54" s="110"/>
      <c r="G54" s="80" t="s">
        <v>3758</v>
      </c>
      <c r="H54" s="80" t="s">
        <v>3758</v>
      </c>
      <c r="I54" s="111"/>
      <c r="J54" s="178" t="s">
        <v>3759</v>
      </c>
      <c r="K54" s="110" t="s">
        <v>3760</v>
      </c>
      <c r="L54" s="110"/>
      <c r="M54" s="110" t="s">
        <v>3711</v>
      </c>
      <c r="N54" s="110" t="s">
        <v>996</v>
      </c>
      <c r="O54" s="110"/>
      <c r="P54" s="110"/>
      <c r="Q54" s="110"/>
      <c r="R54" s="110"/>
      <c r="S54" s="110"/>
      <c r="T54" s="110"/>
      <c r="U54" s="112"/>
      <c r="V54" s="110"/>
      <c r="W54" s="112"/>
      <c r="X54" s="110" t="s">
        <v>54</v>
      </c>
      <c r="Y54" s="110"/>
      <c r="Z54" s="110"/>
      <c r="AA54" s="110"/>
      <c r="AB54" s="110"/>
      <c r="AC54" s="115" t="s">
        <v>3761</v>
      </c>
      <c r="AD54" s="115"/>
      <c r="AE54" s="85" t="s">
        <v>3762</v>
      </c>
      <c r="AF54" s="113"/>
      <c r="AG54" s="85" t="s">
        <v>3763</v>
      </c>
      <c r="AH54" s="113"/>
      <c r="AI54" s="115" t="s">
        <v>3764</v>
      </c>
      <c r="AJ54" s="113"/>
      <c r="AK54" s="115" t="s">
        <v>3765</v>
      </c>
      <c r="AL54" s="113"/>
      <c r="AM54" s="112"/>
      <c r="AN54" s="112"/>
      <c r="AO54" s="112"/>
      <c r="AP54" s="112"/>
      <c r="AQ54" s="112"/>
      <c r="AR54" s="93"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'20-kanawe-o-p-04': {megami: 'kanawe', name: '明転', nameEn: 'A Vista', nameZh: '明转', nameZhG1: '明转', nameKo: '명전', ruby: '', rubyEn: '', baseType: 'plan', extra: true, capacity: '2', text: 'このターンに矢印効果を解決した。\n（達成回数：2）', textZh: '这个回合结算过箭头效果。\n（所需完成次数：2）', textZhG1: '本回合内结算了箭头效果。\n（达成次数：2次）', textKo: '이 턴에 화살표 효과를 해결했다.\n（달성회수：2）', textEn: 'An arrow effect was resolved this turn.\n(Required number of achievements: 2)'}</v>
      </c>
      <c r="AS54" s="9" t="str">
        <f aca="false">IF($A54&lt;&gt;"", "    /** 《"&amp;$E54&amp;"》 */ export const "&amp;SUBSTITUTE(UPPER(IF(MID($A54, 3, 1)="-", RIGHT($A54,LEN($A54)-3), $A54)), "-", "_")&amp;": TCardId = '"&amp;$A54&amp;"';", "")</f>
        <v>    /** 《明転》 */ export const KANAWE_O_P_04: TCardId = '20-kanawe-o-p-04';</v>
      </c>
      <c r="AT54" s="10" t="str">
        <f aca="false">IF($A54&lt;&gt;"", "    | '"&amp;$A54&amp;"'", "")</f>
        <v>    | '20-kanawe-o-p-04'</v>
      </c>
    </row>
    <row r="55" customFormat="false" ht="24" hidden="false" customHeight="false" outlineLevel="0" collapsed="false">
      <c r="A55" s="110" t="s">
        <v>3766</v>
      </c>
      <c r="B55" s="110" t="s">
        <v>3579</v>
      </c>
      <c r="C55" s="110"/>
      <c r="D55" s="110"/>
      <c r="E55" s="110" t="s">
        <v>3757</v>
      </c>
      <c r="F55" s="110"/>
      <c r="G55" s="80" t="s">
        <v>3758</v>
      </c>
      <c r="H55" s="80" t="s">
        <v>3758</v>
      </c>
      <c r="I55" s="111"/>
      <c r="J55" s="178" t="s">
        <v>3759</v>
      </c>
      <c r="K55" s="110" t="s">
        <v>3760</v>
      </c>
      <c r="L55" s="110"/>
      <c r="M55" s="110" t="s">
        <v>3711</v>
      </c>
      <c r="N55" s="110" t="s">
        <v>996</v>
      </c>
      <c r="O55" s="110"/>
      <c r="P55" s="110"/>
      <c r="Q55" s="110"/>
      <c r="R55" s="110"/>
      <c r="S55" s="110"/>
      <c r="T55" s="110"/>
      <c r="U55" s="112"/>
      <c r="V55" s="110"/>
      <c r="W55" s="112"/>
      <c r="X55" s="110" t="s">
        <v>54</v>
      </c>
      <c r="Y55" s="110"/>
      <c r="Z55" s="110"/>
      <c r="AA55" s="110"/>
      <c r="AB55" s="110"/>
      <c r="AC55" s="115" t="s">
        <v>3767</v>
      </c>
      <c r="AD55" s="115"/>
      <c r="AE55" s="85" t="s">
        <v>3768</v>
      </c>
      <c r="AF55" s="113"/>
      <c r="AG55" s="85" t="s">
        <v>3769</v>
      </c>
      <c r="AH55" s="113"/>
      <c r="AI55" s="115" t="s">
        <v>3770</v>
      </c>
      <c r="AJ55" s="113"/>
      <c r="AK55" s="115" t="s">
        <v>3771</v>
      </c>
      <c r="AL55" s="113"/>
      <c r="AM55" s="112"/>
      <c r="AN55" s="112"/>
      <c r="AO55" s="112"/>
      <c r="AP55" s="112"/>
      <c r="AQ55" s="112"/>
      <c r="AR55" s="93"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'"&amp;SUBSTITUTE(SUBSTITUTE(AC55, CHAR(13), ""),CHAR(10),"\n")&amp;IF(AD55&lt;&gt;"", "', textAdditional: '"&amp;SUBSTITUTE(SUBSTITUTE(AD55, CHAR(13), ""),CHAR(10),"\n"), "")&amp;"', textZh: '"&amp;SUBSTITUTE(SUBSTITUTE(SUBSTITUTE(AE55, CHAR(13), ""),CHAR(10),"\n"),"'","\'")&amp;"', textZhG1: '"&amp;SUBSTITUTE(SUBSTITUTE(SUBSTITUTE(AG55, CHAR(13), ""),CHAR(10),"\n"),"'","\'")&amp;IF(AF55&lt;&gt;"", "', textZhAdditional: '"&amp;SUBSTITUTE(SUBSTITUTE(AF55, CHAR(13), ""),CHAR(10),"\n"), "")&amp;IF(AH55&lt;&gt;"", "', textZhG1Additional: '"&amp;SUBSTITUTE(SUBSTITUTE(AH55, CHAR(13), ""),CHAR(10),"\n"), "")&amp;"', textKo: '"&amp;SUBSTITUTE(SUBSTITUTE(SUBSTITUTE(AI55, CHAR(13), ""),CHAR(10),"\n"),"'","\'")&amp;IF(AJ55&lt;&gt;"", "', textKoAdditional: '"&amp;SUBSTITUTE(SUBSTITUTE(AJ55, CHAR(13), ""),CHAR(10),"\n"), "")&amp;"', textEn: '"&amp;SUBSTITUTE(SUBSTITUTE(SUBSTITUTE(AK55, CHAR(13), ""),CHAR(10),"\n"),"'","\'")&amp;IF(AL55&lt;&gt;"", "', textEnAdditional: '"&amp;SUBSTITUTE(SUBSTITUTE(AL55, CHAR(13), ""),CHAR(10),"\n"), "")&amp;"'"&amp;IF(AA55="○",", sealable: true","")&amp;IF(AB55="○",", removable: true","")&amp;"}")</f>
        <v>, '20-kanawe-o-p-04-will': {megami: 'kanawe', name: '明転', nameEn: 'A Vista', nameZh: '明转', nameZhG1: '明转', nameKo: '명전', ruby: '', rubyEn: '', baseType: 'plan', extra: true, capacity: '2', text: 'このターンに矢印効果を2回以上解決した。\n（達成回数：2）', textZh: '这个回合结算过至少2次箭头效果。\n（所需完成次数：2）', textZhG1: '本回合内结算了至少2次箭头效果。\n（达成次数：2次）', textKo: '이 턴에 화살표 효과를 2번 해결했다.\n（달성회수：2）', textEn: '2 or more arrow effects were resolved this turn.\n(Required number of achievements: 2)'}</v>
      </c>
      <c r="AS55" s="9" t="str">
        <f aca="false">IF($A55&lt;&gt;"", "    /** 《"&amp;$E55&amp;"》 */ export const "&amp;SUBSTITUTE(UPPER(IF(MID($A55, 3, 1)="-", RIGHT($A55,LEN($A55)-3), $A55)), "-", "_")&amp;": TCardId = '"&amp;$A55&amp;"';", "")</f>
        <v>    /** 《明転》 */ export const KANAWE_O_P_04_WILL: TCardId = '20-kanawe-o-p-04-will';</v>
      </c>
      <c r="AT55" s="10" t="str">
        <f aca="false">IF($A55&lt;&gt;"", "    | '"&amp;$A55&amp;"'", "")</f>
        <v>    | '20-kanawe-o-p-04-will'</v>
      </c>
    </row>
    <row r="56" customFormat="false" ht="36" hidden="false" customHeight="false" outlineLevel="0" collapsed="false">
      <c r="A56" s="110" t="s">
        <v>3772</v>
      </c>
      <c r="B56" s="110" t="s">
        <v>3579</v>
      </c>
      <c r="C56" s="110"/>
      <c r="D56" s="110"/>
      <c r="E56" s="110" t="s">
        <v>3773</v>
      </c>
      <c r="F56" s="110"/>
      <c r="G56" s="80" t="s">
        <v>3774</v>
      </c>
      <c r="H56" s="80" t="s">
        <v>3775</v>
      </c>
      <c r="I56" s="111"/>
      <c r="J56" s="178" t="s">
        <v>3776</v>
      </c>
      <c r="K56" s="110" t="s">
        <v>3777</v>
      </c>
      <c r="L56" s="110"/>
      <c r="M56" s="110" t="s">
        <v>3711</v>
      </c>
      <c r="N56" s="110" t="s">
        <v>996</v>
      </c>
      <c r="O56" s="110"/>
      <c r="P56" s="110"/>
      <c r="Q56" s="110"/>
      <c r="R56" s="110"/>
      <c r="S56" s="110"/>
      <c r="T56" s="110"/>
      <c r="U56" s="112"/>
      <c r="V56" s="110"/>
      <c r="W56" s="112"/>
      <c r="X56" s="110" t="s">
        <v>282</v>
      </c>
      <c r="Y56" s="110"/>
      <c r="Z56" s="110"/>
      <c r="AA56" s="110"/>
      <c r="AB56" s="110"/>
      <c r="AC56" s="115" t="s">
        <v>3778</v>
      </c>
      <c r="AD56" s="115"/>
      <c r="AE56" s="85" t="s">
        <v>3779</v>
      </c>
      <c r="AF56" s="113"/>
      <c r="AG56" s="85" t="s">
        <v>3780</v>
      </c>
      <c r="AH56" s="113"/>
      <c r="AI56" s="115" t="s">
        <v>3781</v>
      </c>
      <c r="AJ56" s="113"/>
      <c r="AK56" s="115" t="s">
        <v>3782</v>
      </c>
      <c r="AL56" s="113"/>
      <c r="AM56" s="112"/>
      <c r="AN56" s="112"/>
      <c r="AO56" s="112"/>
      <c r="AP56" s="112"/>
      <c r="AQ56" s="112"/>
      <c r="AR56" s="93"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'"&amp;SUBSTITUTE(SUBSTITUTE(AC56, CHAR(13), ""),CHAR(10),"\n")&amp;IF(AD56&lt;&gt;"", "', textAdditional: '"&amp;SUBSTITUTE(SUBSTITUTE(AD56, CHAR(13), ""),CHAR(10),"\n"), "")&amp;"', textZh: '"&amp;SUBSTITUTE(SUBSTITUTE(SUBSTITUTE(AE56, CHAR(13), ""),CHAR(10),"\n"),"'","\'")&amp;"', textZhG1: '"&amp;SUBSTITUTE(SUBSTITUTE(SUBSTITUTE(AG56, CHAR(13), ""),CHAR(10),"\n"),"'","\'")&amp;IF(AF56&lt;&gt;"", "', textZhAdditional: '"&amp;SUBSTITUTE(SUBSTITUTE(AF56, CHAR(13), ""),CHAR(10),"\n"), "")&amp;IF(AH56&lt;&gt;"", "', textZhG1Additional: '"&amp;SUBSTITUTE(SUBSTITUTE(AH56, CHAR(13), ""),CHAR(10),"\n"), "")&amp;"', textKo: '"&amp;SUBSTITUTE(SUBSTITUTE(SUBSTITUTE(AI56, CHAR(13), ""),CHAR(10),"\n"),"'","\'")&amp;IF(AJ56&lt;&gt;"", "', textKoAdditional: '"&amp;SUBSTITUTE(SUBSTITUTE(AJ56, CHAR(13), ""),CHAR(10),"\n"), "")&amp;"', textEn: '"&amp;SUBSTITUTE(SUBSTITUTE(SUBSTITUTE(AK56, CHAR(13), ""),CHAR(10),"\n"),"'","\'")&amp;IF(AL56&lt;&gt;"", "', textEnAdditional: '"&amp;SUBSTITUTE(SUBSTITUTE(AL56, CHAR(13), ""),CHAR(10),"\n"), "")&amp;"'"&amp;IF(AA56="○",", sealable: true","")&amp;IF(AB56="○",", removable: true","")&amp;"}")</f>
        <v>, '20-kanawe-o-p-05': {megami: 'kanawe', name: '粒立て', nameEn: 'Line Read', nameZh: '出类拔萃', nameZhG1: '战栗', nameKo: '강조하기', ruby: '', rubyEn: '', baseType: 'plan', extra: true, capacity: '1', text: 'このターンに準備されたのでなく、このターンに《全力》カードが使用された。\n（達成回数：1）', textZh: '不是这个回合准备的构想，并且这个回合使用了《全力》牌。\n（所需完成次数：1）', textZhG1: '本回合内没有准备构想，且本回合内使用了《全力》卡。\n（达成次数：1次）', textKo: '이 턴에 준비되지 않았고, 이 턴에 《전력》 카드가 사용되었다.\n（달성회수：1）', textEn: 'This Plot was not prepared this turn, and a Throughout card was played this turn.\n(Required number of achievements: 1)'}</v>
      </c>
      <c r="AS56" s="9" t="str">
        <f aca="false">IF($A56&lt;&gt;"", "    /** 《"&amp;$E56&amp;"》 */ export const "&amp;SUBSTITUTE(UPPER(IF(MID($A56, 3, 1)="-", RIGHT($A56,LEN($A56)-3), $A56)), "-", "_")&amp;": TCardId = '"&amp;$A56&amp;"';", "")</f>
        <v>    /** 《粒立て》 */ export const KANAWE_O_P_05: TCardId = '20-kanawe-o-p-05';</v>
      </c>
      <c r="AT56" s="10" t="str">
        <f aca="false">IF($A56&lt;&gt;"", "    | '"&amp;$A56&amp;"'", "")</f>
        <v>    | '20-kanawe-o-p-05'</v>
      </c>
    </row>
    <row r="57" customFormat="false" ht="36" hidden="false" customHeight="false" outlineLevel="0" collapsed="false">
      <c r="A57" s="110" t="s">
        <v>3783</v>
      </c>
      <c r="B57" s="110" t="s">
        <v>3579</v>
      </c>
      <c r="C57" s="110"/>
      <c r="D57" s="110"/>
      <c r="E57" s="110" t="s">
        <v>3773</v>
      </c>
      <c r="F57" s="110"/>
      <c r="G57" s="80" t="s">
        <v>3774</v>
      </c>
      <c r="H57" s="80" t="s">
        <v>3775</v>
      </c>
      <c r="I57" s="111"/>
      <c r="J57" s="178" t="s">
        <v>3776</v>
      </c>
      <c r="K57" s="110" t="s">
        <v>3777</v>
      </c>
      <c r="L57" s="110"/>
      <c r="M57" s="110" t="s">
        <v>3711</v>
      </c>
      <c r="N57" s="110" t="s">
        <v>996</v>
      </c>
      <c r="O57" s="110"/>
      <c r="P57" s="110"/>
      <c r="Q57" s="110"/>
      <c r="R57" s="110"/>
      <c r="S57" s="110"/>
      <c r="T57" s="110"/>
      <c r="U57" s="112"/>
      <c r="V57" s="110"/>
      <c r="W57" s="112"/>
      <c r="X57" s="110" t="s">
        <v>54</v>
      </c>
      <c r="Y57" s="110"/>
      <c r="Z57" s="110"/>
      <c r="AA57" s="110"/>
      <c r="AB57" s="110"/>
      <c r="AC57" s="115" t="s">
        <v>3784</v>
      </c>
      <c r="AD57" s="115"/>
      <c r="AE57" s="85" t="s">
        <v>3785</v>
      </c>
      <c r="AF57" s="113"/>
      <c r="AG57" s="85" t="s">
        <v>3786</v>
      </c>
      <c r="AH57" s="113"/>
      <c r="AI57" s="115" t="s">
        <v>3787</v>
      </c>
      <c r="AJ57" s="113"/>
      <c r="AK57" s="115" t="s">
        <v>3788</v>
      </c>
      <c r="AL57" s="113"/>
      <c r="AM57" s="112"/>
      <c r="AN57" s="112"/>
      <c r="AO57" s="112"/>
      <c r="AP57" s="112"/>
      <c r="AQ57" s="112"/>
      <c r="AR57" s="93"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'"&amp;SUBSTITUTE(SUBSTITUTE(AC57, CHAR(13), ""),CHAR(10),"\n")&amp;IF(AD57&lt;&gt;"", "', textAdditional: '"&amp;SUBSTITUTE(SUBSTITUTE(AD57, CHAR(13), ""),CHAR(10),"\n"), "")&amp;"', textZh: '"&amp;SUBSTITUTE(SUBSTITUTE(SUBSTITUTE(AE57, CHAR(13), ""),CHAR(10),"\n"),"'","\'")&amp;"', textZhG1: '"&amp;SUBSTITUTE(SUBSTITUTE(SUBSTITUTE(AG57, CHAR(13), ""),CHAR(10),"\n"),"'","\'")&amp;IF(AF57&lt;&gt;"", "', textZhAdditional: '"&amp;SUBSTITUTE(SUBSTITUTE(AF57, CHAR(13), ""),CHAR(10),"\n"), "")&amp;IF(AH57&lt;&gt;"", "', textZhG1Additional: '"&amp;SUBSTITUTE(SUBSTITUTE(AH57, CHAR(13), ""),CHAR(10),"\n"), "")&amp;"', textKo: '"&amp;SUBSTITUTE(SUBSTITUTE(SUBSTITUTE(AI57, CHAR(13), ""),CHAR(10),"\n"),"'","\'")&amp;IF(AJ57&lt;&gt;"", "', textKoAdditional: '"&amp;SUBSTITUTE(SUBSTITUTE(AJ57, CHAR(13), ""),CHAR(10),"\n"), "")&amp;"', textEn: '"&amp;SUBSTITUTE(SUBSTITUTE(SUBSTITUTE(AK57, CHAR(13), ""),CHAR(10),"\n"),"'","\'")&amp;IF(AL57&lt;&gt;"", "', textEnAdditional: '"&amp;SUBSTITUTE(SUBSTITUTE(AL57, CHAR(13), ""),CHAR(10),"\n"), "")&amp;"'"&amp;IF(AA57="○",", sealable: true","")&amp;IF(AB57="○",", removable: true","")&amp;"}")</f>
        <v>, '20-kanawe-o-p-05-will': {megami: 'kanawe', name: '粒立て', nameEn: 'Line Read', nameZh: '出类拔萃', nameZhG1: '战栗', nameKo: '강조하기', ruby: '', rubyEn: '', baseType: 'plan', extra: true, capacity: '2', text: 'このターンに準備されたのでなく、このターンに《全力》カードが使用された。\n（達成回数：2）', textZh: '不是这个回合准备的构想，并且这个回合使用了《全力》牌。\n（所需完成次数：2）', textZhG1: '本回合内没有准备构想，且本回合内使用了《全力》卡。\n（达成次数：2次）', textKo: '이 턴에 준비되지 않았고, 이 턴에 《전력》 카드가 사용되었다.\n（달성회수：2）', textEn: 'This Plot was not prepared this turn, and a Throughout card was played this turn.\n(Required number of achievements: 2)'}</v>
      </c>
      <c r="AS57" s="9" t="str">
        <f aca="false">IF($A57&lt;&gt;"", "    /** 《"&amp;$E57&amp;"》 */ export const "&amp;SUBSTITUTE(UPPER(IF(MID($A57, 3, 1)="-", RIGHT($A57,LEN($A57)-3), $A57)), "-", "_")&amp;": TCardId = '"&amp;$A57&amp;"';", "")</f>
        <v>    /** 《粒立て》 */ export const KANAWE_O_P_05_WILL: TCardId = '20-kanawe-o-p-05-will';</v>
      </c>
      <c r="AT57" s="10" t="str">
        <f aca="false">IF($A57&lt;&gt;"", "    | '"&amp;$A57&amp;"'", "")</f>
        <v>    | '20-kanawe-o-p-05-will'</v>
      </c>
    </row>
    <row r="58" customFormat="false" ht="48" hidden="false" customHeight="false" outlineLevel="0" collapsed="false">
      <c r="A58" s="110" t="s">
        <v>3789</v>
      </c>
      <c r="B58" s="110" t="s">
        <v>3579</v>
      </c>
      <c r="C58" s="110"/>
      <c r="D58" s="110"/>
      <c r="E58" s="110" t="s">
        <v>3790</v>
      </c>
      <c r="F58" s="110"/>
      <c r="G58" s="80" t="s">
        <v>3791</v>
      </c>
      <c r="H58" s="80" t="s">
        <v>3792</v>
      </c>
      <c r="I58" s="111"/>
      <c r="J58" s="178" t="s">
        <v>3793</v>
      </c>
      <c r="K58" s="110" t="s">
        <v>3794</v>
      </c>
      <c r="L58" s="110"/>
      <c r="M58" s="110" t="s">
        <v>3711</v>
      </c>
      <c r="N58" s="110" t="s">
        <v>996</v>
      </c>
      <c r="O58" s="110"/>
      <c r="P58" s="110"/>
      <c r="Q58" s="110"/>
      <c r="R58" s="110"/>
      <c r="S58" s="110"/>
      <c r="T58" s="110"/>
      <c r="U58" s="112"/>
      <c r="V58" s="110"/>
      <c r="W58" s="112"/>
      <c r="X58" s="110" t="s">
        <v>54</v>
      </c>
      <c r="Y58" s="110"/>
      <c r="Z58" s="110"/>
      <c r="AA58" s="110"/>
      <c r="AB58" s="110"/>
      <c r="AC58" s="115" t="s">
        <v>3795</v>
      </c>
      <c r="AD58" s="115"/>
      <c r="AE58" s="85" t="s">
        <v>3796</v>
      </c>
      <c r="AF58" s="113"/>
      <c r="AG58" s="85" t="s">
        <v>3797</v>
      </c>
      <c r="AH58" s="113"/>
      <c r="AI58" s="115" t="s">
        <v>3798</v>
      </c>
      <c r="AJ58" s="113"/>
      <c r="AK58" s="115" t="s">
        <v>3799</v>
      </c>
      <c r="AL58" s="113"/>
      <c r="AM58" s="112"/>
      <c r="AN58" s="112"/>
      <c r="AO58" s="112"/>
      <c r="AP58" s="112"/>
      <c r="AQ58" s="112"/>
      <c r="AR58" s="93"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'"&amp;SUBSTITUTE(SUBSTITUTE(AC58, CHAR(13), ""),CHAR(10),"\n")&amp;IF(AD58&lt;&gt;"", "', textAdditional: '"&amp;SUBSTITUTE(SUBSTITUTE(AD58, CHAR(13), ""),CHAR(10),"\n"), "")&amp;"', textZh: '"&amp;SUBSTITUTE(SUBSTITUTE(SUBSTITUTE(AE58, CHAR(13), ""),CHAR(10),"\n"),"'","\'")&amp;"', textZhG1: '"&amp;SUBSTITUTE(SUBSTITUTE(SUBSTITUTE(AG58, CHAR(13), ""),CHAR(10),"\n"),"'","\'")&amp;IF(AF58&lt;&gt;"", "', textZhAdditional: '"&amp;SUBSTITUTE(SUBSTITUTE(AF58, CHAR(13), ""),CHAR(10),"\n"), "")&amp;IF(AH58&lt;&gt;"", "', textZhG1Additional: '"&amp;SUBSTITUTE(SUBSTITUTE(AH58, CHAR(13), ""),CHAR(10),"\n"), "")&amp;"', textKo: '"&amp;SUBSTITUTE(SUBSTITUTE(SUBSTITUTE(AI58, CHAR(13), ""),CHAR(10),"\n"),"'","\'")&amp;IF(AJ58&lt;&gt;"", "', textKoAdditional: '"&amp;SUBSTITUTE(SUBSTITUTE(AJ58, CHAR(13), ""),CHAR(10),"\n"), "")&amp;"', textEn: '"&amp;SUBSTITUTE(SUBSTITUTE(SUBSTITUTE(AK58, CHAR(13), ""),CHAR(10),"\n"),"'","\'")&amp;IF(AL58&lt;&gt;"", "', textEnAdditional: '"&amp;SUBSTITUTE(SUBSTITUTE(AL58, CHAR(13), ""),CHAR(10),"\n"), "")&amp;"'"&amp;IF(AA58="○",", sealable: true","")&amp;IF(AB58="○",", removable: true","")&amp;"}")</f>
        <v>, '20-kanawe-o-p-06': {megami: 'kanawe', name: '位置取り', nameEn: 'Mise-en-scène', nameZh: '自我定位', nameZhG1: '定位', nameKo: '위치잡기', ruby: '', rubyEn: '', baseType: 'plan', extra: true, capacity: '2', text: '現在の間合がターン開始時の間合から2以上変化し、かつ8以下である。\n（達成回数：2）', textZh: '当前距为8或以下，并且与本回合开始时的距比相差2或者以上。\n（所需完成次数：2）', textZhG1: '当前距离与回合开始时距离之差的绝对值大于等于2，且当前距离小于等于8。\n（达成次数：2次）', textKo: '현재의 간격이 턴 개시 시의 간격에서 2이상 변화했고 간격이 8이하이다.\n（달성회수：2）', textEn: 'The current Distance is 8 or less, and the difference between the current Distance and the Distance at the beginning of this turn is 2 or more.\n(Required number of achievements: 2)'}</v>
      </c>
      <c r="AS58" s="9" t="str">
        <f aca="false">IF($A58&lt;&gt;"", "    /** 《"&amp;$E58&amp;"》 */ export const "&amp;SUBSTITUTE(UPPER(IF(MID($A58, 3, 1)="-", RIGHT($A58,LEN($A58)-3), $A58)), "-", "_")&amp;": TCardId = '"&amp;$A58&amp;"';", "")</f>
        <v>    /** 《位置取り》 */ export const KANAWE_O_P_06: TCardId = '20-kanawe-o-p-06';</v>
      </c>
      <c r="AT58" s="10" t="str">
        <f aca="false">IF($A58&lt;&gt;"", "    | '"&amp;$A58&amp;"'", "")</f>
        <v>    | '20-kanawe-o-p-06'</v>
      </c>
    </row>
    <row r="59" customFormat="false" ht="36" hidden="false" customHeight="false" outlineLevel="0" collapsed="false">
      <c r="A59" s="110" t="s">
        <v>3800</v>
      </c>
      <c r="B59" s="110" t="s">
        <v>3579</v>
      </c>
      <c r="C59" s="110"/>
      <c r="D59" s="110"/>
      <c r="E59" s="110" t="s">
        <v>3790</v>
      </c>
      <c r="F59" s="110"/>
      <c r="G59" s="80" t="s">
        <v>3791</v>
      </c>
      <c r="H59" s="80" t="s">
        <v>3792</v>
      </c>
      <c r="I59" s="111"/>
      <c r="J59" s="178" t="s">
        <v>3793</v>
      </c>
      <c r="K59" s="110" t="s">
        <v>3794</v>
      </c>
      <c r="L59" s="110"/>
      <c r="M59" s="110" t="s">
        <v>3711</v>
      </c>
      <c r="N59" s="110" t="s">
        <v>996</v>
      </c>
      <c r="O59" s="110"/>
      <c r="P59" s="110"/>
      <c r="Q59" s="110"/>
      <c r="R59" s="110"/>
      <c r="S59" s="110"/>
      <c r="T59" s="110"/>
      <c r="U59" s="112"/>
      <c r="V59" s="110"/>
      <c r="W59" s="112"/>
      <c r="X59" s="110" t="s">
        <v>282</v>
      </c>
      <c r="Y59" s="110"/>
      <c r="Z59" s="110"/>
      <c r="AA59" s="110"/>
      <c r="AB59" s="110"/>
      <c r="AC59" s="115" t="s">
        <v>3801</v>
      </c>
      <c r="AD59" s="115"/>
      <c r="AE59" s="85" t="s">
        <v>3802</v>
      </c>
      <c r="AF59" s="113"/>
      <c r="AG59" s="85" t="s">
        <v>3803</v>
      </c>
      <c r="AH59" s="113"/>
      <c r="AI59" s="115" t="s">
        <v>3804</v>
      </c>
      <c r="AJ59" s="113"/>
      <c r="AK59" s="115" t="s">
        <v>3805</v>
      </c>
      <c r="AL59" s="113"/>
      <c r="AM59" s="112"/>
      <c r="AN59" s="112"/>
      <c r="AO59" s="112"/>
      <c r="AP59" s="112"/>
      <c r="AQ59" s="112"/>
      <c r="AR59" s="93"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'"&amp;SUBSTITUTE(SUBSTITUTE(AC59, CHAR(13), ""),CHAR(10),"\n")&amp;IF(AD59&lt;&gt;"", "', textAdditional: '"&amp;SUBSTITUTE(SUBSTITUTE(AD59, CHAR(13), ""),CHAR(10),"\n"), "")&amp;"', textZh: '"&amp;SUBSTITUTE(SUBSTITUTE(SUBSTITUTE(AE59, CHAR(13), ""),CHAR(10),"\n"),"'","\'")&amp;"', textZhG1: '"&amp;SUBSTITUTE(SUBSTITUTE(SUBSTITUTE(AG59, CHAR(13), ""),CHAR(10),"\n"),"'","\'")&amp;IF(AF59&lt;&gt;"", "', textZhAdditional: '"&amp;SUBSTITUTE(SUBSTITUTE(AF59, CHAR(13), ""),CHAR(10),"\n"), "")&amp;IF(AH59&lt;&gt;"", "', textZhG1Additional: '"&amp;SUBSTITUTE(SUBSTITUTE(AH59, CHAR(13), ""),CHAR(10),"\n"), "")&amp;"', textKo: '"&amp;SUBSTITUTE(SUBSTITUTE(SUBSTITUTE(AI59, CHAR(13), ""),CHAR(10),"\n"),"'","\'")&amp;IF(AJ59&lt;&gt;"", "', textKoAdditional: '"&amp;SUBSTITUTE(SUBSTITUTE(AJ59, CHAR(13), ""),CHAR(10),"\n"), "")&amp;"', textEn: '"&amp;SUBSTITUTE(SUBSTITUTE(SUBSTITUTE(AK59, CHAR(13), ""),CHAR(10),"\n"),"'","\'")&amp;IF(AL59&lt;&gt;"", "', textEnAdditional: '"&amp;SUBSTITUTE(SUBSTITUTE(AL59, CHAR(13), ""),CHAR(10),"\n"), "")&amp;"'"&amp;IF(AA59="○",", sealable: true","")&amp;IF(AB59="○",", removable: true","")&amp;"}")</f>
        <v>, '20-kanawe-o-p-06-will': {megami: 'kanawe', name: '位置取り', nameEn: 'Mise-en-scène', nameZh: '自我定位', nameZhG1: '定位', nameKo: '위치잡기', ruby: '', rubyEn: '', baseType: 'plan', extra: true, capacity: '1', text: '現在の間合がターン開始時の間合から5以上変化している。\n（達成回数：1）', textZh: '当前距与本回合开始时的距比相差5或者以上。\n（所需完成次数：1）', textZhG1: '当前距离与回合开始时距离之差的绝对值大于等于5。\n（达成次数：1次）', textKo: '현재의 간격이 턴 개시 시의 간격에서 5이상 변화되어 있다.\n（달성회수：1）', textEn: 'The difference between the current Distance and the Distance at the beginning of this turn is 5 or more.\n(Required number of achievements: 1)'}</v>
      </c>
      <c r="AS59" s="9" t="str">
        <f aca="false">IF($A59&lt;&gt;"", "    /** 《"&amp;$E59&amp;"》 */ export const "&amp;SUBSTITUTE(UPPER(IF(MID($A59, 3, 1)="-", RIGHT($A59,LEN($A59)-3), $A59)), "-", "_")&amp;": TCardId = '"&amp;$A59&amp;"';", "")</f>
        <v>    /** 《位置取り》 */ export const KANAWE_O_P_06_WILL: TCardId = '20-kanawe-o-p-06-will';</v>
      </c>
      <c r="AT59" s="10" t="str">
        <f aca="false">IF($A59&lt;&gt;"", "    | '"&amp;$A59&amp;"'", "")</f>
        <v>    | '20-kanawe-o-p-06-will'</v>
      </c>
    </row>
    <row r="60" customFormat="false" ht="13.5" hidden="false" customHeight="false" outlineLevel="0" collapsed="false">
      <c r="I60" s="156"/>
    </row>
    <row r="61" customFormat="false" ht="13.5" hidden="false" customHeight="false" outlineLevel="0" collapsed="false">
      <c r="I61" s="156"/>
    </row>
    <row r="62" customFormat="false" ht="13.5" hidden="false" customHeight="false" outlineLevel="0" collapsed="false">
      <c r="I62" s="156"/>
    </row>
    <row r="63" customFormat="false" ht="13.5" hidden="false" customHeight="false" outlineLevel="0" collapsed="false">
      <c r="I63" s="156"/>
    </row>
    <row r="64" customFormat="false" ht="13.5" hidden="false" customHeight="false" outlineLevel="0" collapsed="false">
      <c r="I64" s="156"/>
    </row>
    <row r="65" customFormat="false" ht="13.5" hidden="false" customHeight="false" outlineLevel="0" collapsed="false">
      <c r="I65" s="156"/>
    </row>
    <row r="66" customFormat="false" ht="13.5" hidden="false" customHeight="false" outlineLevel="0" collapsed="false">
      <c r="I66" s="156"/>
    </row>
    <row r="67" customFormat="false" ht="13.5" hidden="false" customHeight="false" outlineLevel="0" collapsed="false">
      <c r="I67" s="156"/>
    </row>
    <row r="68" customFormat="false" ht="13.5" hidden="false" customHeight="false" outlineLevel="0" collapsed="false">
      <c r="I68" s="156"/>
    </row>
    <row r="69" customFormat="false" ht="13.5" hidden="false" customHeight="false" outlineLevel="0" collapsed="false">
      <c r="I69" s="156"/>
    </row>
    <row r="70" customFormat="false" ht="13.5" hidden="false" customHeight="false" outlineLevel="0" collapsed="false">
      <c r="I70" s="156"/>
    </row>
    <row r="71" customFormat="false" ht="13.5" hidden="false" customHeight="false" outlineLevel="0" collapsed="false">
      <c r="I71" s="156"/>
    </row>
    <row r="72" customFormat="false" ht="13.5" hidden="false" customHeight="false" outlineLevel="0" collapsed="false">
      <c r="I72" s="156"/>
    </row>
    <row r="73" customFormat="false" ht="13.5" hidden="false" customHeight="false" outlineLevel="0" collapsed="false">
      <c r="I73" s="156"/>
    </row>
    <row r="74" customFormat="false" ht="13.5" hidden="false" customHeight="false" outlineLevel="0" collapsed="false">
      <c r="I74" s="156"/>
    </row>
    <row r="75" customFormat="false" ht="13.5" hidden="false" customHeight="false" outlineLevel="0" collapsed="false">
      <c r="I75" s="156"/>
    </row>
    <row r="76" customFormat="false" ht="13.5" hidden="false" customHeight="false" outlineLevel="0" collapsed="false">
      <c r="I76" s="156"/>
    </row>
    <row r="77" customFormat="false" ht="13.5" hidden="false" customHeight="false" outlineLevel="0" collapsed="false">
      <c r="I77" s="156"/>
    </row>
    <row r="78" customFormat="false" ht="13.5" hidden="false" customHeight="false" outlineLevel="0" collapsed="false">
      <c r="I78" s="156"/>
    </row>
    <row r="79" customFormat="false" ht="13.5" hidden="false" customHeight="false" outlineLevel="0" collapsed="false">
      <c r="I79" s="156"/>
    </row>
    <row r="80" customFormat="false" ht="13.5" hidden="false" customHeight="false" outlineLevel="0" collapsed="false">
      <c r="I80" s="156"/>
    </row>
    <row r="81" customFormat="false" ht="13.5" hidden="false" customHeight="false" outlineLevel="0" collapsed="false">
      <c r="I81" s="156"/>
    </row>
    <row r="82" customFormat="false" ht="13.5" hidden="false" customHeight="false" outlineLevel="0" collapsed="false">
      <c r="I82" s="156"/>
    </row>
    <row r="83" customFormat="false" ht="13.5" hidden="false" customHeight="false" outlineLevel="0" collapsed="false">
      <c r="I83" s="156"/>
    </row>
    <row r="84" customFormat="false" ht="13.5" hidden="false" customHeight="false" outlineLevel="0" collapsed="false">
      <c r="I84" s="156"/>
    </row>
    <row r="85" customFormat="false" ht="13.5" hidden="false" customHeight="false" outlineLevel="0" collapsed="false">
      <c r="I85" s="156"/>
    </row>
    <row r="86" customFormat="false" ht="13.5" hidden="false" customHeight="false" outlineLevel="0" collapsed="false">
      <c r="I86" s="156"/>
    </row>
    <row r="87" customFormat="false" ht="13.5" hidden="false" customHeight="false" outlineLevel="0" collapsed="false">
      <c r="I87" s="156"/>
    </row>
    <row r="88" customFormat="false" ht="13.5" hidden="false" customHeight="false" outlineLevel="0" collapsed="false">
      <c r="I88" s="156"/>
    </row>
    <row r="89" customFormat="false" ht="13.5" hidden="false" customHeight="false" outlineLevel="0" collapsed="false">
      <c r="I89" s="156"/>
    </row>
    <row r="90" customFormat="false" ht="13.5" hidden="false" customHeight="false" outlineLevel="0" collapsed="false">
      <c r="I90" s="156"/>
    </row>
    <row r="91" customFormat="false" ht="13.5" hidden="false" customHeight="false" outlineLevel="0" collapsed="false">
      <c r="I91" s="156"/>
    </row>
    <row r="92" customFormat="false" ht="13.5" hidden="false" customHeight="false" outlineLevel="0" collapsed="false">
      <c r="I92" s="156"/>
    </row>
    <row r="93" customFormat="false" ht="13.5" hidden="false" customHeight="false" outlineLevel="0" collapsed="false">
      <c r="I93" s="156"/>
    </row>
    <row r="94" customFormat="false" ht="13.5" hidden="false" customHeight="false" outlineLevel="0" collapsed="false">
      <c r="I94" s="156"/>
    </row>
    <row r="95" customFormat="false" ht="13.5" hidden="false" customHeight="false" outlineLevel="0" collapsed="false">
      <c r="I95" s="156"/>
    </row>
    <row r="96" customFormat="false" ht="13.5" hidden="false" customHeight="false" outlineLevel="0" collapsed="false">
      <c r="I96" s="156"/>
    </row>
    <row r="97" customFormat="false" ht="13.5" hidden="false" customHeight="false" outlineLevel="0" collapsed="false">
      <c r="I97" s="156"/>
    </row>
    <row r="98" customFormat="false" ht="13.5" hidden="false" customHeight="false" outlineLevel="0" collapsed="false">
      <c r="I98" s="156"/>
    </row>
    <row r="99" customFormat="false" ht="13.5" hidden="false" customHeight="false" outlineLevel="0" collapsed="false">
      <c r="I99" s="156"/>
    </row>
    <row r="100" customFormat="false" ht="13.5" hidden="false" customHeight="false" outlineLevel="0" collapsed="false">
      <c r="I100" s="156"/>
    </row>
    <row r="101" customFormat="false" ht="13.5" hidden="false" customHeight="false" outlineLevel="0" collapsed="false">
      <c r="I101" s="156"/>
    </row>
    <row r="102" customFormat="false" ht="13.5" hidden="false" customHeight="false" outlineLevel="0" collapsed="false">
      <c r="I102" s="156"/>
    </row>
    <row r="103" customFormat="false" ht="13.5" hidden="false" customHeight="false" outlineLevel="0" collapsed="false">
      <c r="I103" s="156"/>
    </row>
    <row r="104" customFormat="false" ht="13.5" hidden="false" customHeight="false" outlineLevel="0" collapsed="false">
      <c r="I104" s="156"/>
    </row>
    <row r="105" customFormat="false" ht="13.5" hidden="false" customHeight="false" outlineLevel="0" collapsed="false">
      <c r="I105" s="156"/>
    </row>
    <row r="106" customFormat="false" ht="13.5" hidden="false" customHeight="false" outlineLevel="0" collapsed="false">
      <c r="I106" s="156"/>
    </row>
    <row r="107" customFormat="false" ht="13.5" hidden="false" customHeight="false" outlineLevel="0" collapsed="false">
      <c r="I107" s="156"/>
    </row>
    <row r="108" customFormat="false" ht="13.5" hidden="false" customHeight="false" outlineLevel="0" collapsed="false">
      <c r="I108" s="156"/>
    </row>
    <row r="109" customFormat="false" ht="13.5" hidden="false" customHeight="false" outlineLevel="0" collapsed="false">
      <c r="I109" s="156"/>
    </row>
    <row r="110" customFormat="false" ht="13.5" hidden="false" customHeight="false" outlineLevel="0" collapsed="false">
      <c r="I110" s="156"/>
    </row>
    <row r="111" customFormat="false" ht="13.5" hidden="false" customHeight="false" outlineLevel="0" collapsed="false">
      <c r="I111" s="156"/>
    </row>
    <row r="112" customFormat="false" ht="13.5" hidden="false" customHeight="false" outlineLevel="0" collapsed="false">
      <c r="I112" s="156"/>
    </row>
    <row r="113" customFormat="false" ht="13.5" hidden="false" customHeight="false" outlineLevel="0" collapsed="false">
      <c r="I113" s="156"/>
    </row>
    <row r="114" customFormat="false" ht="13.5" hidden="false" customHeight="false" outlineLevel="0" collapsed="false">
      <c r="I114" s="156"/>
    </row>
    <row r="115" customFormat="false" ht="13.5" hidden="false" customHeight="false" outlineLevel="0" collapsed="false">
      <c r="I115" s="156"/>
    </row>
    <row r="116" customFormat="false" ht="13.5" hidden="false" customHeight="false" outlineLevel="0" collapsed="false">
      <c r="I116" s="156"/>
    </row>
    <row r="117" customFormat="false" ht="13.5" hidden="false" customHeight="false" outlineLevel="0" collapsed="false">
      <c r="I117" s="156"/>
    </row>
    <row r="118" customFormat="false" ht="13.5" hidden="false" customHeight="false" outlineLevel="0" collapsed="false">
      <c r="I118" s="156"/>
    </row>
    <row r="119" customFormat="false" ht="13.5" hidden="false" customHeight="false" outlineLevel="0" collapsed="false">
      <c r="I119" s="156"/>
    </row>
    <row r="120" customFormat="false" ht="13.5" hidden="false" customHeight="false" outlineLevel="0" collapsed="false">
      <c r="I120" s="156"/>
    </row>
    <row r="121" customFormat="false" ht="13.5" hidden="false" customHeight="false" outlineLevel="0" collapsed="false">
      <c r="I121" s="156"/>
    </row>
    <row r="122" customFormat="false" ht="13.5" hidden="false" customHeight="false" outlineLevel="0" collapsed="false">
      <c r="I122" s="156"/>
    </row>
    <row r="123" customFormat="false" ht="13.5" hidden="false" customHeight="false" outlineLevel="0" collapsed="false">
      <c r="I123" s="156"/>
    </row>
    <row r="124" customFormat="false" ht="13.5" hidden="false" customHeight="false" outlineLevel="0" collapsed="false">
      <c r="I124" s="156"/>
    </row>
    <row r="125" customFormat="false" ht="13.5" hidden="false" customHeight="false" outlineLevel="0" collapsed="false">
      <c r="I125" s="156"/>
    </row>
    <row r="126" customFormat="false" ht="13.5" hidden="false" customHeight="false" outlineLevel="0" collapsed="false">
      <c r="I126" s="156"/>
    </row>
    <row r="127" customFormat="false" ht="13.5" hidden="false" customHeight="false" outlineLevel="0" collapsed="false">
      <c r="I127" s="156"/>
    </row>
    <row r="128" customFormat="false" ht="13.5" hidden="false" customHeight="false" outlineLevel="0" collapsed="false">
      <c r="I128" s="156"/>
    </row>
    <row r="129" customFormat="false" ht="13.5" hidden="false" customHeight="false" outlineLevel="0" collapsed="false">
      <c r="I129" s="156"/>
    </row>
    <row r="130" customFormat="false" ht="13.5" hidden="false" customHeight="false" outlineLevel="0" collapsed="false">
      <c r="I130" s="156"/>
    </row>
    <row r="131" customFormat="false" ht="13.5" hidden="false" customHeight="false" outlineLevel="0" collapsed="false">
      <c r="I131" s="156"/>
    </row>
    <row r="132" customFormat="false" ht="13.5" hidden="false" customHeight="false" outlineLevel="0" collapsed="false">
      <c r="I132" s="156"/>
    </row>
    <row r="133" customFormat="false" ht="13.5" hidden="false" customHeight="false" outlineLevel="0" collapsed="false">
      <c r="I133" s="156"/>
    </row>
    <row r="134" customFormat="false" ht="13.5" hidden="false" customHeight="false" outlineLevel="0" collapsed="false">
      <c r="I134" s="156"/>
    </row>
    <row r="135" customFormat="false" ht="13.5" hidden="false" customHeight="false" outlineLevel="0" collapsed="false">
      <c r="I135" s="156"/>
    </row>
    <row r="136" customFormat="false" ht="13.5" hidden="false" customHeight="false" outlineLevel="0" collapsed="false">
      <c r="I136" s="156"/>
    </row>
    <row r="137" customFormat="false" ht="13.5" hidden="false" customHeight="false" outlineLevel="0" collapsed="false">
      <c r="I137" s="156"/>
    </row>
    <row r="138" customFormat="false" ht="13.5" hidden="false" customHeight="false" outlineLevel="0" collapsed="false">
      <c r="I138" s="156"/>
    </row>
    <row r="139" customFormat="false" ht="13.5" hidden="false" customHeight="false" outlineLevel="0" collapsed="false">
      <c r="I139" s="156"/>
    </row>
    <row r="140" customFormat="false" ht="13.5" hidden="false" customHeight="false" outlineLevel="0" collapsed="false">
      <c r="I140" s="156"/>
    </row>
    <row r="141" customFormat="false" ht="13.5" hidden="false" customHeight="false" outlineLevel="0" collapsed="false">
      <c r="I141" s="156"/>
    </row>
    <row r="142" customFormat="false" ht="13.5" hidden="false" customHeight="false" outlineLevel="0" collapsed="false">
      <c r="I142" s="156"/>
    </row>
    <row r="143" customFormat="false" ht="13.5" hidden="false" customHeight="false" outlineLevel="0" collapsed="false">
      <c r="I143" s="156"/>
    </row>
    <row r="144" customFormat="false" ht="13.5" hidden="false" customHeight="false" outlineLevel="0" collapsed="false">
      <c r="I144" s="156"/>
    </row>
    <row r="145" customFormat="false" ht="13.5" hidden="false" customHeight="false" outlineLevel="0" collapsed="false">
      <c r="I145" s="156"/>
    </row>
    <row r="146" customFormat="false" ht="13.5" hidden="false" customHeight="false" outlineLevel="0" collapsed="false">
      <c r="I146" s="156"/>
    </row>
    <row r="147" customFormat="false" ht="13.5" hidden="false" customHeight="false" outlineLevel="0" collapsed="false">
      <c r="I147" s="156"/>
    </row>
    <row r="148" customFormat="false" ht="13.5" hidden="false" customHeight="false" outlineLevel="0" collapsed="false">
      <c r="I148" s="156"/>
    </row>
    <row r="149" customFormat="false" ht="13.5" hidden="false" customHeight="false" outlineLevel="0" collapsed="false">
      <c r="I149" s="156"/>
    </row>
    <row r="150" customFormat="false" ht="13.5" hidden="false" customHeight="false" outlineLevel="0" collapsed="false">
      <c r="I150" s="156"/>
    </row>
    <row r="151" customFormat="false" ht="13.5" hidden="false" customHeight="false" outlineLevel="0" collapsed="false">
      <c r="I151" s="156"/>
    </row>
    <row r="152" customFormat="false" ht="13.5" hidden="false" customHeight="false" outlineLevel="0" collapsed="false">
      <c r="I152" s="156"/>
    </row>
    <row r="153" customFormat="false" ht="13.5" hidden="false" customHeight="false" outlineLevel="0" collapsed="false">
      <c r="I153" s="156"/>
    </row>
    <row r="154" customFormat="false" ht="13.5" hidden="false" customHeight="false" outlineLevel="0" collapsed="false">
      <c r="I154" s="156"/>
    </row>
    <row r="155" customFormat="false" ht="13.5" hidden="false" customHeight="false" outlineLevel="0" collapsed="false">
      <c r="I155" s="156"/>
    </row>
    <row r="156" customFormat="false" ht="13.5" hidden="false" customHeight="false" outlineLevel="0" collapsed="false">
      <c r="I156" s="156"/>
    </row>
    <row r="157" customFormat="false" ht="13.5" hidden="false" customHeight="false" outlineLevel="0" collapsed="false">
      <c r="I157" s="156"/>
    </row>
    <row r="158" customFormat="false" ht="13.5" hidden="false" customHeight="false" outlineLevel="0" collapsed="false">
      <c r="I158" s="156"/>
    </row>
    <row r="159" customFormat="false" ht="13.5" hidden="false" customHeight="false" outlineLevel="0" collapsed="false">
      <c r="I159" s="156"/>
    </row>
    <row r="160" customFormat="false" ht="13.5" hidden="false" customHeight="false" outlineLevel="0" collapsed="false">
      <c r="I160" s="156"/>
    </row>
    <row r="161" customFormat="false" ht="13.5" hidden="false" customHeight="false" outlineLevel="0" collapsed="false">
      <c r="I161" s="156"/>
    </row>
    <row r="162" customFormat="false" ht="13.5" hidden="false" customHeight="false" outlineLevel="0" collapsed="false">
      <c r="I162" s="156"/>
    </row>
    <row r="163" customFormat="false" ht="13.5" hidden="false" customHeight="false" outlineLevel="0" collapsed="false">
      <c r="I163" s="156"/>
    </row>
    <row r="164" customFormat="false" ht="13.5" hidden="false" customHeight="false" outlineLevel="0" collapsed="false">
      <c r="I164" s="156"/>
    </row>
    <row r="165" customFormat="false" ht="13.5" hidden="false" customHeight="false" outlineLevel="0" collapsed="false">
      <c r="I165" s="156"/>
    </row>
    <row r="166" customFormat="false" ht="13.5" hidden="false" customHeight="false" outlineLevel="0" collapsed="false">
      <c r="I166" s="156"/>
    </row>
    <row r="167" customFormat="false" ht="13.5" hidden="false" customHeight="false" outlineLevel="0" collapsed="false">
      <c r="I167" s="156"/>
    </row>
    <row r="168" customFormat="false" ht="13.5" hidden="false" customHeight="false" outlineLevel="0" collapsed="false">
      <c r="I168" s="156"/>
    </row>
    <row r="169" customFormat="false" ht="13.5" hidden="false" customHeight="false" outlineLevel="0" collapsed="false">
      <c r="I169" s="156"/>
    </row>
    <row r="170" customFormat="false" ht="13.5" hidden="false" customHeight="false" outlineLevel="0" collapsed="false">
      <c r="I170" s="156"/>
    </row>
    <row r="171" customFormat="false" ht="13.5" hidden="false" customHeight="false" outlineLevel="0" collapsed="false">
      <c r="I171" s="156"/>
    </row>
    <row r="172" customFormat="false" ht="13.5" hidden="false" customHeight="false" outlineLevel="0" collapsed="false">
      <c r="I172" s="156"/>
    </row>
    <row r="173" customFormat="false" ht="13.5" hidden="false" customHeight="false" outlineLevel="0" collapsed="false">
      <c r="I173" s="156"/>
    </row>
    <row r="174" customFormat="false" ht="13.5" hidden="false" customHeight="false" outlineLevel="0" collapsed="false">
      <c r="I174" s="156"/>
    </row>
    <row r="175" customFormat="false" ht="13.5" hidden="false" customHeight="false" outlineLevel="0" collapsed="false">
      <c r="I175" s="156"/>
    </row>
    <row r="176" customFormat="false" ht="13.5" hidden="false" customHeight="false" outlineLevel="0" collapsed="false">
      <c r="I176" s="156"/>
    </row>
    <row r="177" customFormat="false" ht="13.5" hidden="false" customHeight="false" outlineLevel="0" collapsed="false">
      <c r="I177" s="156"/>
    </row>
    <row r="178" customFormat="false" ht="13.5" hidden="false" customHeight="false" outlineLevel="0" collapsed="false">
      <c r="I178" s="156"/>
    </row>
    <row r="179" customFormat="false" ht="13.5" hidden="false" customHeight="false" outlineLevel="0" collapsed="false">
      <c r="I179" s="156"/>
    </row>
    <row r="180" customFormat="false" ht="13.5" hidden="false" customHeight="false" outlineLevel="0" collapsed="false">
      <c r="I180" s="156"/>
    </row>
    <row r="181" customFormat="false" ht="13.5" hidden="false" customHeight="false" outlineLevel="0" collapsed="false">
      <c r="I181" s="156"/>
    </row>
    <row r="182" customFormat="false" ht="13.5" hidden="false" customHeight="false" outlineLevel="0" collapsed="false">
      <c r="I182" s="156"/>
    </row>
    <row r="183" customFormat="false" ht="13.5" hidden="false" customHeight="false" outlineLevel="0" collapsed="false">
      <c r="I183" s="156"/>
    </row>
    <row r="184" customFormat="false" ht="13.5" hidden="false" customHeight="false" outlineLevel="0" collapsed="false">
      <c r="I184" s="156"/>
    </row>
    <row r="185" customFormat="false" ht="13.5" hidden="false" customHeight="false" outlineLevel="0" collapsed="false">
      <c r="I185" s="156"/>
    </row>
    <row r="186" customFormat="false" ht="13.5" hidden="false" customHeight="false" outlineLevel="0" collapsed="false">
      <c r="I186" s="156"/>
    </row>
    <row r="187" customFormat="false" ht="13.5" hidden="false" customHeight="false" outlineLevel="0" collapsed="false">
      <c r="I187" s="156"/>
    </row>
    <row r="188" customFormat="false" ht="13.5" hidden="false" customHeight="false" outlineLevel="0" collapsed="false">
      <c r="I188" s="156"/>
    </row>
    <row r="189" customFormat="false" ht="13.5" hidden="false" customHeight="false" outlineLevel="0" collapsed="false">
      <c r="I189" s="156"/>
    </row>
    <row r="190" customFormat="false" ht="13.5" hidden="false" customHeight="false" outlineLevel="0" collapsed="false">
      <c r="I190" s="156"/>
    </row>
    <row r="191" customFormat="false" ht="13.5" hidden="false" customHeight="false" outlineLevel="0" collapsed="false">
      <c r="I191" s="156"/>
    </row>
    <row r="192" customFormat="false" ht="13.5" hidden="false" customHeight="false" outlineLevel="0" collapsed="false">
      <c r="I192" s="156"/>
    </row>
    <row r="193" customFormat="false" ht="13.5" hidden="false" customHeight="false" outlineLevel="0" collapsed="false">
      <c r="I193" s="156"/>
    </row>
    <row r="194" customFormat="false" ht="13.5" hidden="false" customHeight="false" outlineLevel="0" collapsed="false">
      <c r="I194" s="156"/>
    </row>
    <row r="195" customFormat="false" ht="13.5" hidden="false" customHeight="false" outlineLevel="0" collapsed="false">
      <c r="I195" s="156"/>
    </row>
    <row r="196" customFormat="false" ht="13.5" hidden="false" customHeight="false" outlineLevel="0" collapsed="false">
      <c r="I196" s="156"/>
    </row>
    <row r="197" customFormat="false" ht="13.5" hidden="false" customHeight="false" outlineLevel="0" collapsed="false">
      <c r="I197" s="156"/>
    </row>
    <row r="198" customFormat="false" ht="13.5" hidden="false" customHeight="false" outlineLevel="0" collapsed="false">
      <c r="I198" s="156"/>
    </row>
    <row r="199" customFormat="false" ht="13.5" hidden="false" customHeight="false" outlineLevel="0" collapsed="false">
      <c r="I199" s="156"/>
    </row>
    <row r="200" customFormat="false" ht="13.5" hidden="false" customHeight="false" outlineLevel="0" collapsed="false">
      <c r="I200" s="156"/>
    </row>
    <row r="201" customFormat="false" ht="13.5" hidden="false" customHeight="false" outlineLevel="0" collapsed="false">
      <c r="I201" s="156"/>
    </row>
    <row r="202" customFormat="false" ht="13.5" hidden="false" customHeight="false" outlineLevel="0" collapsed="false">
      <c r="I202" s="156"/>
    </row>
    <row r="203" customFormat="false" ht="13.5" hidden="false" customHeight="false" outlineLevel="0" collapsed="false">
      <c r="I203" s="156"/>
    </row>
    <row r="204" customFormat="false" ht="13.5" hidden="false" customHeight="false" outlineLevel="0" collapsed="false">
      <c r="I204" s="156"/>
    </row>
    <row r="205" customFormat="false" ht="13.5" hidden="false" customHeight="false" outlineLevel="0" collapsed="false">
      <c r="I205" s="156"/>
    </row>
    <row r="206" customFormat="false" ht="13.5" hidden="false" customHeight="false" outlineLevel="0" collapsed="false">
      <c r="I206" s="156"/>
    </row>
    <row r="207" customFormat="false" ht="13.5" hidden="false" customHeight="false" outlineLevel="0" collapsed="false">
      <c r="I207" s="156"/>
    </row>
    <row r="208" customFormat="false" ht="13.5" hidden="false" customHeight="false" outlineLevel="0" collapsed="false">
      <c r="I208" s="156"/>
    </row>
    <row r="209" customFormat="false" ht="13.5" hidden="false" customHeight="false" outlineLevel="0" collapsed="false">
      <c r="I209" s="156"/>
    </row>
    <row r="210" customFormat="false" ht="13.5" hidden="false" customHeight="false" outlineLevel="0" collapsed="false">
      <c r="I210" s="156"/>
    </row>
    <row r="211" customFormat="false" ht="13.5" hidden="false" customHeight="false" outlineLevel="0" collapsed="false">
      <c r="I211" s="156"/>
    </row>
    <row r="212" customFormat="false" ht="13.5" hidden="false" customHeight="false" outlineLevel="0" collapsed="false">
      <c r="I212" s="156"/>
    </row>
    <row r="213" customFormat="false" ht="13.5" hidden="false" customHeight="false" outlineLevel="0" collapsed="false">
      <c r="I213" s="156"/>
    </row>
    <row r="214" customFormat="false" ht="13.5" hidden="false" customHeight="false" outlineLevel="0" collapsed="false">
      <c r="I214" s="156"/>
    </row>
    <row r="215" customFormat="false" ht="13.5" hidden="false" customHeight="false" outlineLevel="0" collapsed="false">
      <c r="I215" s="156"/>
    </row>
    <row r="216" customFormat="false" ht="13.5" hidden="false" customHeight="false" outlineLevel="0" collapsed="false">
      <c r="I216" s="156"/>
    </row>
    <row r="217" customFormat="false" ht="13.5" hidden="false" customHeight="false" outlineLevel="0" collapsed="false">
      <c r="I217" s="156"/>
    </row>
    <row r="218" customFormat="false" ht="13.5" hidden="false" customHeight="false" outlineLevel="0" collapsed="false">
      <c r="I218" s="156"/>
    </row>
    <row r="219" customFormat="false" ht="13.5" hidden="false" customHeight="false" outlineLevel="0" collapsed="false">
      <c r="I219" s="156"/>
    </row>
    <row r="220" customFormat="false" ht="13.5" hidden="false" customHeight="false" outlineLevel="0" collapsed="false">
      <c r="I220" s="156"/>
    </row>
    <row r="221" customFormat="false" ht="13.5" hidden="false" customHeight="false" outlineLevel="0" collapsed="false">
      <c r="I221" s="156"/>
    </row>
    <row r="222" customFormat="false" ht="13.5" hidden="false" customHeight="false" outlineLevel="0" collapsed="false">
      <c r="I222" s="156"/>
    </row>
    <row r="223" customFormat="false" ht="13.5" hidden="false" customHeight="false" outlineLevel="0" collapsed="false">
      <c r="I223" s="156"/>
    </row>
    <row r="224" customFormat="false" ht="13.5" hidden="false" customHeight="false" outlineLevel="0" collapsed="false">
      <c r="I224" s="156"/>
    </row>
    <row r="225" customFormat="false" ht="13.5" hidden="false" customHeight="false" outlineLevel="0" collapsed="false">
      <c r="I225" s="156"/>
    </row>
    <row r="226" customFormat="false" ht="13.5" hidden="false" customHeight="false" outlineLevel="0" collapsed="false">
      <c r="I226" s="156"/>
    </row>
    <row r="227" customFormat="false" ht="13.5" hidden="false" customHeight="false" outlineLevel="0" collapsed="false">
      <c r="I227" s="156"/>
    </row>
    <row r="228" customFormat="false" ht="13.5" hidden="false" customHeight="false" outlineLevel="0" collapsed="false">
      <c r="I228" s="156"/>
    </row>
    <row r="229" customFormat="false" ht="13.5" hidden="false" customHeight="false" outlineLevel="0" collapsed="false">
      <c r="I229" s="156"/>
    </row>
    <row r="230" customFormat="false" ht="13.5" hidden="false" customHeight="false" outlineLevel="0" collapsed="false">
      <c r="I230" s="156"/>
    </row>
    <row r="231" customFormat="false" ht="13.5" hidden="false" customHeight="false" outlineLevel="0" collapsed="false">
      <c r="I231" s="156"/>
    </row>
    <row r="232" customFormat="false" ht="13.5" hidden="false" customHeight="false" outlineLevel="0" collapsed="false">
      <c r="I232" s="156"/>
    </row>
    <row r="233" customFormat="false" ht="13.5" hidden="false" customHeight="false" outlineLevel="0" collapsed="false">
      <c r="I233" s="156"/>
    </row>
    <row r="234" customFormat="false" ht="13.5" hidden="false" customHeight="false" outlineLevel="0" collapsed="false">
      <c r="I234" s="156"/>
    </row>
    <row r="235" customFormat="false" ht="13.5" hidden="false" customHeight="false" outlineLevel="0" collapsed="false">
      <c r="I235" s="156"/>
    </row>
    <row r="236" customFormat="false" ht="13.5" hidden="false" customHeight="false" outlineLevel="0" collapsed="false">
      <c r="I236" s="156"/>
    </row>
    <row r="237" customFormat="false" ht="13.5" hidden="false" customHeight="false" outlineLevel="0" collapsed="false">
      <c r="I237" s="156"/>
    </row>
    <row r="238" customFormat="false" ht="13.5" hidden="false" customHeight="false" outlineLevel="0" collapsed="false">
      <c r="I238" s="156"/>
    </row>
    <row r="239" customFormat="false" ht="13.5" hidden="false" customHeight="false" outlineLevel="0" collapsed="false">
      <c r="I239" s="156"/>
    </row>
    <row r="240" customFormat="false" ht="13.5" hidden="false" customHeight="false" outlineLevel="0" collapsed="false">
      <c r="I240" s="156"/>
    </row>
    <row r="241" customFormat="false" ht="13.5" hidden="false" customHeight="false" outlineLevel="0" collapsed="false">
      <c r="I241" s="156"/>
    </row>
    <row r="242" customFormat="false" ht="13.5" hidden="false" customHeight="false" outlineLevel="0" collapsed="false">
      <c r="I242" s="156"/>
    </row>
    <row r="243" customFormat="false" ht="13.5" hidden="false" customHeight="false" outlineLevel="0" collapsed="false">
      <c r="I243" s="156"/>
    </row>
    <row r="244" customFormat="false" ht="13.5" hidden="false" customHeight="false" outlineLevel="0" collapsed="false">
      <c r="I244" s="156"/>
    </row>
    <row r="245" customFormat="false" ht="13.5" hidden="false" customHeight="false" outlineLevel="0" collapsed="false">
      <c r="I245" s="156"/>
    </row>
    <row r="246" customFormat="false" ht="13.5" hidden="false" customHeight="false" outlineLevel="0" collapsed="false">
      <c r="I246" s="156"/>
    </row>
    <row r="247" customFormat="false" ht="13.5" hidden="false" customHeight="false" outlineLevel="0" collapsed="false">
      <c r="I247" s="156"/>
    </row>
    <row r="248" customFormat="false" ht="13.5" hidden="false" customHeight="false" outlineLevel="0" collapsed="false">
      <c r="I248" s="156"/>
    </row>
    <row r="249" customFormat="false" ht="13.5" hidden="false" customHeight="false" outlineLevel="0" collapsed="false">
      <c r="I249" s="156"/>
    </row>
    <row r="250" customFormat="false" ht="13.5" hidden="false" customHeight="false" outlineLevel="0" collapsed="false">
      <c r="I250" s="156"/>
    </row>
    <row r="251" customFormat="false" ht="13.5" hidden="false" customHeight="false" outlineLevel="0" collapsed="false">
      <c r="I251" s="156"/>
    </row>
    <row r="252" customFormat="false" ht="13.5" hidden="false" customHeight="false" outlineLevel="0" collapsed="false">
      <c r="I252" s="156"/>
    </row>
    <row r="253" customFormat="false" ht="13.5" hidden="false" customHeight="false" outlineLevel="0" collapsed="false">
      <c r="I253" s="156"/>
    </row>
    <row r="254" customFormat="false" ht="13.5" hidden="false" customHeight="false" outlineLevel="0" collapsed="false">
      <c r="I254" s="156"/>
    </row>
    <row r="255" customFormat="false" ht="13.5" hidden="false" customHeight="false" outlineLevel="0" collapsed="false">
      <c r="I255" s="156"/>
    </row>
    <row r="256" customFormat="false" ht="13.5" hidden="false" customHeight="false" outlineLevel="0" collapsed="false">
      <c r="I256" s="156"/>
    </row>
    <row r="257" customFormat="false" ht="13.5" hidden="false" customHeight="false" outlineLevel="0" collapsed="false">
      <c r="I257" s="156"/>
    </row>
    <row r="258" customFormat="false" ht="13.5" hidden="false" customHeight="false" outlineLevel="0" collapsed="false">
      <c r="I258" s="156"/>
    </row>
    <row r="259" customFormat="false" ht="13.5" hidden="false" customHeight="false" outlineLevel="0" collapsed="false">
      <c r="I259" s="156"/>
    </row>
    <row r="260" customFormat="false" ht="13.5" hidden="false" customHeight="false" outlineLevel="0" collapsed="false">
      <c r="I260" s="156"/>
    </row>
    <row r="261" customFormat="false" ht="13.5" hidden="false" customHeight="false" outlineLevel="0" collapsed="false">
      <c r="I261" s="156"/>
    </row>
    <row r="262" customFormat="false" ht="13.5" hidden="false" customHeight="false" outlineLevel="0" collapsed="false">
      <c r="I262" s="156"/>
    </row>
    <row r="263" customFormat="false" ht="13.5" hidden="false" customHeight="false" outlineLevel="0" collapsed="false">
      <c r="I263" s="156"/>
    </row>
    <row r="264" customFormat="false" ht="13.5" hidden="false" customHeight="false" outlineLevel="0" collapsed="false">
      <c r="I264" s="156"/>
    </row>
    <row r="265" customFormat="false" ht="13.5" hidden="false" customHeight="false" outlineLevel="0" collapsed="false">
      <c r="I265" s="156"/>
    </row>
    <row r="266" customFormat="false" ht="13.5" hidden="false" customHeight="false" outlineLevel="0" collapsed="false">
      <c r="I266" s="156"/>
    </row>
    <row r="267" customFormat="false" ht="13.5" hidden="false" customHeight="false" outlineLevel="0" collapsed="false">
      <c r="I267" s="156"/>
    </row>
    <row r="268" customFormat="false" ht="13.5" hidden="false" customHeight="false" outlineLevel="0" collapsed="false">
      <c r="I268" s="156"/>
    </row>
    <row r="269" customFormat="false" ht="13.5" hidden="false" customHeight="false" outlineLevel="0" collapsed="false">
      <c r="I269" s="156"/>
    </row>
    <row r="270" customFormat="false" ht="13.5" hidden="false" customHeight="false" outlineLevel="0" collapsed="false">
      <c r="I270" s="156"/>
    </row>
    <row r="271" customFormat="false" ht="13.5" hidden="false" customHeight="false" outlineLevel="0" collapsed="false">
      <c r="I271" s="156"/>
    </row>
    <row r="272" customFormat="false" ht="13.5" hidden="false" customHeight="false" outlineLevel="0" collapsed="false">
      <c r="I272" s="156"/>
    </row>
    <row r="273" customFormat="false" ht="13.5" hidden="false" customHeight="false" outlineLevel="0" collapsed="false">
      <c r="I273" s="156"/>
    </row>
    <row r="274" customFormat="false" ht="13.5" hidden="false" customHeight="false" outlineLevel="0" collapsed="false">
      <c r="I274" s="156"/>
    </row>
    <row r="275" customFormat="false" ht="13.5" hidden="false" customHeight="false" outlineLevel="0" collapsed="false">
      <c r="I275" s="156"/>
    </row>
    <row r="276" customFormat="false" ht="13.5" hidden="false" customHeight="false" outlineLevel="0" collapsed="false">
      <c r="I276" s="156"/>
    </row>
    <row r="277" customFormat="false" ht="13.5" hidden="false" customHeight="false" outlineLevel="0" collapsed="false">
      <c r="I277" s="156"/>
    </row>
    <row r="278" customFormat="false" ht="13.5" hidden="false" customHeight="false" outlineLevel="0" collapsed="false">
      <c r="I278" s="156"/>
    </row>
    <row r="279" customFormat="false" ht="13.5" hidden="false" customHeight="false" outlineLevel="0" collapsed="false">
      <c r="I279" s="156"/>
    </row>
    <row r="280" customFormat="false" ht="13.5" hidden="false" customHeight="false" outlineLevel="0" collapsed="false">
      <c r="I280" s="156"/>
    </row>
    <row r="281" customFormat="false" ht="13.5" hidden="false" customHeight="false" outlineLevel="0" collapsed="false">
      <c r="I281" s="156"/>
    </row>
    <row r="282" customFormat="false" ht="13.5" hidden="false" customHeight="false" outlineLevel="0" collapsed="false">
      <c r="I282" s="156"/>
    </row>
    <row r="283" customFormat="false" ht="13.5" hidden="false" customHeight="false" outlineLevel="0" collapsed="false">
      <c r="I283" s="156"/>
    </row>
    <row r="284" customFormat="false" ht="13.5" hidden="false" customHeight="false" outlineLevel="0" collapsed="false">
      <c r="I284" s="156"/>
    </row>
    <row r="285" customFormat="false" ht="13.5" hidden="false" customHeight="false" outlineLevel="0" collapsed="false">
      <c r="I285" s="156"/>
    </row>
    <row r="286" customFormat="false" ht="13.5" hidden="false" customHeight="false" outlineLevel="0" collapsed="false">
      <c r="I286" s="156"/>
    </row>
    <row r="287" customFormat="false" ht="13.5" hidden="false" customHeight="false" outlineLevel="0" collapsed="false">
      <c r="I287" s="156"/>
    </row>
    <row r="288" customFormat="false" ht="13.5" hidden="false" customHeight="false" outlineLevel="0" collapsed="false">
      <c r="I288" s="156"/>
    </row>
    <row r="289" customFormat="false" ht="13.5" hidden="false" customHeight="false" outlineLevel="0" collapsed="false">
      <c r="I289" s="156"/>
    </row>
    <row r="290" customFormat="false" ht="13.5" hidden="false" customHeight="false" outlineLevel="0" collapsed="false">
      <c r="I290" s="156"/>
    </row>
    <row r="291" customFormat="false" ht="13.5" hidden="false" customHeight="false" outlineLevel="0" collapsed="false">
      <c r="I291" s="156"/>
    </row>
    <row r="292" customFormat="false" ht="13.5" hidden="false" customHeight="false" outlineLevel="0" collapsed="false">
      <c r="I292" s="156"/>
    </row>
    <row r="293" customFormat="false" ht="13.5" hidden="false" customHeight="false" outlineLevel="0" collapsed="false">
      <c r="I293" s="156"/>
    </row>
    <row r="294" customFormat="false" ht="13.5" hidden="false" customHeight="false" outlineLevel="0" collapsed="false">
      <c r="I294" s="156"/>
    </row>
    <row r="295" customFormat="false" ht="13.5" hidden="false" customHeight="false" outlineLevel="0" collapsed="false">
      <c r="I295" s="156"/>
    </row>
    <row r="296" customFormat="false" ht="13.5" hidden="false" customHeight="false" outlineLevel="0" collapsed="false">
      <c r="I296" s="156"/>
    </row>
    <row r="297" customFormat="false" ht="13.5" hidden="false" customHeight="false" outlineLevel="0" collapsed="false">
      <c r="I297" s="156"/>
    </row>
    <row r="298" customFormat="false" ht="13.5" hidden="false" customHeight="false" outlineLevel="0" collapsed="false">
      <c r="I298" s="156"/>
    </row>
    <row r="299" customFormat="false" ht="13.5" hidden="false" customHeight="false" outlineLevel="0" collapsed="false">
      <c r="I299" s="156"/>
    </row>
    <row r="300" customFormat="false" ht="13.5" hidden="false" customHeight="false" outlineLevel="0" collapsed="false">
      <c r="I300" s="156"/>
    </row>
    <row r="301" customFormat="false" ht="13.5" hidden="false" customHeight="false" outlineLevel="0" collapsed="false">
      <c r="I301" s="156"/>
    </row>
    <row r="302" customFormat="false" ht="13.5" hidden="false" customHeight="false" outlineLevel="0" collapsed="false">
      <c r="I302" s="156"/>
    </row>
    <row r="303" customFormat="false" ht="13.5" hidden="false" customHeight="false" outlineLevel="0" collapsed="false">
      <c r="I303" s="156"/>
    </row>
    <row r="304" customFormat="false" ht="13.5" hidden="false" customHeight="false" outlineLevel="0" collapsed="false">
      <c r="I304" s="156"/>
    </row>
    <row r="305" customFormat="false" ht="13.5" hidden="false" customHeight="false" outlineLevel="0" collapsed="false">
      <c r="I305" s="156"/>
    </row>
    <row r="306" customFormat="false" ht="13.5" hidden="false" customHeight="false" outlineLevel="0" collapsed="false">
      <c r="I306" s="156"/>
    </row>
    <row r="307" customFormat="false" ht="13.5" hidden="false" customHeight="false" outlineLevel="0" collapsed="false">
      <c r="I307" s="156"/>
    </row>
    <row r="308" customFormat="false" ht="13.5" hidden="false" customHeight="false" outlineLevel="0" collapsed="false">
      <c r="I308" s="156"/>
    </row>
    <row r="309" customFormat="false" ht="13.5" hidden="false" customHeight="false" outlineLevel="0" collapsed="false">
      <c r="I309" s="156"/>
    </row>
    <row r="310" customFormat="false" ht="13.5" hidden="false" customHeight="false" outlineLevel="0" collapsed="false">
      <c r="I310" s="156"/>
    </row>
    <row r="311" customFormat="false" ht="13.5" hidden="false" customHeight="false" outlineLevel="0" collapsed="false">
      <c r="I311" s="156"/>
    </row>
    <row r="312" customFormat="false" ht="13.5" hidden="false" customHeight="false" outlineLevel="0" collapsed="false">
      <c r="I312" s="156"/>
    </row>
    <row r="313" customFormat="false" ht="13.5" hidden="false" customHeight="false" outlineLevel="0" collapsed="false">
      <c r="I313" s="156"/>
    </row>
    <row r="314" customFormat="false" ht="13.5" hidden="false" customHeight="false" outlineLevel="0" collapsed="false">
      <c r="I314" s="156"/>
    </row>
    <row r="315" customFormat="false" ht="13.5" hidden="false" customHeight="false" outlineLevel="0" collapsed="false">
      <c r="I315" s="156"/>
    </row>
    <row r="316" customFormat="false" ht="13.5" hidden="false" customHeight="false" outlineLevel="0" collapsed="false">
      <c r="I316" s="156"/>
    </row>
    <row r="317" customFormat="false" ht="13.5" hidden="false" customHeight="false" outlineLevel="0" collapsed="false">
      <c r="I317" s="156"/>
    </row>
    <row r="318" customFormat="false" ht="13.5" hidden="false" customHeight="false" outlineLevel="0" collapsed="false">
      <c r="I318" s="156"/>
    </row>
    <row r="319" customFormat="false" ht="13.5" hidden="false" customHeight="false" outlineLevel="0" collapsed="false">
      <c r="I319" s="156"/>
    </row>
    <row r="320" customFormat="false" ht="13.5" hidden="false" customHeight="false" outlineLevel="0" collapsed="false">
      <c r="I320" s="156"/>
    </row>
    <row r="321" customFormat="false" ht="13.5" hidden="false" customHeight="false" outlineLevel="0" collapsed="false">
      <c r="I321" s="156"/>
    </row>
    <row r="322" customFormat="false" ht="13.5" hidden="false" customHeight="false" outlineLevel="0" collapsed="false">
      <c r="I322" s="156"/>
    </row>
    <row r="323" customFormat="false" ht="13.5" hidden="false" customHeight="false" outlineLevel="0" collapsed="false">
      <c r="I323" s="156"/>
    </row>
    <row r="324" customFormat="false" ht="13.5" hidden="false" customHeight="false" outlineLevel="0" collapsed="false">
      <c r="I324" s="156"/>
    </row>
    <row r="325" customFormat="false" ht="13.5" hidden="false" customHeight="false" outlineLevel="0" collapsed="false">
      <c r="I325" s="156"/>
    </row>
    <row r="326" customFormat="false" ht="13.5" hidden="false" customHeight="false" outlineLevel="0" collapsed="false">
      <c r="I326" s="156"/>
    </row>
    <row r="327" customFormat="false" ht="13.5" hidden="false" customHeight="false" outlineLevel="0" collapsed="false">
      <c r="I327" s="156"/>
    </row>
    <row r="328" customFormat="false" ht="13.5" hidden="false" customHeight="false" outlineLevel="0" collapsed="false">
      <c r="I328" s="156"/>
    </row>
    <row r="329" customFormat="false" ht="13.5" hidden="false" customHeight="false" outlineLevel="0" collapsed="false">
      <c r="I329" s="156"/>
    </row>
    <row r="330" customFormat="false" ht="13.5" hidden="false" customHeight="false" outlineLevel="0" collapsed="false">
      <c r="I330" s="156"/>
    </row>
    <row r="331" customFormat="false" ht="13.5" hidden="false" customHeight="false" outlineLevel="0" collapsed="false">
      <c r="I331" s="156"/>
    </row>
    <row r="332" customFormat="false" ht="13.5" hidden="false" customHeight="false" outlineLevel="0" collapsed="false">
      <c r="I332" s="156"/>
    </row>
    <row r="333" customFormat="false" ht="13.5" hidden="false" customHeight="false" outlineLevel="0" collapsed="false">
      <c r="I333" s="156"/>
    </row>
    <row r="334" customFormat="false" ht="13.5" hidden="false" customHeight="false" outlineLevel="0" collapsed="false">
      <c r="I334" s="156"/>
    </row>
    <row r="335" customFormat="false" ht="13.5" hidden="false" customHeight="false" outlineLevel="0" collapsed="false">
      <c r="I335" s="156"/>
    </row>
    <row r="336" customFormat="false" ht="13.5" hidden="false" customHeight="false" outlineLevel="0" collapsed="false">
      <c r="I336" s="156"/>
    </row>
    <row r="337" customFormat="false" ht="13.5" hidden="false" customHeight="false" outlineLevel="0" collapsed="false">
      <c r="I337" s="156"/>
    </row>
    <row r="338" customFormat="false" ht="13.5" hidden="false" customHeight="false" outlineLevel="0" collapsed="false">
      <c r="I338" s="156"/>
    </row>
    <row r="339" customFormat="false" ht="13.5" hidden="false" customHeight="false" outlineLevel="0" collapsed="false">
      <c r="I339" s="156"/>
    </row>
    <row r="340" customFormat="false" ht="13.5" hidden="false" customHeight="false" outlineLevel="0" collapsed="false">
      <c r="I340" s="156"/>
    </row>
    <row r="341" customFormat="false" ht="13.5" hidden="false" customHeight="false" outlineLevel="0" collapsed="false">
      <c r="I341" s="156"/>
    </row>
    <row r="342" customFormat="false" ht="13.5" hidden="false" customHeight="false" outlineLevel="0" collapsed="false">
      <c r="I342" s="156"/>
    </row>
    <row r="343" customFormat="false" ht="13.5" hidden="false" customHeight="false" outlineLevel="0" collapsed="false">
      <c r="I343" s="156"/>
    </row>
    <row r="344" customFormat="false" ht="13.5" hidden="false" customHeight="false" outlineLevel="0" collapsed="false">
      <c r="I344" s="156"/>
    </row>
    <row r="345" customFormat="false" ht="13.5" hidden="false" customHeight="false" outlineLevel="0" collapsed="false">
      <c r="I345" s="156"/>
    </row>
    <row r="346" customFormat="false" ht="13.5" hidden="false" customHeight="false" outlineLevel="0" collapsed="false">
      <c r="I346" s="156"/>
    </row>
    <row r="347" customFormat="false" ht="13.5" hidden="false" customHeight="false" outlineLevel="0" collapsed="false">
      <c r="I347" s="156"/>
    </row>
    <row r="348" customFormat="false" ht="13.5" hidden="false" customHeight="false" outlineLevel="0" collapsed="false">
      <c r="I348" s="156"/>
    </row>
    <row r="349" customFormat="false" ht="13.5" hidden="false" customHeight="false" outlineLevel="0" collapsed="false">
      <c r="I349" s="156"/>
    </row>
    <row r="350" customFormat="false" ht="13.5" hidden="false" customHeight="false" outlineLevel="0" collapsed="false">
      <c r="I350" s="156"/>
    </row>
    <row r="351" customFormat="false" ht="13.5" hidden="false" customHeight="false" outlineLevel="0" collapsed="false">
      <c r="I351" s="156"/>
    </row>
    <row r="352" customFormat="false" ht="13.5" hidden="false" customHeight="false" outlineLevel="0" collapsed="false">
      <c r="I352" s="156"/>
    </row>
    <row r="353" customFormat="false" ht="13.5" hidden="false" customHeight="false" outlineLevel="0" collapsed="false">
      <c r="I353" s="156"/>
    </row>
    <row r="354" customFormat="false" ht="13.5" hidden="false" customHeight="false" outlineLevel="0" collapsed="false">
      <c r="I354" s="156"/>
    </row>
    <row r="355" customFormat="false" ht="13.5" hidden="false" customHeight="false" outlineLevel="0" collapsed="false">
      <c r="I355" s="156"/>
    </row>
    <row r="356" customFormat="false" ht="13.5" hidden="false" customHeight="false" outlineLevel="0" collapsed="false">
      <c r="I356" s="156"/>
    </row>
    <row r="357" customFormat="false" ht="13.5" hidden="false" customHeight="false" outlineLevel="0" collapsed="false">
      <c r="I357" s="156"/>
    </row>
    <row r="358" customFormat="false" ht="13.5" hidden="false" customHeight="false" outlineLevel="0" collapsed="false">
      <c r="I358" s="156"/>
    </row>
    <row r="359" customFormat="false" ht="13.5" hidden="false" customHeight="false" outlineLevel="0" collapsed="false">
      <c r="I359" s="156"/>
    </row>
    <row r="360" customFormat="false" ht="13.5" hidden="false" customHeight="false" outlineLevel="0" collapsed="false">
      <c r="I360" s="156"/>
    </row>
    <row r="361" customFormat="false" ht="13.5" hidden="false" customHeight="false" outlineLevel="0" collapsed="false">
      <c r="I361" s="156"/>
    </row>
    <row r="362" customFormat="false" ht="13.5" hidden="false" customHeight="false" outlineLevel="0" collapsed="false">
      <c r="I362" s="156"/>
    </row>
    <row r="363" customFormat="false" ht="13.5" hidden="false" customHeight="false" outlineLevel="0" collapsed="false">
      <c r="I363" s="156"/>
    </row>
    <row r="364" customFormat="false" ht="13.5" hidden="false" customHeight="false" outlineLevel="0" collapsed="false">
      <c r="I364" s="156"/>
    </row>
    <row r="365" customFormat="false" ht="13.5" hidden="false" customHeight="false" outlineLevel="0" collapsed="false">
      <c r="I365" s="156"/>
    </row>
    <row r="366" customFormat="false" ht="13.5" hidden="false" customHeight="false" outlineLevel="0" collapsed="false">
      <c r="I366" s="156"/>
    </row>
    <row r="367" customFormat="false" ht="13.5" hidden="false" customHeight="false" outlineLevel="0" collapsed="false">
      <c r="I367" s="156"/>
    </row>
    <row r="368" customFormat="false" ht="13.5" hidden="false" customHeight="false" outlineLevel="0" collapsed="false">
      <c r="I368" s="156"/>
    </row>
    <row r="369" customFormat="false" ht="13.5" hidden="false" customHeight="false" outlineLevel="0" collapsed="false">
      <c r="I369" s="156"/>
    </row>
    <row r="370" customFormat="false" ht="13.5" hidden="false" customHeight="false" outlineLevel="0" collapsed="false">
      <c r="I370" s="156"/>
    </row>
    <row r="371" customFormat="false" ht="13.5" hidden="false" customHeight="false" outlineLevel="0" collapsed="false">
      <c r="I371" s="156"/>
    </row>
    <row r="372" customFormat="false" ht="13.5" hidden="false" customHeight="false" outlineLevel="0" collapsed="false">
      <c r="I372" s="156"/>
    </row>
    <row r="373" customFormat="false" ht="13.5" hidden="false" customHeight="false" outlineLevel="0" collapsed="false">
      <c r="I373" s="156"/>
    </row>
    <row r="374" customFormat="false" ht="13.5" hidden="false" customHeight="false" outlineLevel="0" collapsed="false">
      <c r="I374" s="156"/>
    </row>
    <row r="375" customFormat="false" ht="13.5" hidden="false" customHeight="false" outlineLevel="0" collapsed="false">
      <c r="I375" s="156"/>
    </row>
    <row r="376" customFormat="false" ht="13.5" hidden="false" customHeight="false" outlineLevel="0" collapsed="false">
      <c r="I376" s="156"/>
    </row>
    <row r="377" customFormat="false" ht="13.5" hidden="false" customHeight="false" outlineLevel="0" collapsed="false">
      <c r="I377" s="156"/>
    </row>
    <row r="378" customFormat="false" ht="13.5" hidden="false" customHeight="false" outlineLevel="0" collapsed="false">
      <c r="I378" s="156"/>
    </row>
    <row r="379" customFormat="false" ht="13.5" hidden="false" customHeight="false" outlineLevel="0" collapsed="false">
      <c r="I379" s="156"/>
    </row>
    <row r="380" customFormat="false" ht="13.5" hidden="false" customHeight="false" outlineLevel="0" collapsed="false">
      <c r="I380" s="156"/>
    </row>
    <row r="381" customFormat="false" ht="13.5" hidden="false" customHeight="false" outlineLevel="0" collapsed="false">
      <c r="I381" s="156"/>
    </row>
    <row r="382" customFormat="false" ht="13.5" hidden="false" customHeight="false" outlineLevel="0" collapsed="false">
      <c r="I382" s="156"/>
    </row>
    <row r="383" customFormat="false" ht="13.5" hidden="false" customHeight="false" outlineLevel="0" collapsed="false">
      <c r="I383" s="156"/>
    </row>
    <row r="384" customFormat="false" ht="13.5" hidden="false" customHeight="false" outlineLevel="0" collapsed="false">
      <c r="I384" s="156"/>
    </row>
    <row r="385" customFormat="false" ht="13.5" hidden="false" customHeight="false" outlineLevel="0" collapsed="false">
      <c r="I385" s="156"/>
    </row>
    <row r="386" customFormat="false" ht="13.5" hidden="false" customHeight="false" outlineLevel="0" collapsed="false">
      <c r="I386" s="156"/>
    </row>
    <row r="387" customFormat="false" ht="13.5" hidden="false" customHeight="false" outlineLevel="0" collapsed="false">
      <c r="I387" s="156"/>
    </row>
    <row r="388" customFormat="false" ht="13.5" hidden="false" customHeight="false" outlineLevel="0" collapsed="false">
      <c r="I388" s="156"/>
    </row>
    <row r="389" customFormat="false" ht="13.5" hidden="false" customHeight="false" outlineLevel="0" collapsed="false">
      <c r="I389" s="156"/>
    </row>
    <row r="390" customFormat="false" ht="13.5" hidden="false" customHeight="false" outlineLevel="0" collapsed="false">
      <c r="I390" s="156"/>
    </row>
    <row r="391" customFormat="false" ht="13.5" hidden="false" customHeight="false" outlineLevel="0" collapsed="false">
      <c r="I391" s="156"/>
    </row>
    <row r="392" customFormat="false" ht="13.5" hidden="false" customHeight="false" outlineLevel="0" collapsed="false">
      <c r="I392" s="156"/>
    </row>
    <row r="393" customFormat="false" ht="13.5" hidden="false" customHeight="false" outlineLevel="0" collapsed="false">
      <c r="I393" s="156"/>
    </row>
    <row r="394" customFormat="false" ht="13.5" hidden="false" customHeight="false" outlineLevel="0" collapsed="false">
      <c r="I394" s="156"/>
    </row>
    <row r="395" customFormat="false" ht="13.5" hidden="false" customHeight="false" outlineLevel="0" collapsed="false">
      <c r="I395" s="156"/>
    </row>
    <row r="396" customFormat="false" ht="13.5" hidden="false" customHeight="false" outlineLevel="0" collapsed="false">
      <c r="I396" s="156"/>
    </row>
    <row r="397" customFormat="false" ht="13.5" hidden="false" customHeight="false" outlineLevel="0" collapsed="false">
      <c r="I397" s="156"/>
    </row>
    <row r="398" customFormat="false" ht="13.5" hidden="false" customHeight="false" outlineLevel="0" collapsed="false">
      <c r="I398" s="156"/>
    </row>
    <row r="399" customFormat="false" ht="13.5" hidden="false" customHeight="false" outlineLevel="0" collapsed="false">
      <c r="I399" s="156"/>
    </row>
    <row r="400" customFormat="false" ht="13.5" hidden="false" customHeight="false" outlineLevel="0" collapsed="false">
      <c r="I400" s="156"/>
    </row>
    <row r="401" customFormat="false" ht="13.5" hidden="false" customHeight="false" outlineLevel="0" collapsed="false">
      <c r="I401" s="156"/>
    </row>
    <row r="402" customFormat="false" ht="13.5" hidden="false" customHeight="false" outlineLevel="0" collapsed="false">
      <c r="I402" s="156"/>
    </row>
    <row r="403" customFormat="false" ht="13.5" hidden="false" customHeight="false" outlineLevel="0" collapsed="false">
      <c r="I403" s="156"/>
    </row>
    <row r="404" customFormat="false" ht="13.5" hidden="false" customHeight="false" outlineLevel="0" collapsed="false">
      <c r="I404" s="156"/>
    </row>
    <row r="405" customFormat="false" ht="13.5" hidden="false" customHeight="false" outlineLevel="0" collapsed="false">
      <c r="I405" s="156"/>
    </row>
    <row r="406" customFormat="false" ht="13.5" hidden="false" customHeight="false" outlineLevel="0" collapsed="false">
      <c r="I406" s="156"/>
    </row>
    <row r="407" customFormat="false" ht="13.5" hidden="false" customHeight="false" outlineLevel="0" collapsed="false">
      <c r="I407" s="156"/>
    </row>
    <row r="408" customFormat="false" ht="13.5" hidden="false" customHeight="false" outlineLevel="0" collapsed="false">
      <c r="I408" s="156"/>
    </row>
    <row r="409" customFormat="false" ht="13.5" hidden="false" customHeight="false" outlineLevel="0" collapsed="false">
      <c r="I409" s="156"/>
    </row>
    <row r="410" customFormat="false" ht="13.5" hidden="false" customHeight="false" outlineLevel="0" collapsed="false">
      <c r="I410" s="156"/>
    </row>
    <row r="411" customFormat="false" ht="13.5" hidden="false" customHeight="false" outlineLevel="0" collapsed="false">
      <c r="I411" s="156"/>
    </row>
    <row r="412" customFormat="false" ht="13.5" hidden="false" customHeight="false" outlineLevel="0" collapsed="false">
      <c r="I412" s="156"/>
    </row>
    <row r="413" customFormat="false" ht="13.5" hidden="false" customHeight="false" outlineLevel="0" collapsed="false">
      <c r="I413" s="156"/>
    </row>
    <row r="414" customFormat="false" ht="13.5" hidden="false" customHeight="false" outlineLevel="0" collapsed="false">
      <c r="I414" s="156"/>
    </row>
    <row r="415" customFormat="false" ht="13.5" hidden="false" customHeight="false" outlineLevel="0" collapsed="false">
      <c r="I415" s="156"/>
    </row>
    <row r="416" customFormat="false" ht="13.5" hidden="false" customHeight="false" outlineLevel="0" collapsed="false">
      <c r="I416" s="156"/>
    </row>
    <row r="417" customFormat="false" ht="13.5" hidden="false" customHeight="false" outlineLevel="0" collapsed="false">
      <c r="I417" s="156"/>
    </row>
    <row r="418" customFormat="false" ht="13.5" hidden="false" customHeight="false" outlineLevel="0" collapsed="false">
      <c r="I418" s="156"/>
    </row>
    <row r="419" customFormat="false" ht="13.5" hidden="false" customHeight="false" outlineLevel="0" collapsed="false">
      <c r="I419" s="156"/>
    </row>
    <row r="420" customFormat="false" ht="13.5" hidden="false" customHeight="false" outlineLevel="0" collapsed="false">
      <c r="I420" s="156"/>
    </row>
    <row r="421" customFormat="false" ht="13.5" hidden="false" customHeight="false" outlineLevel="0" collapsed="false">
      <c r="I421" s="156"/>
    </row>
    <row r="422" customFormat="false" ht="13.5" hidden="false" customHeight="false" outlineLevel="0" collapsed="false">
      <c r="I422" s="156"/>
    </row>
    <row r="423" customFormat="false" ht="13.5" hidden="false" customHeight="false" outlineLevel="0" collapsed="false">
      <c r="I423" s="156"/>
    </row>
    <row r="424" customFormat="false" ht="13.5" hidden="false" customHeight="false" outlineLevel="0" collapsed="false">
      <c r="I424" s="156"/>
    </row>
    <row r="425" customFormat="false" ht="13.5" hidden="false" customHeight="false" outlineLevel="0" collapsed="false">
      <c r="I425" s="156"/>
    </row>
    <row r="426" customFormat="false" ht="13.5" hidden="false" customHeight="false" outlineLevel="0" collapsed="false">
      <c r="I426" s="156"/>
    </row>
    <row r="427" customFormat="false" ht="13.5" hidden="false" customHeight="false" outlineLevel="0" collapsed="false">
      <c r="I427" s="156"/>
    </row>
    <row r="428" customFormat="false" ht="13.5" hidden="false" customHeight="false" outlineLevel="0" collapsed="false">
      <c r="I428" s="156"/>
    </row>
    <row r="429" customFormat="false" ht="13.5" hidden="false" customHeight="false" outlineLevel="0" collapsed="false">
      <c r="I429" s="156"/>
    </row>
    <row r="430" customFormat="false" ht="13.5" hidden="false" customHeight="false" outlineLevel="0" collapsed="false">
      <c r="I430" s="156"/>
    </row>
    <row r="431" customFormat="false" ht="13.5" hidden="false" customHeight="false" outlineLevel="0" collapsed="false">
      <c r="I431" s="156"/>
    </row>
    <row r="432" customFormat="false" ht="13.5" hidden="false" customHeight="false" outlineLevel="0" collapsed="false">
      <c r="I432" s="156"/>
    </row>
    <row r="433" customFormat="false" ht="13.5" hidden="false" customHeight="false" outlineLevel="0" collapsed="false">
      <c r="I433" s="156"/>
    </row>
    <row r="434" customFormat="false" ht="13.5" hidden="false" customHeight="false" outlineLevel="0" collapsed="false">
      <c r="I434" s="156"/>
    </row>
    <row r="435" customFormat="false" ht="13.5" hidden="false" customHeight="false" outlineLevel="0" collapsed="false">
      <c r="I435" s="156"/>
    </row>
    <row r="436" customFormat="false" ht="13.5" hidden="false" customHeight="false" outlineLevel="0" collapsed="false">
      <c r="I436" s="156"/>
    </row>
    <row r="437" customFormat="false" ht="13.5" hidden="false" customHeight="false" outlineLevel="0" collapsed="false">
      <c r="I437" s="156"/>
    </row>
    <row r="438" customFormat="false" ht="13.5" hidden="false" customHeight="false" outlineLevel="0" collapsed="false">
      <c r="I438" s="156"/>
    </row>
    <row r="439" customFormat="false" ht="13.5" hidden="false" customHeight="false" outlineLevel="0" collapsed="false">
      <c r="I439" s="156"/>
    </row>
    <row r="440" customFormat="false" ht="13.5" hidden="false" customHeight="false" outlineLevel="0" collapsed="false">
      <c r="I440" s="156"/>
    </row>
    <row r="441" customFormat="false" ht="13.5" hidden="false" customHeight="false" outlineLevel="0" collapsed="false">
      <c r="I441" s="156"/>
    </row>
    <row r="442" customFormat="false" ht="13.5" hidden="false" customHeight="false" outlineLevel="0" collapsed="false">
      <c r="I442" s="156"/>
    </row>
    <row r="443" customFormat="false" ht="13.5" hidden="false" customHeight="false" outlineLevel="0" collapsed="false">
      <c r="I443" s="156"/>
    </row>
    <row r="444" customFormat="false" ht="13.5" hidden="false" customHeight="false" outlineLevel="0" collapsed="false">
      <c r="I444" s="156"/>
    </row>
    <row r="445" customFormat="false" ht="13.5" hidden="false" customHeight="false" outlineLevel="0" collapsed="false">
      <c r="I445" s="156"/>
    </row>
    <row r="446" customFormat="false" ht="13.5" hidden="false" customHeight="false" outlineLevel="0" collapsed="false">
      <c r="I446" s="156"/>
    </row>
    <row r="447" customFormat="false" ht="13.5" hidden="false" customHeight="false" outlineLevel="0" collapsed="false">
      <c r="I447" s="156"/>
    </row>
    <row r="448" customFormat="false" ht="13.5" hidden="false" customHeight="false" outlineLevel="0" collapsed="false">
      <c r="I448" s="156"/>
    </row>
    <row r="449" customFormat="false" ht="13.5" hidden="false" customHeight="false" outlineLevel="0" collapsed="false">
      <c r="I449" s="156"/>
    </row>
    <row r="450" customFormat="false" ht="13.5" hidden="false" customHeight="false" outlineLevel="0" collapsed="false">
      <c r="I450" s="156"/>
    </row>
    <row r="451" customFormat="false" ht="13.5" hidden="false" customHeight="false" outlineLevel="0" collapsed="false">
      <c r="I451" s="156"/>
    </row>
    <row r="452" customFormat="false" ht="13.5" hidden="false" customHeight="false" outlineLevel="0" collapsed="false">
      <c r="I452" s="156"/>
    </row>
    <row r="453" customFormat="false" ht="13.5" hidden="false" customHeight="false" outlineLevel="0" collapsed="false">
      <c r="I453" s="156"/>
    </row>
    <row r="454" customFormat="false" ht="13.5" hidden="false" customHeight="false" outlineLevel="0" collapsed="false">
      <c r="I454" s="156"/>
    </row>
    <row r="455" customFormat="false" ht="13.5" hidden="false" customHeight="false" outlineLevel="0" collapsed="false">
      <c r="I455" s="156"/>
    </row>
    <row r="456" customFormat="false" ht="13.5" hidden="false" customHeight="false" outlineLevel="0" collapsed="false">
      <c r="I456" s="156"/>
    </row>
    <row r="457" customFormat="false" ht="13.5" hidden="false" customHeight="false" outlineLevel="0" collapsed="false">
      <c r="I457" s="156"/>
    </row>
    <row r="458" customFormat="false" ht="13.5" hidden="false" customHeight="false" outlineLevel="0" collapsed="false">
      <c r="I458" s="156"/>
    </row>
    <row r="459" customFormat="false" ht="13.5" hidden="false" customHeight="false" outlineLevel="0" collapsed="false">
      <c r="I459" s="156"/>
    </row>
    <row r="460" customFormat="false" ht="13.5" hidden="false" customHeight="false" outlineLevel="0" collapsed="false">
      <c r="I460" s="156"/>
    </row>
    <row r="461" customFormat="false" ht="13.5" hidden="false" customHeight="false" outlineLevel="0" collapsed="false">
      <c r="I461" s="156"/>
    </row>
    <row r="462" customFormat="false" ht="13.5" hidden="false" customHeight="false" outlineLevel="0" collapsed="false">
      <c r="I462" s="156"/>
    </row>
    <row r="463" customFormat="false" ht="13.5" hidden="false" customHeight="false" outlineLevel="0" collapsed="false">
      <c r="I463" s="156"/>
    </row>
    <row r="464" customFormat="false" ht="13.5" hidden="false" customHeight="false" outlineLevel="0" collapsed="false">
      <c r="I464" s="156"/>
    </row>
    <row r="465" customFormat="false" ht="13.5" hidden="false" customHeight="false" outlineLevel="0" collapsed="false">
      <c r="I465" s="156"/>
    </row>
    <row r="466" customFormat="false" ht="13.5" hidden="false" customHeight="false" outlineLevel="0" collapsed="false">
      <c r="I466" s="156"/>
    </row>
    <row r="467" customFormat="false" ht="13.5" hidden="false" customHeight="false" outlineLevel="0" collapsed="false">
      <c r="I467" s="156"/>
    </row>
    <row r="468" customFormat="false" ht="13.5" hidden="false" customHeight="false" outlineLevel="0" collapsed="false">
      <c r="I468" s="156"/>
    </row>
    <row r="469" customFormat="false" ht="13.5" hidden="false" customHeight="false" outlineLevel="0" collapsed="false">
      <c r="I469" s="156"/>
    </row>
    <row r="470" customFormat="false" ht="13.5" hidden="false" customHeight="false" outlineLevel="0" collapsed="false">
      <c r="I470" s="156"/>
    </row>
    <row r="471" customFormat="false" ht="13.5" hidden="false" customHeight="false" outlineLevel="0" collapsed="false">
      <c r="I471" s="156"/>
    </row>
    <row r="472" customFormat="false" ht="13.5" hidden="false" customHeight="false" outlineLevel="0" collapsed="false">
      <c r="I472" s="156"/>
    </row>
    <row r="473" customFormat="false" ht="13.5" hidden="false" customHeight="false" outlineLevel="0" collapsed="false">
      <c r="I473" s="156"/>
    </row>
    <row r="474" customFormat="false" ht="13.5" hidden="false" customHeight="false" outlineLevel="0" collapsed="false">
      <c r="I474" s="156"/>
    </row>
    <row r="475" customFormat="false" ht="13.5" hidden="false" customHeight="false" outlineLevel="0" collapsed="false">
      <c r="I475" s="156"/>
    </row>
    <row r="476" customFormat="false" ht="13.5" hidden="false" customHeight="false" outlineLevel="0" collapsed="false">
      <c r="I476" s="156"/>
    </row>
    <row r="477" customFormat="false" ht="13.5" hidden="false" customHeight="false" outlineLevel="0" collapsed="false">
      <c r="I477" s="156"/>
    </row>
    <row r="478" customFormat="false" ht="13.5" hidden="false" customHeight="false" outlineLevel="0" collapsed="false">
      <c r="I478" s="156"/>
    </row>
    <row r="479" customFormat="false" ht="13.5" hidden="false" customHeight="false" outlineLevel="0" collapsed="false">
      <c r="I479" s="156"/>
    </row>
    <row r="480" customFormat="false" ht="13.5" hidden="false" customHeight="false" outlineLevel="0" collapsed="false">
      <c r="I480" s="156"/>
    </row>
    <row r="481" customFormat="false" ht="13.5" hidden="false" customHeight="false" outlineLevel="0" collapsed="false">
      <c r="I481" s="156"/>
    </row>
    <row r="482" customFormat="false" ht="13.5" hidden="false" customHeight="false" outlineLevel="0" collapsed="false">
      <c r="I482" s="156"/>
    </row>
    <row r="483" customFormat="false" ht="13.5" hidden="false" customHeight="false" outlineLevel="0" collapsed="false">
      <c r="I483" s="156"/>
    </row>
    <row r="484" customFormat="false" ht="13.5" hidden="false" customHeight="false" outlineLevel="0" collapsed="false">
      <c r="I484" s="156"/>
    </row>
    <row r="485" customFormat="false" ht="13.5" hidden="false" customHeight="false" outlineLevel="0" collapsed="false">
      <c r="I485" s="156"/>
    </row>
    <row r="486" customFormat="false" ht="13.5" hidden="false" customHeight="false" outlineLevel="0" collapsed="false">
      <c r="I486" s="156"/>
    </row>
    <row r="487" customFormat="false" ht="13.5" hidden="false" customHeight="false" outlineLevel="0" collapsed="false">
      <c r="I487" s="156"/>
    </row>
    <row r="488" customFormat="false" ht="13.5" hidden="false" customHeight="false" outlineLevel="0" collapsed="false">
      <c r="I488" s="156"/>
    </row>
    <row r="489" customFormat="false" ht="13.5" hidden="false" customHeight="false" outlineLevel="0" collapsed="false">
      <c r="I489" s="156"/>
    </row>
    <row r="490" customFormat="false" ht="13.5" hidden="false" customHeight="false" outlineLevel="0" collapsed="false">
      <c r="I490" s="156"/>
    </row>
    <row r="491" customFormat="false" ht="13.5" hidden="false" customHeight="false" outlineLevel="0" collapsed="false">
      <c r="I491" s="156"/>
    </row>
    <row r="492" customFormat="false" ht="13.5" hidden="false" customHeight="false" outlineLevel="0" collapsed="false">
      <c r="I492" s="156"/>
    </row>
    <row r="493" customFormat="false" ht="13.5" hidden="false" customHeight="false" outlineLevel="0" collapsed="false">
      <c r="I493" s="156"/>
    </row>
    <row r="494" customFormat="false" ht="13.5" hidden="false" customHeight="false" outlineLevel="0" collapsed="false">
      <c r="I494" s="156"/>
    </row>
    <row r="495" customFormat="false" ht="13.5" hidden="false" customHeight="false" outlineLevel="0" collapsed="false">
      <c r="I495" s="156"/>
    </row>
    <row r="496" customFormat="false" ht="13.5" hidden="false" customHeight="false" outlineLevel="0" collapsed="false">
      <c r="I496" s="156"/>
    </row>
    <row r="497" customFormat="false" ht="13.5" hidden="false" customHeight="false" outlineLevel="0" collapsed="false">
      <c r="I497" s="156"/>
    </row>
    <row r="498" customFormat="false" ht="13.5" hidden="false" customHeight="false" outlineLevel="0" collapsed="false">
      <c r="I498" s="156"/>
    </row>
    <row r="499" customFormat="false" ht="13.5" hidden="false" customHeight="false" outlineLevel="0" collapsed="false">
      <c r="I499" s="156"/>
    </row>
    <row r="500" customFormat="false" ht="13.5" hidden="false" customHeight="false" outlineLevel="0" collapsed="false">
      <c r="I500" s="156"/>
    </row>
    <row r="501" customFormat="false" ht="13.5" hidden="false" customHeight="false" outlineLevel="0" collapsed="false">
      <c r="I501" s="156"/>
    </row>
    <row r="502" customFormat="false" ht="13.5" hidden="false" customHeight="false" outlineLevel="0" collapsed="false">
      <c r="I502" s="156"/>
    </row>
    <row r="503" customFormat="false" ht="13.5" hidden="false" customHeight="false" outlineLevel="0" collapsed="false">
      <c r="I503" s="156"/>
    </row>
    <row r="504" customFormat="false" ht="13.5" hidden="false" customHeight="false" outlineLevel="0" collapsed="false">
      <c r="I504" s="156"/>
    </row>
    <row r="505" customFormat="false" ht="13.5" hidden="false" customHeight="false" outlineLevel="0" collapsed="false">
      <c r="I505" s="156"/>
    </row>
    <row r="506" customFormat="false" ht="13.5" hidden="false" customHeight="false" outlineLevel="0" collapsed="false">
      <c r="I506" s="156"/>
    </row>
    <row r="507" customFormat="false" ht="13.5" hidden="false" customHeight="false" outlineLevel="0" collapsed="false">
      <c r="I507" s="156"/>
    </row>
    <row r="508" customFormat="false" ht="13.5" hidden="false" customHeight="false" outlineLevel="0" collapsed="false">
      <c r="I508" s="156"/>
    </row>
    <row r="509" customFormat="false" ht="13.5" hidden="false" customHeight="false" outlineLevel="0" collapsed="false">
      <c r="I509" s="156"/>
    </row>
    <row r="510" customFormat="false" ht="13.5" hidden="false" customHeight="false" outlineLevel="0" collapsed="false">
      <c r="I510" s="156"/>
    </row>
    <row r="511" customFormat="false" ht="13.5" hidden="false" customHeight="false" outlineLevel="0" collapsed="false">
      <c r="I511" s="156"/>
    </row>
    <row r="512" customFormat="false" ht="13.5" hidden="false" customHeight="false" outlineLevel="0" collapsed="false">
      <c r="I512" s="156"/>
    </row>
    <row r="513" customFormat="false" ht="13.5" hidden="false" customHeight="false" outlineLevel="0" collapsed="false">
      <c r="I513" s="156"/>
    </row>
    <row r="514" customFormat="false" ht="13.5" hidden="false" customHeight="false" outlineLevel="0" collapsed="false">
      <c r="I514" s="156"/>
    </row>
    <row r="515" customFormat="false" ht="13.5" hidden="false" customHeight="false" outlineLevel="0" collapsed="false">
      <c r="I515" s="156"/>
    </row>
    <row r="516" customFormat="false" ht="13.5" hidden="false" customHeight="false" outlineLevel="0" collapsed="false">
      <c r="I516" s="156"/>
    </row>
    <row r="517" customFormat="false" ht="13.5" hidden="false" customHeight="false" outlineLevel="0" collapsed="false">
      <c r="I517" s="156"/>
    </row>
    <row r="518" customFormat="false" ht="13.5" hidden="false" customHeight="false" outlineLevel="0" collapsed="false">
      <c r="I518" s="156"/>
    </row>
    <row r="519" customFormat="false" ht="13.5" hidden="false" customHeight="false" outlineLevel="0" collapsed="false">
      <c r="I519" s="156"/>
    </row>
    <row r="520" customFormat="false" ht="13.5" hidden="false" customHeight="false" outlineLevel="0" collapsed="false">
      <c r="I520" s="156"/>
    </row>
    <row r="521" customFormat="false" ht="13.5" hidden="false" customHeight="false" outlineLevel="0" collapsed="false">
      <c r="I521" s="156"/>
    </row>
    <row r="522" customFormat="false" ht="13.5" hidden="false" customHeight="false" outlineLevel="0" collapsed="false">
      <c r="I522" s="156"/>
    </row>
    <row r="523" customFormat="false" ht="13.5" hidden="false" customHeight="false" outlineLevel="0" collapsed="false">
      <c r="I523" s="156"/>
    </row>
    <row r="524" customFormat="false" ht="13.5" hidden="false" customHeight="false" outlineLevel="0" collapsed="false">
      <c r="I524" s="156"/>
    </row>
    <row r="525" customFormat="false" ht="13.5" hidden="false" customHeight="false" outlineLevel="0" collapsed="false">
      <c r="I525" s="156"/>
    </row>
    <row r="526" customFormat="false" ht="13.5" hidden="false" customHeight="false" outlineLevel="0" collapsed="false">
      <c r="I526" s="156"/>
    </row>
    <row r="527" customFormat="false" ht="13.5" hidden="false" customHeight="false" outlineLevel="0" collapsed="false">
      <c r="I527" s="156"/>
    </row>
    <row r="528" customFormat="false" ht="13.5" hidden="false" customHeight="false" outlineLevel="0" collapsed="false">
      <c r="I528" s="156"/>
    </row>
    <row r="529" customFormat="false" ht="13.5" hidden="false" customHeight="false" outlineLevel="0" collapsed="false">
      <c r="I529" s="156"/>
    </row>
    <row r="530" customFormat="false" ht="13.5" hidden="false" customHeight="false" outlineLevel="0" collapsed="false">
      <c r="I530" s="156"/>
    </row>
    <row r="531" customFormat="false" ht="13.5" hidden="false" customHeight="false" outlineLevel="0" collapsed="false">
      <c r="I531" s="156"/>
    </row>
    <row r="532" customFormat="false" ht="13.5" hidden="false" customHeight="false" outlineLevel="0" collapsed="false">
      <c r="I532" s="156"/>
    </row>
    <row r="533" customFormat="false" ht="13.5" hidden="false" customHeight="false" outlineLevel="0" collapsed="false">
      <c r="I533" s="156"/>
    </row>
    <row r="534" customFormat="false" ht="13.5" hidden="false" customHeight="false" outlineLevel="0" collapsed="false">
      <c r="I534" s="156"/>
    </row>
    <row r="535" customFormat="false" ht="13.5" hidden="false" customHeight="false" outlineLevel="0" collapsed="false">
      <c r="I535" s="156"/>
    </row>
    <row r="536" customFormat="false" ht="13.5" hidden="false" customHeight="false" outlineLevel="0" collapsed="false">
      <c r="I536" s="156"/>
    </row>
    <row r="537" customFormat="false" ht="13.5" hidden="false" customHeight="false" outlineLevel="0" collapsed="false">
      <c r="I537" s="156"/>
    </row>
    <row r="538" customFormat="false" ht="13.5" hidden="false" customHeight="false" outlineLevel="0" collapsed="false">
      <c r="I538" s="156"/>
    </row>
    <row r="539" customFormat="false" ht="13.5" hidden="false" customHeight="false" outlineLevel="0" collapsed="false">
      <c r="I539" s="156"/>
    </row>
    <row r="540" customFormat="false" ht="13.5" hidden="false" customHeight="false" outlineLevel="0" collapsed="false">
      <c r="I540" s="156"/>
    </row>
    <row r="541" customFormat="false" ht="13.5" hidden="false" customHeight="false" outlineLevel="0" collapsed="false">
      <c r="I541" s="156"/>
    </row>
    <row r="542" customFormat="false" ht="13.5" hidden="false" customHeight="false" outlineLevel="0" collapsed="false">
      <c r="I542" s="156"/>
    </row>
    <row r="543" customFormat="false" ht="13.5" hidden="false" customHeight="false" outlineLevel="0" collapsed="false">
      <c r="I543" s="156"/>
    </row>
    <row r="544" customFormat="false" ht="13.5" hidden="false" customHeight="false" outlineLevel="0" collapsed="false">
      <c r="I544" s="156"/>
    </row>
    <row r="545" customFormat="false" ht="13.5" hidden="false" customHeight="false" outlineLevel="0" collapsed="false">
      <c r="I545" s="156"/>
    </row>
    <row r="546" customFormat="false" ht="13.5" hidden="false" customHeight="false" outlineLevel="0" collapsed="false">
      <c r="I546" s="156"/>
    </row>
    <row r="547" customFormat="false" ht="13.5" hidden="false" customHeight="false" outlineLevel="0" collapsed="false">
      <c r="I547" s="156"/>
    </row>
    <row r="548" customFormat="false" ht="13.5" hidden="false" customHeight="false" outlineLevel="0" collapsed="false">
      <c r="I548" s="156"/>
    </row>
    <row r="549" customFormat="false" ht="13.5" hidden="false" customHeight="false" outlineLevel="0" collapsed="false">
      <c r="I549" s="156"/>
    </row>
    <row r="550" customFormat="false" ht="13.5" hidden="false" customHeight="false" outlineLevel="0" collapsed="false">
      <c r="I550" s="156"/>
    </row>
    <row r="551" customFormat="false" ht="13.5" hidden="false" customHeight="false" outlineLevel="0" collapsed="false">
      <c r="I551" s="156"/>
    </row>
    <row r="552" customFormat="false" ht="13.5" hidden="false" customHeight="false" outlineLevel="0" collapsed="false">
      <c r="I552" s="156"/>
    </row>
    <row r="553" customFormat="false" ht="13.5" hidden="false" customHeight="false" outlineLevel="0" collapsed="false">
      <c r="I553" s="156"/>
    </row>
    <row r="554" customFormat="false" ht="13.5" hidden="false" customHeight="false" outlineLevel="0" collapsed="false">
      <c r="I554" s="156"/>
    </row>
    <row r="555" customFormat="false" ht="13.5" hidden="false" customHeight="false" outlineLevel="0" collapsed="false">
      <c r="I555" s="156"/>
    </row>
    <row r="556" customFormat="false" ht="13.5" hidden="false" customHeight="false" outlineLevel="0" collapsed="false">
      <c r="I556" s="156"/>
    </row>
    <row r="557" customFormat="false" ht="13.5" hidden="false" customHeight="false" outlineLevel="0" collapsed="false">
      <c r="I557" s="156"/>
    </row>
    <row r="558" customFormat="false" ht="13.5" hidden="false" customHeight="false" outlineLevel="0" collapsed="false">
      <c r="I558" s="156"/>
    </row>
    <row r="559" customFormat="false" ht="13.5" hidden="false" customHeight="false" outlineLevel="0" collapsed="false">
      <c r="I559" s="156"/>
    </row>
    <row r="560" customFormat="false" ht="13.5" hidden="false" customHeight="false" outlineLevel="0" collapsed="false">
      <c r="I560" s="156"/>
    </row>
    <row r="561" customFormat="false" ht="13.5" hidden="false" customHeight="false" outlineLevel="0" collapsed="false">
      <c r="I561" s="156"/>
    </row>
    <row r="562" customFormat="false" ht="13.5" hidden="false" customHeight="false" outlineLevel="0" collapsed="false">
      <c r="I562" s="156"/>
    </row>
    <row r="563" customFormat="false" ht="13.5" hidden="false" customHeight="false" outlineLevel="0" collapsed="false">
      <c r="I563" s="156"/>
    </row>
    <row r="564" customFormat="false" ht="13.5" hidden="false" customHeight="false" outlineLevel="0" collapsed="false">
      <c r="I564" s="156"/>
    </row>
    <row r="565" customFormat="false" ht="13.5" hidden="false" customHeight="false" outlineLevel="0" collapsed="false">
      <c r="I565" s="156"/>
    </row>
    <row r="566" customFormat="false" ht="13.5" hidden="false" customHeight="false" outlineLevel="0" collapsed="false">
      <c r="I566" s="156"/>
    </row>
    <row r="567" customFormat="false" ht="13.5" hidden="false" customHeight="false" outlineLevel="0" collapsed="false">
      <c r="I567" s="156"/>
    </row>
    <row r="568" customFormat="false" ht="13.5" hidden="false" customHeight="false" outlineLevel="0" collapsed="false">
      <c r="I568" s="156"/>
    </row>
    <row r="569" customFormat="false" ht="13.5" hidden="false" customHeight="false" outlineLevel="0" collapsed="false">
      <c r="I569" s="156"/>
    </row>
    <row r="570" customFormat="false" ht="13.5" hidden="false" customHeight="false" outlineLevel="0" collapsed="false">
      <c r="I570" s="156"/>
    </row>
    <row r="571" customFormat="false" ht="13.5" hidden="false" customHeight="false" outlineLevel="0" collapsed="false">
      <c r="I571" s="156"/>
    </row>
    <row r="572" customFormat="false" ht="13.5" hidden="false" customHeight="false" outlineLevel="0" collapsed="false">
      <c r="I572" s="156"/>
    </row>
    <row r="573" customFormat="false" ht="13.5" hidden="false" customHeight="false" outlineLevel="0" collapsed="false">
      <c r="I573" s="156"/>
    </row>
    <row r="574" customFormat="false" ht="13.5" hidden="false" customHeight="false" outlineLevel="0" collapsed="false">
      <c r="I574" s="156"/>
    </row>
    <row r="575" customFormat="false" ht="13.5" hidden="false" customHeight="false" outlineLevel="0" collapsed="false">
      <c r="I575" s="156"/>
    </row>
    <row r="576" customFormat="false" ht="13.5" hidden="false" customHeight="false" outlineLevel="0" collapsed="false">
      <c r="I576" s="156"/>
    </row>
    <row r="577" customFormat="false" ht="13.5" hidden="false" customHeight="false" outlineLevel="0" collapsed="false">
      <c r="I577" s="156"/>
    </row>
    <row r="578" customFormat="false" ht="13.5" hidden="false" customHeight="false" outlineLevel="0" collapsed="false">
      <c r="I578" s="156"/>
    </row>
    <row r="579" customFormat="false" ht="13.5" hidden="false" customHeight="false" outlineLevel="0" collapsed="false">
      <c r="I579" s="156"/>
    </row>
    <row r="580" customFormat="false" ht="13.5" hidden="false" customHeight="false" outlineLevel="0" collapsed="false">
      <c r="I580" s="156"/>
    </row>
    <row r="581" customFormat="false" ht="13.5" hidden="false" customHeight="false" outlineLevel="0" collapsed="false">
      <c r="I581" s="156"/>
    </row>
    <row r="582" customFormat="false" ht="13.5" hidden="false" customHeight="false" outlineLevel="0" collapsed="false">
      <c r="I582" s="156"/>
    </row>
    <row r="583" customFormat="false" ht="13.5" hidden="false" customHeight="false" outlineLevel="0" collapsed="false">
      <c r="I583" s="156"/>
    </row>
    <row r="584" customFormat="false" ht="13.5" hidden="false" customHeight="false" outlineLevel="0" collapsed="false">
      <c r="I584" s="156"/>
    </row>
    <row r="585" customFormat="false" ht="13.5" hidden="false" customHeight="false" outlineLevel="0" collapsed="false">
      <c r="I585" s="156"/>
    </row>
    <row r="586" customFormat="false" ht="13.5" hidden="false" customHeight="false" outlineLevel="0" collapsed="false">
      <c r="I586" s="156"/>
    </row>
    <row r="587" customFormat="false" ht="13.5" hidden="false" customHeight="false" outlineLevel="0" collapsed="false">
      <c r="I587" s="156"/>
    </row>
    <row r="588" customFormat="false" ht="13.5" hidden="false" customHeight="false" outlineLevel="0" collapsed="false">
      <c r="I588" s="156"/>
    </row>
    <row r="589" customFormat="false" ht="13.5" hidden="false" customHeight="false" outlineLevel="0" collapsed="false">
      <c r="I589" s="156"/>
    </row>
    <row r="590" customFormat="false" ht="13.5" hidden="false" customHeight="false" outlineLevel="0" collapsed="false">
      <c r="I590" s="156"/>
    </row>
    <row r="591" customFormat="false" ht="13.5" hidden="false" customHeight="false" outlineLevel="0" collapsed="false">
      <c r="I591" s="156"/>
    </row>
    <row r="592" customFormat="false" ht="13.5" hidden="false" customHeight="false" outlineLevel="0" collapsed="false">
      <c r="I592" s="156"/>
    </row>
    <row r="593" customFormat="false" ht="13.5" hidden="false" customHeight="false" outlineLevel="0" collapsed="false">
      <c r="I593" s="156"/>
    </row>
    <row r="594" customFormat="false" ht="13.5" hidden="false" customHeight="false" outlineLevel="0" collapsed="false">
      <c r="I594" s="156"/>
    </row>
    <row r="595" customFormat="false" ht="13.5" hidden="false" customHeight="false" outlineLevel="0" collapsed="false">
      <c r="I595" s="156"/>
    </row>
    <row r="596" customFormat="false" ht="13.5" hidden="false" customHeight="false" outlineLevel="0" collapsed="false">
      <c r="I596" s="156"/>
    </row>
    <row r="597" customFormat="false" ht="13.5" hidden="false" customHeight="false" outlineLevel="0" collapsed="false">
      <c r="I597" s="156"/>
    </row>
    <row r="598" customFormat="false" ht="13.5" hidden="false" customHeight="false" outlineLevel="0" collapsed="false">
      <c r="I598" s="156"/>
    </row>
    <row r="599" customFormat="false" ht="13.5" hidden="false" customHeight="false" outlineLevel="0" collapsed="false">
      <c r="I599" s="156"/>
    </row>
    <row r="600" customFormat="false" ht="13.5" hidden="false" customHeight="false" outlineLevel="0" collapsed="false">
      <c r="I600" s="156"/>
    </row>
    <row r="601" customFormat="false" ht="13.5" hidden="false" customHeight="false" outlineLevel="0" collapsed="false">
      <c r="I601" s="156"/>
    </row>
    <row r="602" customFormat="false" ht="13.5" hidden="false" customHeight="false" outlineLevel="0" collapsed="false">
      <c r="I602" s="156"/>
    </row>
    <row r="603" customFormat="false" ht="13.5" hidden="false" customHeight="false" outlineLevel="0" collapsed="false">
      <c r="I603" s="156"/>
    </row>
    <row r="604" customFormat="false" ht="13.5" hidden="false" customHeight="false" outlineLevel="0" collapsed="false">
      <c r="I604" s="156"/>
    </row>
    <row r="605" customFormat="false" ht="13.5" hidden="false" customHeight="false" outlineLevel="0" collapsed="false">
      <c r="I605" s="156"/>
    </row>
    <row r="606" customFormat="false" ht="13.5" hidden="false" customHeight="false" outlineLevel="0" collapsed="false">
      <c r="I606" s="156"/>
    </row>
    <row r="607" customFormat="false" ht="13.5" hidden="false" customHeight="false" outlineLevel="0" collapsed="false">
      <c r="I607" s="156"/>
    </row>
    <row r="608" customFormat="false" ht="13.5" hidden="false" customHeight="false" outlineLevel="0" collapsed="false">
      <c r="I608" s="156"/>
    </row>
    <row r="609" customFormat="false" ht="13.5" hidden="false" customHeight="false" outlineLevel="0" collapsed="false">
      <c r="I609" s="156"/>
    </row>
    <row r="610" customFormat="false" ht="13.5" hidden="false" customHeight="false" outlineLevel="0" collapsed="false">
      <c r="I610" s="156"/>
    </row>
    <row r="611" customFormat="false" ht="13.5" hidden="false" customHeight="false" outlineLevel="0" collapsed="false">
      <c r="I611" s="156"/>
    </row>
    <row r="612" customFormat="false" ht="13.5" hidden="false" customHeight="false" outlineLevel="0" collapsed="false">
      <c r="I612" s="156"/>
    </row>
    <row r="613" customFormat="false" ht="13.5" hidden="false" customHeight="false" outlineLevel="0" collapsed="false">
      <c r="I613" s="156"/>
    </row>
    <row r="614" customFormat="false" ht="13.5" hidden="false" customHeight="false" outlineLevel="0" collapsed="false">
      <c r="I614" s="156"/>
    </row>
    <row r="615" customFormat="false" ht="13.5" hidden="false" customHeight="false" outlineLevel="0" collapsed="false">
      <c r="I615" s="156"/>
    </row>
    <row r="616" customFormat="false" ht="13.5" hidden="false" customHeight="false" outlineLevel="0" collapsed="false">
      <c r="I616" s="156"/>
    </row>
    <row r="617" customFormat="false" ht="13.5" hidden="false" customHeight="false" outlineLevel="0" collapsed="false">
      <c r="I617" s="156"/>
    </row>
    <row r="618" customFormat="false" ht="13.5" hidden="false" customHeight="false" outlineLevel="0" collapsed="false">
      <c r="I618" s="156"/>
    </row>
    <row r="619" customFormat="false" ht="13.5" hidden="false" customHeight="false" outlineLevel="0" collapsed="false">
      <c r="I619" s="156"/>
    </row>
    <row r="620" customFormat="false" ht="13.5" hidden="false" customHeight="false" outlineLevel="0" collapsed="false">
      <c r="I620" s="156"/>
    </row>
    <row r="621" customFormat="false" ht="13.5" hidden="false" customHeight="false" outlineLevel="0" collapsed="false">
      <c r="I621" s="156"/>
    </row>
    <row r="622" customFormat="false" ht="13.5" hidden="false" customHeight="false" outlineLevel="0" collapsed="false">
      <c r="I622" s="156"/>
    </row>
    <row r="623" customFormat="false" ht="13.5" hidden="false" customHeight="false" outlineLevel="0" collapsed="false">
      <c r="I623" s="156"/>
    </row>
    <row r="624" customFormat="false" ht="13.5" hidden="false" customHeight="false" outlineLevel="0" collapsed="false">
      <c r="I624" s="156"/>
    </row>
    <row r="625" customFormat="false" ht="13.5" hidden="false" customHeight="false" outlineLevel="0" collapsed="false">
      <c r="I625" s="156"/>
    </row>
    <row r="626" customFormat="false" ht="13.5" hidden="false" customHeight="false" outlineLevel="0" collapsed="false">
      <c r="I626" s="156"/>
    </row>
    <row r="627" customFormat="false" ht="13.5" hidden="false" customHeight="false" outlineLevel="0" collapsed="false">
      <c r="I627" s="156"/>
    </row>
    <row r="628" customFormat="false" ht="13.5" hidden="false" customHeight="false" outlineLevel="0" collapsed="false">
      <c r="I628" s="156"/>
    </row>
    <row r="629" customFormat="false" ht="13.5" hidden="false" customHeight="false" outlineLevel="0" collapsed="false">
      <c r="I629" s="156"/>
    </row>
    <row r="630" customFormat="false" ht="13.5" hidden="false" customHeight="false" outlineLevel="0" collapsed="false">
      <c r="I630" s="156"/>
    </row>
    <row r="631" customFormat="false" ht="13.5" hidden="false" customHeight="false" outlineLevel="0" collapsed="false">
      <c r="I631" s="156"/>
    </row>
    <row r="632" customFormat="false" ht="13.5" hidden="false" customHeight="false" outlineLevel="0" collapsed="false">
      <c r="I632" s="156"/>
    </row>
    <row r="633" customFormat="false" ht="13.5" hidden="false" customHeight="false" outlineLevel="0" collapsed="false">
      <c r="I633" s="156"/>
    </row>
    <row r="634" customFormat="false" ht="13.5" hidden="false" customHeight="false" outlineLevel="0" collapsed="false">
      <c r="I634" s="156"/>
    </row>
    <row r="635" customFormat="false" ht="13.5" hidden="false" customHeight="false" outlineLevel="0" collapsed="false">
      <c r="I635" s="156"/>
    </row>
    <row r="636" customFormat="false" ht="13.5" hidden="false" customHeight="false" outlineLevel="0" collapsed="false">
      <c r="I636" s="156"/>
    </row>
    <row r="637" customFormat="false" ht="13.5" hidden="false" customHeight="false" outlineLevel="0" collapsed="false">
      <c r="I637" s="156"/>
    </row>
    <row r="638" customFormat="false" ht="13.5" hidden="false" customHeight="false" outlineLevel="0" collapsed="false">
      <c r="I638" s="156"/>
    </row>
    <row r="639" customFormat="false" ht="13.5" hidden="false" customHeight="false" outlineLevel="0" collapsed="false">
      <c r="I639" s="156"/>
    </row>
    <row r="640" customFormat="false" ht="13.5" hidden="false" customHeight="false" outlineLevel="0" collapsed="false">
      <c r="I640" s="156"/>
    </row>
    <row r="641" customFormat="false" ht="13.5" hidden="false" customHeight="false" outlineLevel="0" collapsed="false">
      <c r="I641" s="156"/>
    </row>
    <row r="642" customFormat="false" ht="13.5" hidden="false" customHeight="false" outlineLevel="0" collapsed="false">
      <c r="I642" s="156"/>
    </row>
    <row r="643" customFormat="false" ht="13.5" hidden="false" customHeight="false" outlineLevel="0" collapsed="false">
      <c r="I643" s="156"/>
    </row>
    <row r="644" customFormat="false" ht="13.5" hidden="false" customHeight="false" outlineLevel="0" collapsed="false">
      <c r="I644" s="156"/>
    </row>
    <row r="645" customFormat="false" ht="13.5" hidden="false" customHeight="false" outlineLevel="0" collapsed="false">
      <c r="I645" s="156"/>
    </row>
    <row r="646" customFormat="false" ht="13.5" hidden="false" customHeight="false" outlineLevel="0" collapsed="false">
      <c r="I646" s="156"/>
    </row>
    <row r="647" customFormat="false" ht="13.5" hidden="false" customHeight="false" outlineLevel="0" collapsed="false">
      <c r="I647" s="156"/>
    </row>
    <row r="648" customFormat="false" ht="13.5" hidden="false" customHeight="false" outlineLevel="0" collapsed="false">
      <c r="I648" s="156"/>
    </row>
    <row r="649" customFormat="false" ht="13.5" hidden="false" customHeight="false" outlineLevel="0" collapsed="false">
      <c r="I649" s="156"/>
    </row>
    <row r="650" customFormat="false" ht="13.5" hidden="false" customHeight="false" outlineLevel="0" collapsed="false">
      <c r="I650" s="156"/>
    </row>
    <row r="651" customFormat="false" ht="13.5" hidden="false" customHeight="false" outlineLevel="0" collapsed="false">
      <c r="I651" s="156"/>
    </row>
    <row r="652" customFormat="false" ht="13.5" hidden="false" customHeight="false" outlineLevel="0" collapsed="false">
      <c r="I652" s="156"/>
    </row>
    <row r="653" customFormat="false" ht="13.5" hidden="false" customHeight="false" outlineLevel="0" collapsed="false">
      <c r="I653" s="156"/>
    </row>
    <row r="654" customFormat="false" ht="13.5" hidden="false" customHeight="false" outlineLevel="0" collapsed="false">
      <c r="I654" s="156"/>
    </row>
    <row r="655" customFormat="false" ht="13.5" hidden="false" customHeight="false" outlineLevel="0" collapsed="false">
      <c r="I655" s="156"/>
    </row>
    <row r="656" customFormat="false" ht="13.5" hidden="false" customHeight="false" outlineLevel="0" collapsed="false">
      <c r="I656" s="156"/>
    </row>
    <row r="657" customFormat="false" ht="13.5" hidden="false" customHeight="false" outlineLevel="0" collapsed="false">
      <c r="I657" s="156"/>
    </row>
    <row r="658" customFormat="false" ht="13.5" hidden="false" customHeight="false" outlineLevel="0" collapsed="false">
      <c r="I658" s="156"/>
    </row>
    <row r="659" customFormat="false" ht="13.5" hidden="false" customHeight="false" outlineLevel="0" collapsed="false">
      <c r="I659" s="156"/>
    </row>
    <row r="660" customFormat="false" ht="13.5" hidden="false" customHeight="false" outlineLevel="0" collapsed="false">
      <c r="I660" s="156"/>
    </row>
    <row r="661" customFormat="false" ht="13.5" hidden="false" customHeight="false" outlineLevel="0" collapsed="false">
      <c r="I661" s="156"/>
    </row>
    <row r="662" customFormat="false" ht="13.5" hidden="false" customHeight="false" outlineLevel="0" collapsed="false">
      <c r="I662" s="156"/>
    </row>
    <row r="663" customFormat="false" ht="13.5" hidden="false" customHeight="false" outlineLevel="0" collapsed="false">
      <c r="I663" s="156"/>
    </row>
    <row r="664" customFormat="false" ht="13.5" hidden="false" customHeight="false" outlineLevel="0" collapsed="false">
      <c r="I664" s="156"/>
    </row>
    <row r="665" customFormat="false" ht="13.5" hidden="false" customHeight="false" outlineLevel="0" collapsed="false">
      <c r="I665" s="156"/>
    </row>
    <row r="666" customFormat="false" ht="13.5" hidden="false" customHeight="false" outlineLevel="0" collapsed="false">
      <c r="I666" s="156"/>
    </row>
    <row r="667" customFormat="false" ht="13.5" hidden="false" customHeight="false" outlineLevel="0" collapsed="false">
      <c r="I667" s="156"/>
    </row>
    <row r="668" customFormat="false" ht="13.5" hidden="false" customHeight="false" outlineLevel="0" collapsed="false">
      <c r="I668" s="156"/>
    </row>
    <row r="669" customFormat="false" ht="13.5" hidden="false" customHeight="false" outlineLevel="0" collapsed="false">
      <c r="I669" s="156"/>
    </row>
    <row r="670" customFormat="false" ht="13.5" hidden="false" customHeight="false" outlineLevel="0" collapsed="false">
      <c r="I670" s="156"/>
    </row>
    <row r="671" customFormat="false" ht="13.5" hidden="false" customHeight="false" outlineLevel="0" collapsed="false">
      <c r="I671" s="156"/>
    </row>
    <row r="672" customFormat="false" ht="13.5" hidden="false" customHeight="false" outlineLevel="0" collapsed="false">
      <c r="I672" s="156"/>
    </row>
    <row r="673" customFormat="false" ht="13.5" hidden="false" customHeight="false" outlineLevel="0" collapsed="false">
      <c r="I673" s="156"/>
    </row>
    <row r="674" customFormat="false" ht="13.5" hidden="false" customHeight="false" outlineLevel="0" collapsed="false">
      <c r="I674" s="156"/>
    </row>
    <row r="675" customFormat="false" ht="13.5" hidden="false" customHeight="false" outlineLevel="0" collapsed="false">
      <c r="I675" s="156"/>
    </row>
    <row r="676" customFormat="false" ht="13.5" hidden="false" customHeight="false" outlineLevel="0" collapsed="false">
      <c r="I676" s="156"/>
    </row>
    <row r="677" customFormat="false" ht="13.5" hidden="false" customHeight="false" outlineLevel="0" collapsed="false">
      <c r="I677" s="156"/>
    </row>
    <row r="678" customFormat="false" ht="13.5" hidden="false" customHeight="false" outlineLevel="0" collapsed="false">
      <c r="I678" s="156"/>
    </row>
    <row r="679" customFormat="false" ht="13.5" hidden="false" customHeight="false" outlineLevel="0" collapsed="false">
      <c r="I679" s="156"/>
    </row>
    <row r="680" customFormat="false" ht="13.5" hidden="false" customHeight="false" outlineLevel="0" collapsed="false">
      <c r="I680" s="156"/>
    </row>
    <row r="681" customFormat="false" ht="13.5" hidden="false" customHeight="false" outlineLevel="0" collapsed="false">
      <c r="I681" s="156"/>
    </row>
    <row r="682" customFormat="false" ht="13.5" hidden="false" customHeight="false" outlineLevel="0" collapsed="false">
      <c r="I682" s="156"/>
    </row>
    <row r="683" customFormat="false" ht="13.5" hidden="false" customHeight="false" outlineLevel="0" collapsed="false">
      <c r="I683" s="156"/>
    </row>
    <row r="684" customFormat="false" ht="13.5" hidden="false" customHeight="false" outlineLevel="0" collapsed="false">
      <c r="I684" s="156"/>
    </row>
    <row r="685" customFormat="false" ht="13.5" hidden="false" customHeight="false" outlineLevel="0" collapsed="false">
      <c r="I685" s="156"/>
    </row>
    <row r="686" customFormat="false" ht="13.5" hidden="false" customHeight="false" outlineLevel="0" collapsed="false">
      <c r="I686" s="156"/>
    </row>
    <row r="687" customFormat="false" ht="13.5" hidden="false" customHeight="false" outlineLevel="0" collapsed="false">
      <c r="I687" s="156"/>
    </row>
    <row r="688" customFormat="false" ht="13.5" hidden="false" customHeight="false" outlineLevel="0" collapsed="false">
      <c r="I688" s="156"/>
    </row>
    <row r="689" customFormat="false" ht="13.5" hidden="false" customHeight="false" outlineLevel="0" collapsed="false">
      <c r="I689" s="156"/>
    </row>
    <row r="690" customFormat="false" ht="13.5" hidden="false" customHeight="false" outlineLevel="0" collapsed="false">
      <c r="I690" s="156"/>
    </row>
    <row r="691" customFormat="false" ht="13.5" hidden="false" customHeight="false" outlineLevel="0" collapsed="false">
      <c r="I691" s="156"/>
    </row>
    <row r="692" customFormat="false" ht="13.5" hidden="false" customHeight="false" outlineLevel="0" collapsed="false">
      <c r="I692" s="156"/>
    </row>
    <row r="693" customFormat="false" ht="13.5" hidden="false" customHeight="false" outlineLevel="0" collapsed="false">
      <c r="I693" s="156"/>
    </row>
    <row r="694" customFormat="false" ht="13.5" hidden="false" customHeight="false" outlineLevel="0" collapsed="false">
      <c r="I694" s="156"/>
    </row>
    <row r="695" customFormat="false" ht="13.5" hidden="false" customHeight="false" outlineLevel="0" collapsed="false">
      <c r="I695" s="156"/>
    </row>
    <row r="696" customFormat="false" ht="13.5" hidden="false" customHeight="false" outlineLevel="0" collapsed="false">
      <c r="I696" s="156"/>
    </row>
    <row r="697" customFormat="false" ht="13.5" hidden="false" customHeight="false" outlineLevel="0" collapsed="false">
      <c r="I697" s="156"/>
    </row>
    <row r="698" customFormat="false" ht="13.5" hidden="false" customHeight="false" outlineLevel="0" collapsed="false">
      <c r="I698" s="156"/>
    </row>
    <row r="699" customFormat="false" ht="13.5" hidden="false" customHeight="false" outlineLevel="0" collapsed="false">
      <c r="I699" s="156"/>
    </row>
    <row r="700" customFormat="false" ht="13.5" hidden="false" customHeight="false" outlineLevel="0" collapsed="false">
      <c r="I700" s="156"/>
    </row>
    <row r="701" customFormat="false" ht="13.5" hidden="false" customHeight="false" outlineLevel="0" collapsed="false">
      <c r="I701" s="156"/>
    </row>
    <row r="702" customFormat="false" ht="13.5" hidden="false" customHeight="false" outlineLevel="0" collapsed="false">
      <c r="I702" s="156"/>
    </row>
    <row r="703" customFormat="false" ht="13.5" hidden="false" customHeight="false" outlineLevel="0" collapsed="false">
      <c r="I703" s="156"/>
    </row>
    <row r="704" customFormat="false" ht="13.5" hidden="false" customHeight="false" outlineLevel="0" collapsed="false">
      <c r="I704" s="156"/>
    </row>
    <row r="705" customFormat="false" ht="13.5" hidden="false" customHeight="false" outlineLevel="0" collapsed="false">
      <c r="I705" s="156"/>
    </row>
    <row r="706" customFormat="false" ht="13.5" hidden="false" customHeight="false" outlineLevel="0" collapsed="false">
      <c r="I706" s="156"/>
    </row>
    <row r="707" customFormat="false" ht="13.5" hidden="false" customHeight="false" outlineLevel="0" collapsed="false">
      <c r="I707" s="156"/>
    </row>
    <row r="708" customFormat="false" ht="13.5" hidden="false" customHeight="false" outlineLevel="0" collapsed="false">
      <c r="I708" s="156"/>
    </row>
    <row r="709" customFormat="false" ht="13.5" hidden="false" customHeight="false" outlineLevel="0" collapsed="false">
      <c r="I709" s="156"/>
    </row>
    <row r="710" customFormat="false" ht="13.5" hidden="false" customHeight="false" outlineLevel="0" collapsed="false">
      <c r="I710" s="156"/>
    </row>
    <row r="711" customFormat="false" ht="13.5" hidden="false" customHeight="false" outlineLevel="0" collapsed="false">
      <c r="I711" s="156"/>
    </row>
    <row r="712" customFormat="false" ht="13.5" hidden="false" customHeight="false" outlineLevel="0" collapsed="false">
      <c r="I712" s="156"/>
    </row>
    <row r="713" customFormat="false" ht="13.5" hidden="false" customHeight="false" outlineLevel="0" collapsed="false">
      <c r="I713" s="156"/>
    </row>
    <row r="714" customFormat="false" ht="13.5" hidden="false" customHeight="false" outlineLevel="0" collapsed="false">
      <c r="I714" s="156"/>
    </row>
    <row r="715" customFormat="false" ht="13.5" hidden="false" customHeight="false" outlineLevel="0" collapsed="false">
      <c r="I715" s="156"/>
    </row>
    <row r="716" customFormat="false" ht="13.5" hidden="false" customHeight="false" outlineLevel="0" collapsed="false">
      <c r="I716" s="156"/>
    </row>
    <row r="717" customFormat="false" ht="13.5" hidden="false" customHeight="false" outlineLevel="0" collapsed="false">
      <c r="I717" s="156"/>
    </row>
    <row r="718" customFormat="false" ht="13.5" hidden="false" customHeight="false" outlineLevel="0" collapsed="false">
      <c r="I718" s="156"/>
    </row>
    <row r="719" customFormat="false" ht="13.5" hidden="false" customHeight="false" outlineLevel="0" collapsed="false">
      <c r="I719" s="156"/>
    </row>
    <row r="720" customFormat="false" ht="13.5" hidden="false" customHeight="false" outlineLevel="0" collapsed="false">
      <c r="I720" s="156"/>
    </row>
    <row r="721" customFormat="false" ht="13.5" hidden="false" customHeight="false" outlineLevel="0" collapsed="false">
      <c r="I721" s="156"/>
    </row>
    <row r="722" customFormat="false" ht="13.5" hidden="false" customHeight="false" outlineLevel="0" collapsed="false">
      <c r="I722" s="156"/>
    </row>
    <row r="723" customFormat="false" ht="13.5" hidden="false" customHeight="false" outlineLevel="0" collapsed="false">
      <c r="I723" s="156"/>
    </row>
    <row r="724" customFormat="false" ht="13.5" hidden="false" customHeight="false" outlineLevel="0" collapsed="false">
      <c r="I724" s="156"/>
    </row>
    <row r="725" customFormat="false" ht="13.5" hidden="false" customHeight="false" outlineLevel="0" collapsed="false">
      <c r="I725" s="156"/>
    </row>
    <row r="726" customFormat="false" ht="13.5" hidden="false" customHeight="false" outlineLevel="0" collapsed="false">
      <c r="I726" s="156"/>
    </row>
    <row r="727" customFormat="false" ht="13.5" hidden="false" customHeight="false" outlineLevel="0" collapsed="false">
      <c r="I727" s="156"/>
    </row>
    <row r="728" customFormat="false" ht="13.5" hidden="false" customHeight="false" outlineLevel="0" collapsed="false">
      <c r="I728" s="156"/>
    </row>
    <row r="729" customFormat="false" ht="13.5" hidden="false" customHeight="false" outlineLevel="0" collapsed="false">
      <c r="I729" s="156"/>
    </row>
    <row r="730" customFormat="false" ht="13.5" hidden="false" customHeight="false" outlineLevel="0" collapsed="false">
      <c r="I730" s="156"/>
    </row>
    <row r="731" customFormat="false" ht="13.5" hidden="false" customHeight="false" outlineLevel="0" collapsed="false">
      <c r="I731" s="156"/>
    </row>
    <row r="732" customFormat="false" ht="13.5" hidden="false" customHeight="false" outlineLevel="0" collapsed="false">
      <c r="I732" s="156"/>
    </row>
    <row r="733" customFormat="false" ht="13.5" hidden="false" customHeight="false" outlineLevel="0" collapsed="false">
      <c r="I733" s="156"/>
    </row>
    <row r="734" customFormat="false" ht="13.5" hidden="false" customHeight="false" outlineLevel="0" collapsed="false">
      <c r="I734" s="156"/>
    </row>
    <row r="735" customFormat="false" ht="13.5" hidden="false" customHeight="false" outlineLevel="0" collapsed="false">
      <c r="I735" s="156"/>
    </row>
    <row r="736" customFormat="false" ht="13.5" hidden="false" customHeight="false" outlineLevel="0" collapsed="false">
      <c r="I736" s="156"/>
    </row>
    <row r="737" customFormat="false" ht="13.5" hidden="false" customHeight="false" outlineLevel="0" collapsed="false">
      <c r="I737" s="156"/>
    </row>
    <row r="738" customFormat="false" ht="13.5" hidden="false" customHeight="false" outlineLevel="0" collapsed="false">
      <c r="I738" s="156"/>
    </row>
    <row r="739" customFormat="false" ht="13.5" hidden="false" customHeight="false" outlineLevel="0" collapsed="false">
      <c r="I739" s="156"/>
    </row>
    <row r="740" customFormat="false" ht="13.5" hidden="false" customHeight="false" outlineLevel="0" collapsed="false">
      <c r="I740" s="156"/>
    </row>
    <row r="741" customFormat="false" ht="13.5" hidden="false" customHeight="false" outlineLevel="0" collapsed="false">
      <c r="I741" s="156"/>
    </row>
    <row r="742" customFormat="false" ht="13.5" hidden="false" customHeight="false" outlineLevel="0" collapsed="false">
      <c r="I742" s="156"/>
    </row>
    <row r="743" customFormat="false" ht="13.5" hidden="false" customHeight="false" outlineLevel="0" collapsed="false">
      <c r="I743" s="156"/>
    </row>
    <row r="744" customFormat="false" ht="13.5" hidden="false" customHeight="false" outlineLevel="0" collapsed="false">
      <c r="I744" s="156"/>
    </row>
    <row r="745" customFormat="false" ht="13.5" hidden="false" customHeight="false" outlineLevel="0" collapsed="false">
      <c r="I745" s="156"/>
    </row>
    <row r="746" customFormat="false" ht="13.5" hidden="false" customHeight="false" outlineLevel="0" collapsed="false">
      <c r="I746" s="156"/>
    </row>
    <row r="747" customFormat="false" ht="13.5" hidden="false" customHeight="false" outlineLevel="0" collapsed="false">
      <c r="I747" s="156"/>
    </row>
    <row r="748" customFormat="false" ht="13.5" hidden="false" customHeight="false" outlineLevel="0" collapsed="false">
      <c r="I748" s="156"/>
    </row>
    <row r="749" customFormat="false" ht="13.5" hidden="false" customHeight="false" outlineLevel="0" collapsed="false">
      <c r="I749" s="156"/>
    </row>
    <row r="750" customFormat="false" ht="13.5" hidden="false" customHeight="false" outlineLevel="0" collapsed="false">
      <c r="I750" s="156"/>
    </row>
    <row r="751" customFormat="false" ht="13.5" hidden="false" customHeight="false" outlineLevel="0" collapsed="false">
      <c r="I751" s="156"/>
    </row>
    <row r="752" customFormat="false" ht="13.5" hidden="false" customHeight="false" outlineLevel="0" collapsed="false">
      <c r="I752" s="156"/>
    </row>
    <row r="753" customFormat="false" ht="13.5" hidden="false" customHeight="false" outlineLevel="0" collapsed="false">
      <c r="I753" s="156"/>
    </row>
    <row r="754" customFormat="false" ht="13.5" hidden="false" customHeight="false" outlineLevel="0" collapsed="false">
      <c r="I754" s="156"/>
    </row>
    <row r="755" customFormat="false" ht="13.5" hidden="false" customHeight="false" outlineLevel="0" collapsed="false">
      <c r="I755" s="156"/>
    </row>
    <row r="756" customFormat="false" ht="13.5" hidden="false" customHeight="false" outlineLevel="0" collapsed="false">
      <c r="I756" s="156"/>
    </row>
    <row r="757" customFormat="false" ht="13.5" hidden="false" customHeight="false" outlineLevel="0" collapsed="false">
      <c r="I757" s="156"/>
    </row>
    <row r="758" customFormat="false" ht="13.5" hidden="false" customHeight="false" outlineLevel="0" collapsed="false">
      <c r="I758" s="156"/>
    </row>
    <row r="759" customFormat="false" ht="13.5" hidden="false" customHeight="false" outlineLevel="0" collapsed="false">
      <c r="I759" s="156"/>
    </row>
    <row r="760" customFormat="false" ht="13.5" hidden="false" customHeight="false" outlineLevel="0" collapsed="false">
      <c r="I760" s="156"/>
    </row>
    <row r="761" customFormat="false" ht="13.5" hidden="false" customHeight="false" outlineLevel="0" collapsed="false">
      <c r="I761" s="156"/>
    </row>
    <row r="762" customFormat="false" ht="13.5" hidden="false" customHeight="false" outlineLevel="0" collapsed="false">
      <c r="I762" s="156"/>
    </row>
    <row r="763" customFormat="false" ht="13.5" hidden="false" customHeight="false" outlineLevel="0" collapsed="false">
      <c r="I763" s="156"/>
    </row>
    <row r="764" customFormat="false" ht="13.5" hidden="false" customHeight="false" outlineLevel="0" collapsed="false">
      <c r="I764" s="156"/>
    </row>
    <row r="765" customFormat="false" ht="13.5" hidden="false" customHeight="false" outlineLevel="0" collapsed="false">
      <c r="I765" s="156"/>
    </row>
    <row r="766" customFormat="false" ht="13.5" hidden="false" customHeight="false" outlineLevel="0" collapsed="false">
      <c r="I766" s="156"/>
    </row>
    <row r="767" customFormat="false" ht="13.5" hidden="false" customHeight="false" outlineLevel="0" collapsed="false">
      <c r="I767" s="156"/>
    </row>
    <row r="768" customFormat="false" ht="13.5" hidden="false" customHeight="false" outlineLevel="0" collapsed="false">
      <c r="I768" s="156"/>
    </row>
    <row r="769" customFormat="false" ht="13.5" hidden="false" customHeight="false" outlineLevel="0" collapsed="false">
      <c r="I769" s="156"/>
    </row>
    <row r="770" customFormat="false" ht="13.5" hidden="false" customHeight="false" outlineLevel="0" collapsed="false">
      <c r="I770" s="156"/>
    </row>
    <row r="771" customFormat="false" ht="13.5" hidden="false" customHeight="false" outlineLevel="0" collapsed="false">
      <c r="I771" s="156"/>
    </row>
    <row r="772" customFormat="false" ht="13.5" hidden="false" customHeight="false" outlineLevel="0" collapsed="false">
      <c r="I772" s="156"/>
    </row>
    <row r="773" customFormat="false" ht="13.5" hidden="false" customHeight="false" outlineLevel="0" collapsed="false">
      <c r="I773" s="156"/>
    </row>
    <row r="774" customFormat="false" ht="13.5" hidden="false" customHeight="false" outlineLevel="0" collapsed="false">
      <c r="I774" s="156"/>
    </row>
    <row r="775" customFormat="false" ht="13.5" hidden="false" customHeight="false" outlineLevel="0" collapsed="false">
      <c r="I775" s="156"/>
    </row>
    <row r="776" customFormat="false" ht="13.5" hidden="false" customHeight="false" outlineLevel="0" collapsed="false">
      <c r="I776" s="156"/>
    </row>
    <row r="777" customFormat="false" ht="13.5" hidden="false" customHeight="false" outlineLevel="0" collapsed="false">
      <c r="I777" s="156"/>
    </row>
    <row r="778" customFormat="false" ht="13.5" hidden="false" customHeight="false" outlineLevel="0" collapsed="false">
      <c r="I778" s="156"/>
    </row>
    <row r="779" customFormat="false" ht="13.5" hidden="false" customHeight="false" outlineLevel="0" collapsed="false">
      <c r="I779" s="156"/>
    </row>
    <row r="780" customFormat="false" ht="13.5" hidden="false" customHeight="false" outlineLevel="0" collapsed="false">
      <c r="I780" s="156"/>
    </row>
    <row r="781" customFormat="false" ht="13.5" hidden="false" customHeight="false" outlineLevel="0" collapsed="false">
      <c r="I781" s="156"/>
    </row>
    <row r="782" customFormat="false" ht="13.5" hidden="false" customHeight="false" outlineLevel="0" collapsed="false">
      <c r="I782" s="156"/>
    </row>
    <row r="783" customFormat="false" ht="13.5" hidden="false" customHeight="false" outlineLevel="0" collapsed="false">
      <c r="I783" s="156"/>
    </row>
    <row r="784" customFormat="false" ht="13.5" hidden="false" customHeight="false" outlineLevel="0" collapsed="false">
      <c r="I784" s="156"/>
    </row>
    <row r="785" customFormat="false" ht="13.5" hidden="false" customHeight="false" outlineLevel="0" collapsed="false">
      <c r="I785" s="156"/>
    </row>
    <row r="786" customFormat="false" ht="13.5" hidden="false" customHeight="false" outlineLevel="0" collapsed="false">
      <c r="I786" s="156"/>
    </row>
    <row r="787" customFormat="false" ht="13.5" hidden="false" customHeight="false" outlineLevel="0" collapsed="false">
      <c r="I787" s="156"/>
    </row>
    <row r="788" customFormat="false" ht="13.5" hidden="false" customHeight="false" outlineLevel="0" collapsed="false">
      <c r="I788" s="156"/>
    </row>
    <row r="789" customFormat="false" ht="13.5" hidden="false" customHeight="false" outlineLevel="0" collapsed="false">
      <c r="I789" s="156"/>
    </row>
    <row r="790" customFormat="false" ht="13.5" hidden="false" customHeight="false" outlineLevel="0" collapsed="false">
      <c r="I790" s="156"/>
    </row>
    <row r="791" customFormat="false" ht="13.5" hidden="false" customHeight="false" outlineLevel="0" collapsed="false">
      <c r="I791" s="156"/>
    </row>
    <row r="792" customFormat="false" ht="13.5" hidden="false" customHeight="false" outlineLevel="0" collapsed="false">
      <c r="I792" s="156"/>
    </row>
    <row r="793" customFormat="false" ht="13.5" hidden="false" customHeight="false" outlineLevel="0" collapsed="false">
      <c r="I793" s="156"/>
    </row>
    <row r="794" customFormat="false" ht="13.5" hidden="false" customHeight="false" outlineLevel="0" collapsed="false">
      <c r="I794" s="156"/>
    </row>
    <row r="795" customFormat="false" ht="13.5" hidden="false" customHeight="false" outlineLevel="0" collapsed="false">
      <c r="I795" s="156"/>
    </row>
    <row r="796" customFormat="false" ht="13.5" hidden="false" customHeight="false" outlineLevel="0" collapsed="false">
      <c r="I796" s="156"/>
    </row>
    <row r="797" customFormat="false" ht="13.5" hidden="false" customHeight="false" outlineLevel="0" collapsed="false">
      <c r="I797" s="156"/>
    </row>
    <row r="798" customFormat="false" ht="13.5" hidden="false" customHeight="false" outlineLevel="0" collapsed="false">
      <c r="I798" s="156"/>
    </row>
    <row r="799" customFormat="false" ht="13.5" hidden="false" customHeight="false" outlineLevel="0" collapsed="false">
      <c r="I799" s="156"/>
    </row>
    <row r="800" customFormat="false" ht="13.5" hidden="false" customHeight="false" outlineLevel="0" collapsed="false">
      <c r="I800" s="156"/>
    </row>
    <row r="801" customFormat="false" ht="13.5" hidden="false" customHeight="false" outlineLevel="0" collapsed="false">
      <c r="I801" s="156"/>
    </row>
    <row r="802" customFormat="false" ht="13.5" hidden="false" customHeight="false" outlineLevel="0" collapsed="false">
      <c r="I802" s="156"/>
    </row>
    <row r="803" customFormat="false" ht="13.5" hidden="false" customHeight="false" outlineLevel="0" collapsed="false">
      <c r="I803" s="156"/>
    </row>
    <row r="804" customFormat="false" ht="13.5" hidden="false" customHeight="false" outlineLevel="0" collapsed="false">
      <c r="I804" s="156"/>
    </row>
    <row r="805" customFormat="false" ht="13.5" hidden="false" customHeight="false" outlineLevel="0" collapsed="false">
      <c r="I805" s="156"/>
    </row>
    <row r="806" customFormat="false" ht="13.5" hidden="false" customHeight="false" outlineLevel="0" collapsed="false">
      <c r="I806" s="156"/>
    </row>
    <row r="807" customFormat="false" ht="13.5" hidden="false" customHeight="false" outlineLevel="0" collapsed="false">
      <c r="I807" s="156"/>
    </row>
    <row r="808" customFormat="false" ht="13.5" hidden="false" customHeight="false" outlineLevel="0" collapsed="false">
      <c r="I808" s="156"/>
    </row>
    <row r="809" customFormat="false" ht="13.5" hidden="false" customHeight="false" outlineLevel="0" collapsed="false">
      <c r="I809" s="156"/>
    </row>
    <row r="810" customFormat="false" ht="13.5" hidden="false" customHeight="false" outlineLevel="0" collapsed="false">
      <c r="I810" s="156"/>
    </row>
    <row r="811" customFormat="false" ht="13.5" hidden="false" customHeight="false" outlineLevel="0" collapsed="false">
      <c r="I811" s="156"/>
    </row>
    <row r="812" customFormat="false" ht="13.5" hidden="false" customHeight="false" outlineLevel="0" collapsed="false">
      <c r="I812" s="156"/>
    </row>
    <row r="813" customFormat="false" ht="13.5" hidden="false" customHeight="false" outlineLevel="0" collapsed="false">
      <c r="I813" s="156"/>
    </row>
    <row r="814" customFormat="false" ht="13.5" hidden="false" customHeight="false" outlineLevel="0" collapsed="false">
      <c r="I814" s="156"/>
    </row>
    <row r="815" customFormat="false" ht="13.5" hidden="false" customHeight="false" outlineLevel="0" collapsed="false">
      <c r="I815" s="156"/>
    </row>
    <row r="816" customFormat="false" ht="13.5" hidden="false" customHeight="false" outlineLevel="0" collapsed="false">
      <c r="I816" s="156"/>
    </row>
    <row r="817" customFormat="false" ht="13.5" hidden="false" customHeight="false" outlineLevel="0" collapsed="false">
      <c r="I817" s="156"/>
    </row>
    <row r="818" customFormat="false" ht="13.5" hidden="false" customHeight="false" outlineLevel="0" collapsed="false">
      <c r="I818" s="156"/>
    </row>
    <row r="819" customFormat="false" ht="13.5" hidden="false" customHeight="false" outlineLevel="0" collapsed="false">
      <c r="I819" s="156"/>
    </row>
    <row r="820" customFormat="false" ht="13.5" hidden="false" customHeight="false" outlineLevel="0" collapsed="false">
      <c r="I820" s="156"/>
    </row>
    <row r="821" customFormat="false" ht="13.5" hidden="false" customHeight="false" outlineLevel="0" collapsed="false">
      <c r="I821" s="156"/>
    </row>
    <row r="822" customFormat="false" ht="13.5" hidden="false" customHeight="false" outlineLevel="0" collapsed="false">
      <c r="I822" s="156"/>
    </row>
    <row r="823" customFormat="false" ht="13.5" hidden="false" customHeight="false" outlineLevel="0" collapsed="false">
      <c r="I823" s="156"/>
    </row>
    <row r="824" customFormat="false" ht="13.5" hidden="false" customHeight="false" outlineLevel="0" collapsed="false">
      <c r="I824" s="156"/>
    </row>
    <row r="825" customFormat="false" ht="13.5" hidden="false" customHeight="false" outlineLevel="0" collapsed="false">
      <c r="I825" s="156"/>
    </row>
    <row r="826" customFormat="false" ht="13.5" hidden="false" customHeight="false" outlineLevel="0" collapsed="false">
      <c r="I826" s="156"/>
    </row>
    <row r="827" customFormat="false" ht="13.5" hidden="false" customHeight="false" outlineLevel="0" collapsed="false">
      <c r="I827" s="156"/>
    </row>
    <row r="828" customFormat="false" ht="13.5" hidden="false" customHeight="false" outlineLevel="0" collapsed="false">
      <c r="I828" s="156"/>
    </row>
    <row r="829" customFormat="false" ht="13.5" hidden="false" customHeight="false" outlineLevel="0" collapsed="false">
      <c r="I829" s="156"/>
    </row>
    <row r="830" customFormat="false" ht="13.5" hidden="false" customHeight="false" outlineLevel="0" collapsed="false">
      <c r="I830" s="156"/>
    </row>
    <row r="831" customFormat="false" ht="13.5" hidden="false" customHeight="false" outlineLevel="0" collapsed="false">
      <c r="I831" s="156"/>
    </row>
    <row r="832" customFormat="false" ht="13.5" hidden="false" customHeight="false" outlineLevel="0" collapsed="false">
      <c r="I832" s="156"/>
    </row>
    <row r="833" customFormat="false" ht="13.5" hidden="false" customHeight="false" outlineLevel="0" collapsed="false">
      <c r="I833" s="156"/>
    </row>
    <row r="834" customFormat="false" ht="13.5" hidden="false" customHeight="false" outlineLevel="0" collapsed="false">
      <c r="I834" s="156"/>
    </row>
    <row r="835" customFormat="false" ht="13.5" hidden="false" customHeight="false" outlineLevel="0" collapsed="false">
      <c r="I835" s="156"/>
    </row>
    <row r="836" customFormat="false" ht="13.5" hidden="false" customHeight="false" outlineLevel="0" collapsed="false">
      <c r="I836" s="156"/>
    </row>
    <row r="837" customFormat="false" ht="13.5" hidden="false" customHeight="false" outlineLevel="0" collapsed="false">
      <c r="I837" s="156"/>
    </row>
    <row r="838" customFormat="false" ht="13.5" hidden="false" customHeight="false" outlineLevel="0" collapsed="false">
      <c r="I838" s="156"/>
    </row>
    <row r="839" customFormat="false" ht="13.5" hidden="false" customHeight="false" outlineLevel="0" collapsed="false">
      <c r="I839" s="156"/>
    </row>
    <row r="840" customFormat="false" ht="13.5" hidden="false" customHeight="false" outlineLevel="0" collapsed="false">
      <c r="I840" s="156"/>
    </row>
    <row r="841" customFormat="false" ht="13.5" hidden="false" customHeight="false" outlineLevel="0" collapsed="false">
      <c r="I841" s="156"/>
    </row>
    <row r="842" customFormat="false" ht="13.5" hidden="false" customHeight="false" outlineLevel="0" collapsed="false">
      <c r="I842" s="156"/>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T8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E2" activePane="bottomRight" state="frozen"/>
      <selection pane="topLeft" activeCell="A1" activeCellId="0" sqref="A1"/>
      <selection pane="topRight" activeCell="AE1" activeCellId="0" sqref="AE1"/>
      <selection pane="bottomLeft" activeCell="A2" activeCellId="0" sqref="A2"/>
      <selection pane="bottomRight" activeCell="AG8" activeCellId="0" sqref="AG8"/>
    </sheetView>
  </sheetViews>
  <sheetFormatPr defaultRowHeight="13.5" zeroHeight="false" outlineLevelRow="0" outlineLevelCol="0"/>
  <cols>
    <col collapsed="false" customWidth="true" hidden="false" outlineLevel="0" max="1" min="1" style="109" width="23.38"/>
    <col collapsed="false" customWidth="true" hidden="false" outlineLevel="0" max="2" min="2" style="109" width="6.88"/>
    <col collapsed="false" customWidth="true" hidden="false" outlineLevel="0" max="3" min="3" style="109" width="9"/>
    <col collapsed="false" customWidth="true" hidden="false" outlineLevel="0" max="4" min="4" style="109" width="23.88"/>
    <col collapsed="false" customWidth="true" hidden="false" outlineLevel="0" max="5" min="5" style="109" width="16.76"/>
    <col collapsed="false" customWidth="true" hidden="false" outlineLevel="0" max="8" min="6" style="109" width="16.38"/>
    <col collapsed="false" customWidth="true" hidden="false" outlineLevel="0" max="9" min="9" style="109" width="15.76"/>
    <col collapsed="false" customWidth="true" hidden="false" outlineLevel="0" max="10" min="10" style="109" width="16.38"/>
    <col collapsed="false" customWidth="true" hidden="false" outlineLevel="0" max="11" min="11" style="109" width="14.12"/>
    <col collapsed="false" customWidth="true" hidden="false" outlineLevel="0" max="12" min="12" style="109" width="16.38"/>
    <col collapsed="false" customWidth="true" hidden="false" outlineLevel="0" max="13" min="13" style="109" width="6.88"/>
    <col collapsed="false" customWidth="true" hidden="false" outlineLevel="0" max="14" min="14" style="109" width="4.87"/>
    <col collapsed="false" customWidth="true" hidden="false" outlineLevel="0" max="15" min="15" style="109" width="18.12"/>
    <col collapsed="false" customWidth="true" hidden="false" outlineLevel="0" max="16" min="16" style="109" width="14.26"/>
    <col collapsed="false" customWidth="true" hidden="false" outlineLevel="0" max="17" min="17" style="109" width="3.87"/>
    <col collapsed="false" customWidth="true" hidden="false" outlineLevel="0" max="19" min="18" style="109" width="6.88"/>
    <col collapsed="false" customWidth="true" hidden="false" outlineLevel="0" max="23" min="20" style="109" width="9.76"/>
    <col collapsed="false" customWidth="true" hidden="false" outlineLevel="0" max="28" min="24" style="109" width="6.88"/>
    <col collapsed="false" customWidth="true" hidden="false" outlineLevel="0" max="29" min="29" style="109" width="57.37"/>
    <col collapsed="false" customWidth="true" hidden="false" outlineLevel="0" max="30" min="30" style="109" width="24.75"/>
    <col collapsed="false" customWidth="true" hidden="false" outlineLevel="0" max="31" min="31" style="109" width="45.5"/>
    <col collapsed="false" customWidth="true" hidden="false" outlineLevel="0" max="32" min="32" style="109" width="15.62"/>
    <col collapsed="false" customWidth="true" hidden="false" outlineLevel="0" max="33" min="33" style="109" width="45.5"/>
    <col collapsed="false" customWidth="true" hidden="false" outlineLevel="0" max="34" min="34" style="109" width="21.12"/>
    <col collapsed="false" customWidth="true" hidden="false" outlineLevel="0" max="35" min="35" style="109" width="45.5"/>
    <col collapsed="false" customWidth="true" hidden="false" outlineLevel="0" max="36" min="36" style="109" width="15.62"/>
    <col collapsed="false" customWidth="true" hidden="false" outlineLevel="0" max="37" min="37" style="109" width="42.88"/>
    <col collapsed="false" customWidth="true" hidden="false" outlineLevel="0" max="38" min="38" style="109" width="15.62"/>
    <col collapsed="false" customWidth="true" hidden="false" outlineLevel="0" max="39" min="39" style="109" width="106.25"/>
    <col collapsed="false" customWidth="true" hidden="false" outlineLevel="0" max="43" min="40" style="109" width="18.75"/>
    <col collapsed="false" customWidth="true" hidden="false" outlineLevel="0" max="44" min="44" style="109" width="109.25"/>
    <col collapsed="false" customWidth="true" hidden="false" outlineLevel="0" max="45" min="45" style="109" width="63"/>
    <col collapsed="false" customWidth="true" hidden="false" outlineLevel="0" max="46" min="46" style="109" width="30.75"/>
    <col collapsed="false" customWidth="true" hidden="false" outlineLevel="0" max="1025" min="47" style="109" width="12.62"/>
  </cols>
  <sheetData>
    <row r="1" customFormat="false" ht="13.5" hidden="false" customHeight="false" outlineLevel="0" collapsed="false">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3229</v>
      </c>
      <c r="Z1" s="110" t="s">
        <v>23</v>
      </c>
      <c r="AA1" s="110" t="s">
        <v>24</v>
      </c>
      <c r="AB1" s="110" t="s">
        <v>25</v>
      </c>
      <c r="AC1" s="110" t="s">
        <v>26</v>
      </c>
      <c r="AD1" s="110" t="s">
        <v>27</v>
      </c>
      <c r="AE1" s="110" t="s">
        <v>28</v>
      </c>
      <c r="AF1" s="110" t="s">
        <v>29</v>
      </c>
      <c r="AG1" s="110" t="s">
        <v>30</v>
      </c>
      <c r="AH1" s="110" t="s">
        <v>3230</v>
      </c>
      <c r="AI1" s="113" t="s">
        <v>31</v>
      </c>
      <c r="AJ1" s="110" t="s">
        <v>3231</v>
      </c>
      <c r="AK1" s="110" t="s">
        <v>32</v>
      </c>
      <c r="AL1" s="110" t="s">
        <v>3232</v>
      </c>
      <c r="AM1" s="110" t="s">
        <v>20</v>
      </c>
      <c r="AN1" s="110" t="s">
        <v>33</v>
      </c>
      <c r="AO1" s="110" t="s">
        <v>34</v>
      </c>
      <c r="AP1" s="110" t="s">
        <v>35</v>
      </c>
      <c r="AQ1" s="110" t="s">
        <v>36</v>
      </c>
      <c r="AR1" s="114"/>
    </row>
    <row r="2" s="81" customFormat="true" ht="108" hidden="false" customHeight="false" outlineLevel="0" collapsed="false">
      <c r="A2" s="1" t="s">
        <v>333</v>
      </c>
      <c r="B2" s="1" t="s">
        <v>210</v>
      </c>
      <c r="C2" s="1" t="s">
        <v>49</v>
      </c>
      <c r="D2" s="1" t="s">
        <v>321</v>
      </c>
      <c r="E2" s="110" t="s">
        <v>334</v>
      </c>
      <c r="F2" s="110" t="s">
        <v>335</v>
      </c>
      <c r="G2" s="181" t="s">
        <v>336</v>
      </c>
      <c r="H2" s="80" t="s">
        <v>336</v>
      </c>
      <c r="I2" s="5"/>
      <c r="J2" s="6" t="s">
        <v>337</v>
      </c>
      <c r="K2" s="6" t="s">
        <v>338</v>
      </c>
      <c r="L2" s="1"/>
      <c r="M2" s="1" t="s">
        <v>157</v>
      </c>
      <c r="N2" s="1"/>
      <c r="O2" s="1"/>
      <c r="P2" s="1"/>
      <c r="Q2" s="1"/>
      <c r="R2" s="1" t="s">
        <v>107</v>
      </c>
      <c r="S2" s="1"/>
      <c r="T2" s="1"/>
      <c r="U2" s="2"/>
      <c r="V2" s="1"/>
      <c r="W2" s="2"/>
      <c r="X2" s="1"/>
      <c r="Y2" s="1"/>
      <c r="Z2" s="1" t="s">
        <v>54</v>
      </c>
      <c r="AA2" s="1"/>
      <c r="AB2" s="3"/>
      <c r="AC2" s="3" t="s">
        <v>3806</v>
      </c>
      <c r="AD2" s="3"/>
      <c r="AE2" s="182" t="s">
        <v>3807</v>
      </c>
      <c r="AF2" s="3"/>
      <c r="AG2" s="182" t="s">
        <v>3808</v>
      </c>
      <c r="AH2" s="44"/>
      <c r="AI2" s="183" t="s">
        <v>3809</v>
      </c>
      <c r="AJ2" s="92"/>
      <c r="AK2" s="184" t="s">
        <v>3810</v>
      </c>
      <c r="AL2" s="158"/>
      <c r="AM2" s="84"/>
      <c r="AN2" s="84"/>
      <c r="AO2" s="84"/>
      <c r="AP2" s="84"/>
      <c r="AQ2" s="84"/>
      <c r="AR2" s="93"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終端\n相手を畏縮させる。あなたはカードを1枚引くか、集中力を1得る。\n【使用済】あなたの他のメガミによる《攻撃》は+0/+1となり、不可避を得る。\n----\n【即再起】あなたが再構成以外でライフに1以上のダメージを受ける。', textZh: '终端\n令对手畏缩，你抓一张牌或获得1点集中力。\n【使用后】你的另一柱女神的《攻击》得+0/+1且不可避。\n----\n【即再起】自命受到除重铸牌库以外的1点或以上的伤害。', textZhG1: '终端\n对手畏缩。你抽1张牌或者获得1点集中力。\n【使用后】你的其他女神的《攻击》获得+0/+1和不可被闪避。\n----\n【即再起】自命受到除重鑄牌庫以外的1點及以上的傷害。', textKo: '종단\n상대를 위축시킨다.\n당신은 카드를 1장 뽑거나 집중력을 1 얻는다.\n【사용됨】당신의 다른 여신에 의한 《공격》은 +0/+1이 된다.  \n----  \n【즉재기】당신이 재구성 이외로 라이프에 1 이상의 대미지를 받는다.', textEn: 'Terminal\n\nFlinch your opponent. Draw a card or gain 1 Vigor.\n\nDevoted: Your attacks from non-Saine Megami gain +0/+1 and Unavoidable.\n----\nImmediate Resurgence: You take 1 or more damage to your Life, excluding reshuffle damage.'}</v>
      </c>
      <c r="AS2" s="9" t="str">
        <f aca="false">IF($A2&lt;&gt;"", "    /** 《"&amp;$E2&amp;"》 */ export const "&amp;SUBSTITUTE(UPPER(IF(MID($A2, 3, 1)="-", RIGHT($A2,LEN($A2)-3), $A2)), "-", "_")&amp;": TCardId = '"&amp;$A2&amp;"';", "")</f>
        <v>    /** 《二重奏:弾奏氷瞑》 */ export const SAINE_A1_S_2: TCardId = '02-saine-A1-s-2';</v>
      </c>
      <c r="AT2" s="10" t="str">
        <f aca="false">IF($A2&lt;&gt;"", "    | '"&amp;$A2&amp;"'", "")</f>
        <v>    | '02-saine-A1-s-2'</v>
      </c>
    </row>
    <row r="3" customFormat="false" ht="27" hidden="false" customHeight="false" outlineLevel="0" collapsed="false">
      <c r="A3" s="110" t="s">
        <v>209</v>
      </c>
      <c r="B3" s="110" t="s">
        <v>210</v>
      </c>
      <c r="C3" s="110"/>
      <c r="D3" s="110"/>
      <c r="E3" s="110" t="s">
        <v>211</v>
      </c>
      <c r="F3" s="110" t="s">
        <v>212</v>
      </c>
      <c r="G3" s="80" t="s">
        <v>213</v>
      </c>
      <c r="H3" s="80" t="s">
        <v>214</v>
      </c>
      <c r="I3" s="111"/>
      <c r="J3" s="110" t="s">
        <v>215</v>
      </c>
      <c r="K3" s="124" t="s">
        <v>216</v>
      </c>
      <c r="L3" s="110"/>
      <c r="M3" s="110" t="s">
        <v>44</v>
      </c>
      <c r="N3" s="110"/>
      <c r="O3" s="110"/>
      <c r="P3" s="110"/>
      <c r="Q3" s="110"/>
      <c r="R3" s="110" t="s">
        <v>45</v>
      </c>
      <c r="S3" s="110"/>
      <c r="T3" s="110" t="s">
        <v>217</v>
      </c>
      <c r="U3" s="112"/>
      <c r="V3" s="110" t="s">
        <v>55</v>
      </c>
      <c r="W3" s="112"/>
      <c r="X3" s="110"/>
      <c r="Y3" s="110"/>
      <c r="Z3" s="110"/>
      <c r="AA3" s="110"/>
      <c r="AB3" s="110"/>
      <c r="AC3" s="115" t="s">
        <v>3811</v>
      </c>
      <c r="AD3" s="115"/>
      <c r="AE3" s="115" t="s">
        <v>3812</v>
      </c>
      <c r="AF3" s="113"/>
      <c r="AG3" s="115" t="s">
        <v>219</v>
      </c>
      <c r="AH3" s="113"/>
      <c r="AI3" s="113" t="s">
        <v>3813</v>
      </c>
      <c r="AJ3" s="113"/>
      <c r="AK3" s="185" t="s">
        <v>3814</v>
      </c>
      <c r="AL3" s="113"/>
      <c r="AM3" s="112"/>
      <c r="AN3" s="112"/>
      <c r="AO3" s="112"/>
      <c r="AP3" s="112"/>
      <c r="AQ3" s="112"/>
      <c r="AR3" s="93"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'02-saine-o-n-1': {megami: 'saine', name: '八方振り', nameEn: 'Swing Rush', nameZh: '八方斩', nameZhG1: '八面斩', nameKo: '팔방 휘두르기', ruby: 'はっぽうぶり', rubyEn: '', baseType: 'normal', type: 'attack', range: '4-5', damage: '2/1', text: '【攻撃後】八相-あなたのオーラが1以下ならば、攻撃『適正距離4-5、2/1』を行う。', textZh: '【攻击后】八相～若自装中樱花结晶数仅1个或更少，则进行一次“攻击距离4-5、伤害2/1”的攻击。', textZhG1: '【攻击后】八相～若自装中没有樱花结晶，则进行一次“攻击距离4-5、伤害2/1”的攻击。', textKo: '【공격후】팔상-당신의 오라가 1 이하라면, 공격『적정거리4-5、2/1』을 행한다.', textEn: 'After Attack: Idea - You attack with "Range: 4-5, Damage: 2/1" if you have 1 or fewer Sakura tokens on your Aura.'}</v>
      </c>
      <c r="AS3" s="9" t="str">
        <f aca="false">IF($A3&lt;&gt;"", "    /** 《"&amp;$E3&amp;"》 */ export const "&amp;SUBSTITUTE(UPPER(IF(MID($A3, 3, 1)="-", RIGHT($A3,LEN($A3)-3), $A3)), "-", "_")&amp;": TCardId = '"&amp;$A3&amp;"';", "")</f>
        <v>    /** 《八方振り》 */ export const SAINE_O_N_1: TCardId = '02-saine-o-n-1';</v>
      </c>
      <c r="AT3" s="10" t="str">
        <f aca="false">IF($A3&lt;&gt;"", "    | '"&amp;$A3&amp;"'", "")</f>
        <v>    | '02-saine-o-n-1'</v>
      </c>
    </row>
    <row r="4" customFormat="false" ht="48" hidden="false" customHeight="false" outlineLevel="0" collapsed="false">
      <c r="A4" s="110" t="s">
        <v>229</v>
      </c>
      <c r="B4" s="110" t="s">
        <v>210</v>
      </c>
      <c r="C4" s="110"/>
      <c r="D4" s="110"/>
      <c r="E4" s="110" t="s">
        <v>1880</v>
      </c>
      <c r="F4" s="110" t="s">
        <v>1881</v>
      </c>
      <c r="G4" s="80" t="s">
        <v>1880</v>
      </c>
      <c r="H4" s="80" t="s">
        <v>1880</v>
      </c>
      <c r="I4" s="111"/>
      <c r="J4" s="110" t="s">
        <v>1882</v>
      </c>
      <c r="K4" s="124" t="s">
        <v>1883</v>
      </c>
      <c r="L4" s="110"/>
      <c r="M4" s="110" t="s">
        <v>44</v>
      </c>
      <c r="N4" s="110"/>
      <c r="O4" s="110"/>
      <c r="P4" s="110"/>
      <c r="Q4" s="110"/>
      <c r="R4" s="110" t="s">
        <v>45</v>
      </c>
      <c r="S4" s="110" t="s">
        <v>133</v>
      </c>
      <c r="T4" s="110" t="s">
        <v>1884</v>
      </c>
      <c r="U4" s="112"/>
      <c r="V4" s="110" t="s">
        <v>55</v>
      </c>
      <c r="W4" s="112"/>
      <c r="X4" s="110"/>
      <c r="Y4" s="110"/>
      <c r="Z4" s="110"/>
      <c r="AA4" s="110"/>
      <c r="AB4" s="110"/>
      <c r="AC4" s="115" t="s">
        <v>3815</v>
      </c>
      <c r="AD4" s="115"/>
      <c r="AE4" s="115" t="s">
        <v>3816</v>
      </c>
      <c r="AF4" s="113"/>
      <c r="AG4" s="115" t="s">
        <v>1886</v>
      </c>
      <c r="AH4" s="113"/>
      <c r="AI4" s="113" t="s">
        <v>3817</v>
      </c>
      <c r="AJ4" s="113"/>
      <c r="AK4" s="185" t="s">
        <v>3818</v>
      </c>
      <c r="AL4" s="113"/>
      <c r="AM4" s="112"/>
      <c r="AN4" s="112"/>
      <c r="AO4" s="112"/>
      <c r="AP4" s="112"/>
      <c r="AQ4" s="112"/>
      <c r="AR4" s="93"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'02-saine-o-n-3': {megami: 'saine', name: '石突', nameEn: 'Hilt Slam', nameZh: '石突', nameZhG1: '石突', nameKo: '석돌 치기', ruby: 'いしづき', rubyEn: '', baseType: 'normal', type: 'attack', subType: 'reaction', range: '2-3', damage: '2/1', text: '【攻撃後】八相-あなたのオーラが1以下ならば、ダスト→間合：1', textZh: '【攻击后】八相～若自装中樱花结晶数仅1个或更少，则：虚→1→距', textZhG1: '【攻击后】八相～若自装中没有樱花结晶，则：虚→1→距', textKo: '【공격후】팔상-당신의 오라가 1이하라면, 더스트→간격：1', textEn: 'After Attack: Idea - If you have 1 or fewer Sakura tokens on your Aura:\n\nShadow (1)→ Distance'}</v>
      </c>
      <c r="AS4" s="9" t="str">
        <f aca="false">IF($A4&lt;&gt;"", "    /** 《"&amp;$E4&amp;"》 */ export const "&amp;SUBSTITUTE(UPPER(IF(MID($A4, 3, 1)="-", RIGHT($A4,LEN($A4)-3), $A4)), "-", "_")&amp;": TCardId = '"&amp;$A4&amp;"';", "")</f>
        <v>    /** 《石突》 */ export const SAINE_O_N_3: TCardId = '02-saine-o-n-3';</v>
      </c>
      <c r="AT4" s="10" t="str">
        <f aca="false">IF($A4&lt;&gt;"", "    | '"&amp;$A4&amp;"'", "")</f>
        <v>    | '02-saine-o-n-3'</v>
      </c>
    </row>
    <row r="5" s="81" customFormat="true" ht="61.5" hidden="false" customHeight="false" outlineLevel="0" collapsed="false">
      <c r="A5" s="80" t="s">
        <v>254</v>
      </c>
      <c r="B5" s="80" t="s">
        <v>210</v>
      </c>
      <c r="C5" s="80"/>
      <c r="D5" s="80"/>
      <c r="E5" s="110" t="s">
        <v>255</v>
      </c>
      <c r="F5" s="110" t="s">
        <v>256</v>
      </c>
      <c r="G5" s="80" t="s">
        <v>257</v>
      </c>
      <c r="H5" s="80" t="s">
        <v>257</v>
      </c>
      <c r="I5" s="157"/>
      <c r="J5" s="95" t="s">
        <v>258</v>
      </c>
      <c r="K5" s="158" t="s">
        <v>259</v>
      </c>
      <c r="L5" s="80"/>
      <c r="M5" s="80" t="s">
        <v>44</v>
      </c>
      <c r="N5" s="80"/>
      <c r="O5" s="80"/>
      <c r="P5" s="80"/>
      <c r="Q5" s="80"/>
      <c r="R5" s="80" t="s">
        <v>107</v>
      </c>
      <c r="S5" s="80"/>
      <c r="T5" s="80"/>
      <c r="U5" s="84"/>
      <c r="V5" s="80"/>
      <c r="W5" s="84"/>
      <c r="X5" s="80"/>
      <c r="Y5" s="80"/>
      <c r="Z5" s="80"/>
      <c r="AA5" s="80"/>
      <c r="AB5" s="85"/>
      <c r="AC5" s="85" t="s">
        <v>3819</v>
      </c>
      <c r="AD5" s="159"/>
      <c r="AE5" s="85" t="s">
        <v>3820</v>
      </c>
      <c r="AF5" s="101"/>
      <c r="AG5" s="85" t="s">
        <v>261</v>
      </c>
      <c r="AH5" s="101"/>
      <c r="AI5" s="186" t="s">
        <v>3821</v>
      </c>
      <c r="AJ5" s="160"/>
      <c r="AK5" s="185" t="s">
        <v>3822</v>
      </c>
      <c r="AL5" s="160"/>
      <c r="AM5" s="84"/>
      <c r="AN5" s="84"/>
      <c r="AO5" s="84"/>
      <c r="AP5" s="84"/>
      <c r="AQ5" s="93"/>
      <c r="AR5" s="93"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'02-saine-o-n-4': {megami: 'saine', name: '見切り', nameEn: 'Outclass', nameZh: '识破', nameZhG1: '识破', nameKo: '간파', ruby: 'みきり', rubyEn: '', baseType: 'normal', type: 'action', text: '【常時】八相-あなたのオーラが1以下ならば、このカードを《対応》を持つかのように相手の《攻撃》に割り込んで使用できる。\n間合⇔ダスト：1', textZh: '【常时】八相～若自装中樱花结晶数仅1个或更少，则此牌可以如《对应》牌一样对应《攻击》使用。\n距↔1↔虚', textZhG1: '【常时】八相～若自装中没有樱花结晶，则此牌可以如《对应》牌一样对应《攻击》使用。\n距↔1↔虚', textKo: '【상시】팔상-당신의 오라가 1이하라면, 이 카드를 《대응》을 갖는것과 같이 상대의 《공격》 에 끼어들어 사용 가능하다. \n간격⇔더스트：1', textEn: 'Forced: Idea - You may play this card as if it were a Reaction if you have 1 or fewer Sakura tokens on your Aura.\n\nDistance (1)⇔ Shadow'}</v>
      </c>
      <c r="AS5" s="9" t="str">
        <f aca="false">IF($A5&lt;&gt;"", "    /** 《"&amp;$E5&amp;"》 */ export const "&amp;SUBSTITUTE(UPPER(IF(MID($A5, 3, 1)="-", RIGHT($A5,LEN($A5)-3), $A5)), "-", "_")&amp;": TCardId = '"&amp;$A5&amp;"';", "")</f>
        <v>    /** 《見切り》 */ export const SAINE_O_N_4: TCardId = '02-saine-o-n-4';</v>
      </c>
      <c r="AT5" s="10" t="str">
        <f aca="false">IF($A5&lt;&gt;"", "    | '"&amp;$A5&amp;"'", "")</f>
        <v>    | '02-saine-o-n-4'</v>
      </c>
    </row>
    <row r="6" customFormat="false" ht="60" hidden="false" customHeight="false" outlineLevel="0" collapsed="false">
      <c r="A6" s="110" t="s">
        <v>344</v>
      </c>
      <c r="B6" s="110" t="s">
        <v>210</v>
      </c>
      <c r="C6" s="110"/>
      <c r="D6" s="110"/>
      <c r="E6" s="110" t="s">
        <v>345</v>
      </c>
      <c r="F6" s="110" t="s">
        <v>346</v>
      </c>
      <c r="G6" s="80" t="s">
        <v>347</v>
      </c>
      <c r="H6" s="80" t="s">
        <v>347</v>
      </c>
      <c r="I6" s="111"/>
      <c r="J6" s="178" t="s">
        <v>348</v>
      </c>
      <c r="K6" s="110" t="s">
        <v>349</v>
      </c>
      <c r="L6" s="110"/>
      <c r="M6" s="110" t="s">
        <v>157</v>
      </c>
      <c r="N6" s="110"/>
      <c r="O6" s="110"/>
      <c r="P6" s="110"/>
      <c r="Q6" s="110"/>
      <c r="R6" s="110" t="s">
        <v>45</v>
      </c>
      <c r="S6" s="110" t="s">
        <v>133</v>
      </c>
      <c r="T6" s="110" t="s">
        <v>166</v>
      </c>
      <c r="U6" s="112"/>
      <c r="V6" s="110" t="s">
        <v>237</v>
      </c>
      <c r="W6" s="112"/>
      <c r="X6" s="110"/>
      <c r="Y6" s="110"/>
      <c r="Z6" s="110" t="s">
        <v>54</v>
      </c>
      <c r="AA6" s="110"/>
      <c r="AB6" s="110"/>
      <c r="AC6" s="115" t="s">
        <v>3823</v>
      </c>
      <c r="AD6" s="115"/>
      <c r="AE6" s="115" t="s">
        <v>3824</v>
      </c>
      <c r="AF6" s="113"/>
      <c r="AG6" s="115" t="s">
        <v>351</v>
      </c>
      <c r="AH6" s="113"/>
      <c r="AI6" s="115" t="s">
        <v>3825</v>
      </c>
      <c r="AJ6" s="113"/>
      <c r="AK6" s="187" t="s">
        <v>3826</v>
      </c>
      <c r="AL6" s="113"/>
      <c r="AM6" s="112"/>
      <c r="AN6" s="112"/>
      <c r="AO6" s="112"/>
      <c r="AP6" s="112"/>
      <c r="AQ6" s="112"/>
      <c r="AR6" s="93"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'02-saine-o-s-3': {megami: 'saine', name: '音無砕氷', nameEn: 'Silent Icebreaker', nameZh: '音无碎冰', nameZhG1: '音无碎冰', nameKo: '무음쇄빙', ruby: 'おとなしさいひょう', rubyEn: '', baseType: 'special', type: 'attack', subType: 'reaction', range: '0-10', damage: '1/1', cost: '2', text: '【攻撃後】対応した《攻撃》は-1/-1となる。\n----\n【再起】八相-あなたのオーラが1以下である。', textZh: '【攻击后】被对应的《攻击》得-1/-1。\n----\n【再起】八相～自装中樱花结晶数仅1个或更少。', textZhG1: '【攻击后】被对应的《攻击》得-1/-1。\n----\n【再起】八相～自装中没有樱花结晶。', textKo: '【공격후】대응한 《공격》은 -1/-1이 된다.\n ----\n 【재기】팔상-당신의 오라가 1이하이다.', textEn: 'After Attack: The attack you played this card as a Reaction to gets -1/-1.\n\nResurgence: Idea - You have 1 or fewer Sakura tokens on your Aura.'}</v>
      </c>
      <c r="AS6" s="9" t="str">
        <f aca="false">IF($A6&lt;&gt;"", "    /** 《"&amp;$E6&amp;"》 */ export const "&amp;SUBSTITUTE(UPPER(IF(MID($A6, 3, 1)="-", RIGHT($A6,LEN($A6)-3), $A6)), "-", "_")&amp;": TCardId = '"&amp;$A6&amp;"';", "")</f>
        <v>    /** 《音無砕氷》 */ export const SAINE_O_S_3: TCardId = '02-saine-o-s-3';</v>
      </c>
      <c r="AT6" s="10" t="str">
        <f aca="false">IF($A6&lt;&gt;"", "    | '"&amp;$A6&amp;"'", "")</f>
        <v>    | '02-saine-o-s-3'</v>
      </c>
    </row>
    <row r="7" customFormat="false" ht="72" hidden="false" customHeight="false" outlineLevel="0" collapsed="false">
      <c r="A7" s="110" t="s">
        <v>2338</v>
      </c>
      <c r="B7" s="110" t="s">
        <v>210</v>
      </c>
      <c r="C7" s="110" t="s">
        <v>2315</v>
      </c>
      <c r="D7" s="110" t="s">
        <v>344</v>
      </c>
      <c r="E7" s="110" t="s">
        <v>2339</v>
      </c>
      <c r="F7" s="110" t="s">
        <v>2340</v>
      </c>
      <c r="G7" s="80" t="s">
        <v>2341</v>
      </c>
      <c r="H7" s="80" t="s">
        <v>2342</v>
      </c>
      <c r="I7" s="111"/>
      <c r="J7" s="178" t="s">
        <v>2343</v>
      </c>
      <c r="K7" s="110" t="s">
        <v>2344</v>
      </c>
      <c r="L7" s="110"/>
      <c r="M7" s="110" t="s">
        <v>157</v>
      </c>
      <c r="N7" s="110"/>
      <c r="O7" s="110"/>
      <c r="P7" s="110"/>
      <c r="Q7" s="110"/>
      <c r="R7" s="110" t="s">
        <v>45</v>
      </c>
      <c r="S7" s="110" t="s">
        <v>133</v>
      </c>
      <c r="T7" s="110" t="s">
        <v>166</v>
      </c>
      <c r="U7" s="112"/>
      <c r="V7" s="110" t="s">
        <v>167</v>
      </c>
      <c r="W7" s="112"/>
      <c r="X7" s="110"/>
      <c r="Y7" s="110"/>
      <c r="Z7" s="110" t="s">
        <v>282</v>
      </c>
      <c r="AA7" s="110"/>
      <c r="AB7" s="110"/>
      <c r="AC7" s="115" t="s">
        <v>3827</v>
      </c>
      <c r="AD7" s="115"/>
      <c r="AE7" s="115" t="s">
        <v>3828</v>
      </c>
      <c r="AF7" s="113"/>
      <c r="AG7" s="115" t="s">
        <v>2346</v>
      </c>
      <c r="AH7" s="113"/>
      <c r="AI7" s="188" t="s">
        <v>3829</v>
      </c>
      <c r="AJ7" s="113"/>
      <c r="AK7" s="187" t="s">
        <v>3830</v>
      </c>
      <c r="AL7" s="113"/>
      <c r="AM7" s="112"/>
      <c r="AN7" s="112"/>
      <c r="AO7" s="112"/>
      <c r="AP7" s="112"/>
      <c r="AQ7" s="112"/>
      <c r="AR7" s="93"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'02-saine-A2-s-3': {megami: 'saine', anotherID: 'A2', replace: '02-saine-o-s-3', name: '絶唱絶華', nameEn: 'Withering Fragment', nameZh: '绝唱绝华', nameZhG1: '絶唱絶华', nameKo: '절창절화', ruby: 'ぜっしょうぜっか', rubyEn: '', baseType: 'special', type: 'attack', subType: 'reaction', range: '0-10', damage: '2/-', cost: '1', text: '終端\n【攻撃後】対応した《攻撃》の解決後に、その《攻撃》でオーラへのダメージが選ばれ、かつあなたのオーラが0ならば現在のフェイズを終了する。', textZh: '终端\n【攻击后】被对应的《攻击》结算完毕后，若你选择由装承受此次《攻击》的伤害，且现自装中已没有樱花结晶，则结束当前阶段。', textZhG1: '被对应的《攻击》结算完毕后，若你选择由装承受此次《攻击》的伤害，且现自装中已没有樱花结晶，则结束当前阶段。\n----\n【再起】八相～自装中没有樱花结晶。', textKo: '종단\n대응한 《공격》 해결 후에 그 《공격》에서 오라 데미지를 선택했고 당신의 오라가 0이라면 현재의 페이즈를 종료한다.', textEn: 'Terminal\n\nAfter Attack: After the attack you played this card as Reaction to resolves, if damage to Aura was chosen for that attack, and you now have no Sakura tokens on your Aura, end the current phase.'}</v>
      </c>
      <c r="AS7" s="9" t="str">
        <f aca="false">IF($A7&lt;&gt;"", "    /** 《"&amp;$E7&amp;"》 */ export const "&amp;SUBSTITUTE(UPPER(IF(MID($A7, 3, 1)="-", RIGHT($A7,LEN($A7)-3), $A7)), "-", "_")&amp;": TCardId = '"&amp;$A7&amp;"';", "")</f>
        <v>    /** 《絶唱絶華》 */ export const SAINE_A2_S_3: TCardId = '02-saine-A2-s-3';</v>
      </c>
      <c r="AT7" s="10" t="str">
        <f aca="false">IF($A7&lt;&gt;"", "    | '"&amp;$A7&amp;"'", "")</f>
        <v>    | '02-saine-A2-s-3'</v>
      </c>
    </row>
    <row r="8" customFormat="false" ht="60" hidden="false" customHeight="false" outlineLevel="0" collapsed="false">
      <c r="A8" s="110" t="s">
        <v>485</v>
      </c>
      <c r="B8" s="110" t="s">
        <v>369</v>
      </c>
      <c r="C8" s="110" t="s">
        <v>49</v>
      </c>
      <c r="D8" s="110" t="s">
        <v>474</v>
      </c>
      <c r="E8" s="110" t="s">
        <v>486</v>
      </c>
      <c r="F8" s="110" t="s">
        <v>487</v>
      </c>
      <c r="G8" s="80" t="s">
        <v>488</v>
      </c>
      <c r="H8" s="80" t="s">
        <v>488</v>
      </c>
      <c r="I8" s="111"/>
      <c r="J8" s="178" t="s">
        <v>489</v>
      </c>
      <c r="K8" s="110" t="s">
        <v>490</v>
      </c>
      <c r="L8" s="110"/>
      <c r="M8" s="110" t="s">
        <v>157</v>
      </c>
      <c r="N8" s="110"/>
      <c r="O8" s="110"/>
      <c r="P8" s="110"/>
      <c r="Q8" s="110"/>
      <c r="R8" s="110" t="s">
        <v>45</v>
      </c>
      <c r="S8" s="110" t="s">
        <v>92</v>
      </c>
      <c r="T8" s="110" t="s">
        <v>3831</v>
      </c>
      <c r="U8" s="112"/>
      <c r="V8" s="110" t="s">
        <v>492</v>
      </c>
      <c r="W8" s="112"/>
      <c r="X8" s="110"/>
      <c r="Y8" s="110"/>
      <c r="Z8" s="110" t="s">
        <v>180</v>
      </c>
      <c r="AA8" s="110"/>
      <c r="AB8" s="110"/>
      <c r="AC8" s="115" t="s">
        <v>3832</v>
      </c>
      <c r="AD8" s="115"/>
      <c r="AE8" s="85" t="s">
        <v>3833</v>
      </c>
      <c r="AF8" s="113"/>
      <c r="AG8" s="85" t="s">
        <v>3834</v>
      </c>
      <c r="AH8" s="113"/>
      <c r="AI8" s="188" t="s">
        <v>3829</v>
      </c>
      <c r="AJ8" s="113"/>
      <c r="AK8" s="115" t="s">
        <v>3835</v>
      </c>
      <c r="AL8" s="113"/>
      <c r="AM8" s="112"/>
      <c r="AN8" s="112"/>
      <c r="AO8" s="112"/>
      <c r="AP8" s="112"/>
      <c r="AQ8" s="112"/>
      <c r="AR8" s="93"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'0-7', damage: 'X/X', cost: '5', text: '対応不可 \n【常時】Xは8から現在の間合を引いた値に等しい。 \n【攻撃後】あなたは敗北する。', textZh: '不可被对应\n【常时】X等于8减去当前距离。\n【攻击后】你输掉这局游戏。', textZhG1: '不可被对应\n【常时】X等于8减去当前距离。\n【攻击后】你输掉这局游戏。', textKo: '종단\n대응한 《공격》 해결 후에 그 《공격》에서 오라 데미지를 선택했고 당신의 오라가 0이라면 현재의 페이즈를 종료한다.', textEn: 'No Reactions\n\nForced: X is equal to 8 minus the current Distance.\n\nAfter Attack: You lose the game.'}</v>
      </c>
      <c r="AS8" s="9" t="str">
        <f aca="false">IF($A8&lt;&gt;"", "    /** 《"&amp;$E8&amp;"》 */ export const "&amp;SUBSTITUTE(UPPER(IF(MID($A8, 3, 1)="-", RIGHT($A8,LEN($A8)-3), $A8)), "-", "_")&amp;": TCardId = '"&amp;$A8&amp;"';", "")</f>
        <v>    /** 《炎天・紅緋弥香》 */ export const HIMIKA_A1_S_2: TCardId = '03-himika-A1-s-2';</v>
      </c>
      <c r="AT8" s="10" t="str">
        <f aca="false">IF($A8&lt;&gt;"", "    | '"&amp;$A8&amp;"'", "")</f>
        <v>    | '03-himika-A1-s-2'</v>
      </c>
    </row>
    <row r="9" customFormat="false" ht="60" hidden="false" customHeight="false" outlineLevel="0" collapsed="false">
      <c r="A9" s="110" t="s">
        <v>602</v>
      </c>
      <c r="B9" s="110" t="s">
        <v>519</v>
      </c>
      <c r="C9" s="110"/>
      <c r="D9" s="110"/>
      <c r="E9" s="110" t="s">
        <v>603</v>
      </c>
      <c r="F9" s="110" t="s">
        <v>604</v>
      </c>
      <c r="G9" s="80" t="s">
        <v>603</v>
      </c>
      <c r="H9" s="80" t="s">
        <v>603</v>
      </c>
      <c r="I9" s="111"/>
      <c r="J9" s="178" t="s">
        <v>605</v>
      </c>
      <c r="K9" s="110" t="s">
        <v>606</v>
      </c>
      <c r="L9" s="110"/>
      <c r="M9" s="110" t="s">
        <v>44</v>
      </c>
      <c r="N9" s="110"/>
      <c r="O9" s="110"/>
      <c r="P9" s="110"/>
      <c r="Q9" s="110"/>
      <c r="R9" s="110" t="s">
        <v>120</v>
      </c>
      <c r="S9" s="110"/>
      <c r="T9" s="110"/>
      <c r="U9" s="112"/>
      <c r="V9" s="110"/>
      <c r="W9" s="112"/>
      <c r="X9" s="110" t="s">
        <v>54</v>
      </c>
      <c r="Y9" s="110"/>
      <c r="Z9" s="110"/>
      <c r="AA9" s="110"/>
      <c r="AB9" s="110"/>
      <c r="AC9" s="115" t="s">
        <v>3836</v>
      </c>
      <c r="AD9" s="115"/>
      <c r="AE9" s="179" t="s">
        <v>3837</v>
      </c>
      <c r="AF9" s="113"/>
      <c r="AG9" s="85" t="s">
        <v>3838</v>
      </c>
      <c r="AH9" s="113"/>
      <c r="AI9" s="175" t="s">
        <v>3839</v>
      </c>
      <c r="AJ9" s="113"/>
      <c r="AK9" s="187" t="s">
        <v>3840</v>
      </c>
      <c r="AL9" s="113"/>
      <c r="AM9" s="112"/>
      <c r="AN9" s="112"/>
      <c r="AO9" s="112"/>
      <c r="AP9" s="112"/>
      <c r="AQ9" s="112"/>
      <c r="AR9" s="93"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'04-tokoyo-o-n-7': {megami: 'tokoyo', name: '晴舞台', nameEn: 'Sunny Stage', nameZh: '晴舞台', nameZhG1: '晴舞台', nameKo: '맑음의 무대', ruby: 'はれぶたい', rubyEn: '', baseType: 'normal', type: 'enhance', capacity: '2', text: '終端\n【展開時】あなたの集中力は2になる。\n【破棄時】攻撃『適正距離3-6、-/1』を行う。', textZh: '终端\n【展开时】你的集中力变成2。\n【破弃时】进行一次“攻击距离3-6、伤害-/1”的攻击。', textZhG1: '终端\n【展开时】你的集中力变成2。\n【破弃时】进行一次“攻击距离3-6、伤害-/1”的攻击。', textKo: '종단\n【전개시】당신의 집중력은 2가 된다.\n【파기시】공격 『적정거리 3-6, -/1』을 한다.', textEn: 'Terminal\n\nInitialize: Your Vigor becomes 2.\n\nDisenchant: You attack with "Range: 3-6, Damage: -/1".'}</v>
      </c>
      <c r="AS9" s="9" t="str">
        <f aca="false">IF($A9&lt;&gt;"", "    /** 《"&amp;$E9&amp;"》 */ export const "&amp;SUBSTITUTE(UPPER(IF(MID($A9, 3, 1)="-", RIGHT($A9,LEN($A9)-3), $A9)), "-", "_")&amp;": TCardId = '"&amp;$A9&amp;"';", "")</f>
        <v>    /** 《晴舞台》 */ export const TOKOYO_O_N_7: TCardId = '04-tokoyo-o-n-7';</v>
      </c>
      <c r="AT9" s="10" t="str">
        <f aca="false">IF($A9&lt;&gt;"", "    | '"&amp;$A9&amp;"'", "")</f>
        <v>    | '04-tokoyo-o-n-7'</v>
      </c>
    </row>
    <row r="10" customFormat="false" ht="48" hidden="false" customHeight="false" outlineLevel="0" collapsed="false">
      <c r="A10" s="110" t="s">
        <v>1086</v>
      </c>
      <c r="B10" s="110" t="s">
        <v>1049</v>
      </c>
      <c r="C10" s="110"/>
      <c r="D10" s="110"/>
      <c r="E10" s="110" t="s">
        <v>3841</v>
      </c>
      <c r="F10" s="110" t="s">
        <v>3842</v>
      </c>
      <c r="G10" s="80" t="s">
        <v>3843</v>
      </c>
      <c r="H10" s="80" t="s">
        <v>1089</v>
      </c>
      <c r="I10" s="111"/>
      <c r="J10" s="178" t="s">
        <v>3844</v>
      </c>
      <c r="K10" s="189" t="s">
        <v>3845</v>
      </c>
      <c r="L10" s="110"/>
      <c r="M10" s="110" t="s">
        <v>44</v>
      </c>
      <c r="N10" s="110"/>
      <c r="O10" s="110"/>
      <c r="P10" s="110"/>
      <c r="Q10" s="110"/>
      <c r="R10" s="110" t="s">
        <v>107</v>
      </c>
      <c r="S10" s="110"/>
      <c r="T10" s="110"/>
      <c r="U10" s="112"/>
      <c r="V10" s="110"/>
      <c r="W10" s="112"/>
      <c r="X10" s="110"/>
      <c r="Y10" s="110"/>
      <c r="Z10" s="110"/>
      <c r="AA10" s="110"/>
      <c r="AB10" s="110"/>
      <c r="AC10" s="115" t="s">
        <v>3846</v>
      </c>
      <c r="AD10" s="115"/>
      <c r="AE10" s="85" t="s">
        <v>3847</v>
      </c>
      <c r="AF10" s="113"/>
      <c r="AG10" s="85" t="s">
        <v>1094</v>
      </c>
      <c r="AH10" s="113"/>
      <c r="AI10" s="188" t="s">
        <v>3848</v>
      </c>
      <c r="AJ10" s="113"/>
      <c r="AK10" s="187" t="s">
        <v>3849</v>
      </c>
      <c r="AL10" s="113"/>
      <c r="AM10" s="112"/>
      <c r="AN10" s="112"/>
      <c r="AO10" s="112"/>
      <c r="AP10" s="112"/>
      <c r="AQ10" s="112"/>
      <c r="AR10" s="93"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'08-hagane-o-n-4': {megami: 'hagane', name: '超反動', nameEn: 'Recoil', nameZh: '超反动', nameZhG1: '超反弹', nameKo: '초반동', ruby: 'ちょうはんどう', rubyEn: '', baseType: 'normal', type: 'action', text: '現在の間合に応じて以下を行う。\n\n5以上…間合→自フレア：1\n4以下…相フレア→間合：1', textZh: '根据当前距离进行以下行动：\n\n5或以上…距→1→自气\n4或以下…敌气→1→距', textZhG1: '若当前距离小于等于4，则：敌气→1→距', textKo: '현재 간격에 따라서 아래를 한다.\n5이상…간격→자신 플레어:1\n4이하...상대 플레어→간격：1', textEn: 'Based on the current Distance, perform the following:\n\n5 or more: Distance (1)→ Your Flare\n4 or less: Opponent\'s Flare (1)→ Distance'}</v>
      </c>
      <c r="AS10" s="9" t="str">
        <f aca="false">IF($A10&lt;&gt;"", "    /** 《"&amp;$E10&amp;"》 */ export const "&amp;SUBSTITUTE(UPPER(IF(MID($A10, 3, 1)="-", RIGHT($A10,LEN($A10)-3), $A10)), "-", "_")&amp;": TCardId = '"&amp;$A10&amp;"';", "")</f>
        <v>    /** 《超反動》 */ export const HAGANE_O_N_4: TCardId = '08-hagane-o-n-4';</v>
      </c>
      <c r="AT10" s="10" t="str">
        <f aca="false">IF($A10&lt;&gt;"", "    | '"&amp;$A10&amp;"'", "")</f>
        <v>    | '08-hagane-o-n-4'</v>
      </c>
    </row>
    <row r="11" customFormat="false" ht="48" hidden="false" customHeight="false" outlineLevel="0" collapsed="false">
      <c r="A11" s="110" t="s">
        <v>2000</v>
      </c>
      <c r="B11" s="110" t="s">
        <v>1180</v>
      </c>
      <c r="C11" s="110" t="s">
        <v>49</v>
      </c>
      <c r="D11" s="110" t="s">
        <v>1290</v>
      </c>
      <c r="E11" s="110" t="s">
        <v>2001</v>
      </c>
      <c r="F11" s="110" t="s">
        <v>2002</v>
      </c>
      <c r="G11" s="80" t="s">
        <v>2003</v>
      </c>
      <c r="H11" s="80" t="s">
        <v>2004</v>
      </c>
      <c r="I11" s="111"/>
      <c r="J11" s="178" t="s">
        <v>2005</v>
      </c>
      <c r="K11" s="110" t="s">
        <v>2006</v>
      </c>
      <c r="L11" s="110"/>
      <c r="M11" s="110" t="s">
        <v>157</v>
      </c>
      <c r="N11" s="110"/>
      <c r="O11" s="110"/>
      <c r="P11" s="110"/>
      <c r="Q11" s="110"/>
      <c r="R11" s="110" t="s">
        <v>45</v>
      </c>
      <c r="S11" s="110"/>
      <c r="T11" s="110" t="s">
        <v>884</v>
      </c>
      <c r="U11" s="112"/>
      <c r="V11" s="110" t="s">
        <v>2007</v>
      </c>
      <c r="W11" s="112"/>
      <c r="X11" s="110"/>
      <c r="Y11" s="110"/>
      <c r="Z11" s="110" t="s">
        <v>146</v>
      </c>
      <c r="AA11" s="110"/>
      <c r="AB11" s="110"/>
      <c r="AC11" s="115" t="s">
        <v>3850</v>
      </c>
      <c r="AD11" s="115"/>
      <c r="AE11" s="85" t="s">
        <v>3851</v>
      </c>
      <c r="AF11" s="113"/>
      <c r="AG11" s="85" t="s">
        <v>3852</v>
      </c>
      <c r="AH11" s="113"/>
      <c r="AI11" s="190" t="s">
        <v>3853</v>
      </c>
      <c r="AJ11" s="113"/>
      <c r="AK11" s="115" t="s">
        <v>3854</v>
      </c>
      <c r="AL11" s="113"/>
      <c r="AM11" s="112"/>
      <c r="AN11" s="112"/>
      <c r="AO11" s="112"/>
      <c r="AP11" s="112"/>
      <c r="AQ11" s="112"/>
      <c r="AR11" s="93"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'4', text: '対応不可（通常札）\n【常時】Xは相手の手札にあるカードの枚数の2倍に等しい。', textZh: '不可被对应（通常牌）\n【常时】X等于对手的手牌张数的2倍。', textZhG1: '不可被对应（通常牌）\n【常时】X等于对手的手牌张数的2倍。', textKo: '대응불가(통상패)\n【상시】X는 상대의 손패에 있는 카드 장수의 2배와 같다.', textEn: 'No Reactions (Normal)\n\nForced: X is twice the number of cards in your opponent\'s hand.'}</v>
      </c>
      <c r="AS11" s="9" t="str">
        <f aca="false">IF($A11&lt;&gt;"", "    /** 《"&amp;$E11&amp;"》 */ export const "&amp;SUBSTITUTE(UPPER(IF(MID($A11, 3, 1)="-", RIGHT($A11,LEN($A11)-3), $A11)), "-", "_")&amp;": TCardId = '"&amp;$A11&amp;"';", "")</f>
        <v>    /** 《残滓の絆毒》 */ export const CHIKAGE_A1_S_4: TCardId = '09-chikage-A1-s-4';</v>
      </c>
      <c r="AT11" s="10" t="str">
        <f aca="false">IF($A11&lt;&gt;"", "    | '"&amp;$A11&amp;"'", "")</f>
        <v>    | '09-chikage-A1-s-4'</v>
      </c>
    </row>
    <row r="12" customFormat="false" ht="108" hidden="false" customHeight="false" outlineLevel="0" collapsed="false">
      <c r="A12" s="110" t="s">
        <v>3412</v>
      </c>
      <c r="B12" s="110" t="s">
        <v>2086</v>
      </c>
      <c r="C12" s="110" t="s">
        <v>49</v>
      </c>
      <c r="D12" s="110"/>
      <c r="E12" s="110" t="s">
        <v>3413</v>
      </c>
      <c r="F12" s="110" t="s">
        <v>3414</v>
      </c>
      <c r="G12" s="80" t="s">
        <v>3415</v>
      </c>
      <c r="H12" s="80" t="s">
        <v>3416</v>
      </c>
      <c r="I12" s="111"/>
      <c r="J12" s="178" t="s">
        <v>3417</v>
      </c>
      <c r="K12" s="110" t="s">
        <v>3418</v>
      </c>
      <c r="L12" s="110"/>
      <c r="M12" s="110" t="s">
        <v>157</v>
      </c>
      <c r="N12" s="110" t="s">
        <v>996</v>
      </c>
      <c r="O12" s="110" t="s">
        <v>3378</v>
      </c>
      <c r="P12" s="110"/>
      <c r="Q12" s="110"/>
      <c r="R12" s="110" t="s">
        <v>45</v>
      </c>
      <c r="S12" s="110"/>
      <c r="T12" s="110" t="s">
        <v>236</v>
      </c>
      <c r="U12" s="112"/>
      <c r="V12" s="110" t="s">
        <v>1617</v>
      </c>
      <c r="W12" s="112"/>
      <c r="X12" s="110"/>
      <c r="Y12" s="110"/>
      <c r="Z12" s="110" t="s">
        <v>282</v>
      </c>
      <c r="AA12" s="110"/>
      <c r="AB12" s="110"/>
      <c r="AC12" s="115" t="s">
        <v>3420</v>
      </c>
      <c r="AD12" s="115"/>
      <c r="AE12" s="85" t="s">
        <v>3421</v>
      </c>
      <c r="AF12" s="113"/>
      <c r="AG12" s="85" t="s">
        <v>3421</v>
      </c>
      <c r="AH12" s="113"/>
      <c r="AI12" s="190" t="s">
        <v>3855</v>
      </c>
      <c r="AJ12" s="113"/>
      <c r="AK12" s="115" t="s">
        <v>3424</v>
      </c>
      <c r="AL12" s="113"/>
      <c r="AM12" s="112"/>
      <c r="AN12" s="112"/>
      <c r="AO12" s="112"/>
      <c r="AP12" s="112"/>
      <c r="AQ12" s="112"/>
      <c r="AR12" s="93"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'14-honoka-A1-s-1-ex3': {megami: 'honoka', anotherID: 'A1', replace: '', name: '桜花眩く輝かん', nameEn: 'Blinded By Flowers', nameZh: '樱花光彩夺目', nameZhG1: '樱花正耀眼地闪耀', nameKo: '벚꽃은 눈부시게 빚나리', ruby: 'おうかまばゆくかがやかん', rubyEn: '', baseType: 'special', extra: true, extraFrom: '14-honoka-A1-s-1', type: 'attack', range: '3-5',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'超克\n【常时】X等于此牌上的樱花结晶的个数。\n【攻击后】从虚中将1个樱花结晶置于此牌上。\n----\n【再起】樱花结晶恰好为5的区域至少有1个。',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12" s="9" t="str">
        <f aca="false">IF($A12&lt;&gt;"", "    /** 《"&amp;$E12&amp;"》 */ export const "&amp;SUBSTITUTE(UPPER(IF(MID($A12, 3, 1)="-", RIGHT($A12,LEN($A12)-3), $A12)), "-", "_")&amp;": TCardId = '"&amp;$A12&amp;"';", "")</f>
        <v>    /** 《桜花眩く輝かん》 */ export const HONOKA_A1_S_1_EX3: TCardId = '14-honoka-A1-s-1-ex3';</v>
      </c>
      <c r="AT12" s="10" t="str">
        <f aca="false">IF($A12&lt;&gt;"", "    | '"&amp;$A12&amp;"'", "")</f>
        <v>    | '14-honoka-A1-s-1-ex3'</v>
      </c>
    </row>
    <row r="13" customFormat="false" ht="72" hidden="false" customHeight="false" outlineLevel="0" collapsed="false">
      <c r="A13" s="110" t="s">
        <v>2634</v>
      </c>
      <c r="B13" s="110" t="s">
        <v>2542</v>
      </c>
      <c r="C13" s="110"/>
      <c r="D13" s="110"/>
      <c r="E13" s="110" t="s">
        <v>2635</v>
      </c>
      <c r="F13" s="110" t="s">
        <v>2636</v>
      </c>
      <c r="G13" s="80" t="s">
        <v>2637</v>
      </c>
      <c r="H13" s="80" t="s">
        <v>2637</v>
      </c>
      <c r="I13" s="111"/>
      <c r="J13" s="178" t="s">
        <v>2638</v>
      </c>
      <c r="K13" s="110" t="s">
        <v>2639</v>
      </c>
      <c r="L13" s="110"/>
      <c r="M13" s="110" t="s">
        <v>157</v>
      </c>
      <c r="N13" s="110"/>
      <c r="O13" s="110"/>
      <c r="P13" s="110"/>
      <c r="Q13" s="110"/>
      <c r="R13" s="110" t="s">
        <v>107</v>
      </c>
      <c r="S13" s="110"/>
      <c r="T13" s="110"/>
      <c r="U13" s="112"/>
      <c r="V13" s="110"/>
      <c r="W13" s="112"/>
      <c r="X13" s="110"/>
      <c r="Y13" s="110"/>
      <c r="Z13" s="110" t="s">
        <v>54</v>
      </c>
      <c r="AA13" s="110"/>
      <c r="AB13" s="110"/>
      <c r="AC13" s="115" t="s">
        <v>3856</v>
      </c>
      <c r="AD13" s="115"/>
      <c r="AE13" s="191" t="s">
        <v>3857</v>
      </c>
      <c r="AF13" s="113"/>
      <c r="AG13" s="191" t="s">
        <v>2641</v>
      </c>
      <c r="AH13" s="113"/>
      <c r="AI13" s="188" t="s">
        <v>3858</v>
      </c>
      <c r="AJ13" s="113"/>
      <c r="AK13" s="187" t="s">
        <v>3859</v>
      </c>
      <c r="AL13" s="113"/>
      <c r="AM13" s="112"/>
      <c r="AN13" s="112"/>
      <c r="AO13" s="112"/>
      <c r="AP13" s="112"/>
      <c r="AQ13" s="112"/>
      <c r="AR13" s="93"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'16-yatsuha-o-s-2': {megami: 'yatsuha', name: '四葉鏡のわらべ唄', nameEn: 'Lullaby of the Four Mirrors', nameZh: '四叶镜的童谣', nameZhG1: '四叶镜的童谣', nameKo: '네잎 거울의 전래동요', ruby: 'よつばかがみのわらべうた', rubyEn: '', baseType: 'special', type: 'action', cost: '2', text: '切札でない付与札を1つ選び、その上から桜花結晶全てをダストに送る。\nその《付与》カードがいずれかの捨て札にあるならば、そのカードを使用してもよい。そうした場合、そのカードが《全力》ならばこのカードは終端を得る。', textZh: '从付与区中选择1张展开中的王牌之外的付与牌，将其上所有樱花结晶移至虚。\n之后这张《付与》牌处于弃牌区的话，则你可以使用该牌，而不需支付其费用。若如此做，且该牌为《全力》，则此牌额外获得终端。', textZhG1: '从付与区中选择1张展开中的付与牌，将其上所有樱花结晶移至虚。\n之后这张《付与》牌处于弃牌区或是已使用的王牌的话，则你可以使用该牌，而不需支付其费用。若如此做，且该牌为《全力》，则此牌额外获得终端。', textKo: '비장패가 아닌부여패를 1장 고르고 그 위의 벚꽃 결정을 전부 더스트로 보낸다.\n그 《부여》카드가 버림패에 있다면 그 카드를 사용해도 좋다. 그렇게 한 경우, 그 카드가 《전력》이라면 이 카드는 종단을 얻는다.', textEn: 'Choose a non-Special Enhancement in play. Move all Sakura tokens from that card to Shadow.\n\nIf that card is now in its owner\'s played pile, you may play it. If you did, and that card was Throughout, this card gains Terminal.'}</v>
      </c>
      <c r="AS13" s="9" t="str">
        <f aca="false">IF($A13&lt;&gt;"", "    /** 《"&amp;$E13&amp;"》 */ export const "&amp;SUBSTITUTE(UPPER(IF(MID($A13, 3, 1)="-", RIGHT($A13,LEN($A13)-3), $A13)), "-", "_")&amp;": TCardId = '"&amp;$A13&amp;"';", "")</f>
        <v>    /** 《四葉鏡のわらべ唄》 */ export const YATSUHA_O_S_2: TCardId = '16-yatsuha-o-s-2';</v>
      </c>
      <c r="AT13" s="10" t="str">
        <f aca="false">IF($A13&lt;&gt;"", "    | '"&amp;$A13&amp;"'", "")</f>
        <v>    | '16-yatsuha-o-s-2'</v>
      </c>
    </row>
    <row r="14" customFormat="false" ht="96" hidden="false" customHeight="false" outlineLevel="0" collapsed="false">
      <c r="A14" s="110" t="s">
        <v>3218</v>
      </c>
      <c r="B14" s="110" t="s">
        <v>3065</v>
      </c>
      <c r="C14" s="110"/>
      <c r="D14" s="110"/>
      <c r="E14" s="110" t="s">
        <v>3219</v>
      </c>
      <c r="F14" s="110" t="s">
        <v>3220</v>
      </c>
      <c r="G14" s="80" t="s">
        <v>3221</v>
      </c>
      <c r="H14" s="80" t="s">
        <v>3221</v>
      </c>
      <c r="I14" s="111"/>
      <c r="J14" s="178" t="s">
        <v>3222</v>
      </c>
      <c r="K14" s="110" t="s">
        <v>3223</v>
      </c>
      <c r="L14" s="110"/>
      <c r="M14" s="110" t="s">
        <v>3202</v>
      </c>
      <c r="N14" s="110"/>
      <c r="O14" s="110"/>
      <c r="P14" s="110"/>
      <c r="Q14" s="110"/>
      <c r="R14" s="110" t="s">
        <v>120</v>
      </c>
      <c r="S14" s="110"/>
      <c r="T14" s="110"/>
      <c r="U14" s="112"/>
      <c r="V14" s="110"/>
      <c r="W14" s="112"/>
      <c r="X14" s="110" t="s">
        <v>54</v>
      </c>
      <c r="Y14" s="110"/>
      <c r="Z14" s="110"/>
      <c r="AA14" s="110"/>
      <c r="AB14" s="110"/>
      <c r="AC14" s="115" t="s">
        <v>3860</v>
      </c>
      <c r="AD14" s="115"/>
      <c r="AE14" s="191" t="s">
        <v>3861</v>
      </c>
      <c r="AF14" s="113"/>
      <c r="AG14" s="191" t="s">
        <v>3862</v>
      </c>
      <c r="AH14" s="113"/>
      <c r="AI14" s="188" t="s">
        <v>3863</v>
      </c>
      <c r="AJ14" s="113"/>
      <c r="AK14" s="187" t="s">
        <v>3864</v>
      </c>
      <c r="AL14" s="113"/>
      <c r="AM14" s="112"/>
      <c r="AN14" s="112"/>
      <c r="AO14" s="112"/>
      <c r="AP14" s="112"/>
      <c r="AQ14" s="112"/>
      <c r="AR14" s="93"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'兵員（兵舎、使用中、付与札以外の領域に移動するならば、代わりに兵舎に戻る）\n----\n終端\n【展開中】相手の《攻撃》は対応不可を失う。\n【破棄時】あなたは集中力を1得る。', textZh: '兵员（移动到兵营、使用中、付与区之外的区域的时候，改为移回兵营）\n----\n终端\n【展开中】对手的《攻击》失去不可被对应。\n【破弃时】你获得1点集中力。',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되돌린다）\n----\n종단\n【전개중】상대의 《공격》은 대등불가를 잃는다.\n【파기시】당신은 집중력을 1얻는다.', textEn: 'Unit (If you move to an area other than the barracks, in use, or enhancements, return to the barracks instead)\n----\nTerminal\n\nOngoing: Your opponent\'s attacks lose No Reactions.\n\nDisenchant: Gain 1 Vigor.'}</v>
      </c>
      <c r="AS14" s="9" t="str">
        <f aca="false">IF($A14&lt;&gt;"", "    /** 《"&amp;$E14&amp;"》 */ export const "&amp;SUBSTITUTE(UPPER(IF(MID($A14, 3, 1)="-", RIGHT($A14,LEN($A14)-3), $A14)), "-", "_")&amp;": TCardId = '"&amp;$A14&amp;"';", "")</f>
        <v>    /** 《騎兵》 */ export const MIZUKI_O_T_3: TCardId = '18-mizuki-o-t-3';</v>
      </c>
      <c r="AT14" s="10" t="str">
        <f aca="false">IF($A14&lt;&gt;"", "    | '"&amp;$A14&amp;"'", "")</f>
        <v>    | '18-mizuki-o-t-3'</v>
      </c>
    </row>
    <row r="15" customFormat="false" ht="48" hidden="false" customHeight="false" outlineLevel="0" collapsed="false">
      <c r="A15" s="110" t="s">
        <v>3621</v>
      </c>
      <c r="B15" s="110" t="s">
        <v>3579</v>
      </c>
      <c r="C15" s="110"/>
      <c r="D15" s="110"/>
      <c r="E15" s="110" t="s">
        <v>3622</v>
      </c>
      <c r="F15" s="110" t="s">
        <v>3623</v>
      </c>
      <c r="G15" s="80" t="s">
        <v>3622</v>
      </c>
      <c r="H15" s="80" t="s">
        <v>3622</v>
      </c>
      <c r="I15" s="111"/>
      <c r="J15" s="178" t="s">
        <v>3624</v>
      </c>
      <c r="K15" s="110" t="s">
        <v>3625</v>
      </c>
      <c r="L15" s="110"/>
      <c r="M15" s="110" t="s">
        <v>44</v>
      </c>
      <c r="N15" s="110"/>
      <c r="O15" s="110"/>
      <c r="P15" s="110"/>
      <c r="Q15" s="110"/>
      <c r="R15" s="110" t="s">
        <v>107</v>
      </c>
      <c r="S15" s="110"/>
      <c r="T15" s="110"/>
      <c r="U15" s="112"/>
      <c r="V15" s="110"/>
      <c r="W15" s="112"/>
      <c r="X15" s="110"/>
      <c r="Y15" s="110"/>
      <c r="Z15" s="110"/>
      <c r="AA15" s="110"/>
      <c r="AB15" s="110"/>
      <c r="AC15" s="115" t="s">
        <v>3865</v>
      </c>
      <c r="AD15" s="115" t="s">
        <v>3627</v>
      </c>
      <c r="AE15" s="191" t="s">
        <v>3866</v>
      </c>
      <c r="AF15" s="113" t="s">
        <v>3629</v>
      </c>
      <c r="AG15" s="191" t="s">
        <v>3628</v>
      </c>
      <c r="AH15" s="113" t="s">
        <v>3629</v>
      </c>
      <c r="AI15" s="188" t="s">
        <v>3867</v>
      </c>
      <c r="AJ15" s="113" t="s">
        <v>3868</v>
      </c>
      <c r="AK15" s="187" t="s">
        <v>3869</v>
      </c>
      <c r="AL15" s="113" t="s">
        <v>3634</v>
      </c>
      <c r="AM15" s="112"/>
      <c r="AN15" s="112"/>
      <c r="AO15" s="112"/>
      <c r="AP15" s="112"/>
      <c r="AQ15" s="112"/>
      <c r="AR15" s="93"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'20-kanawe-o-n-5': {megami: 'kanawe', name: '残光', nameEn: 'Afterglow', nameZh: '残光', nameZhG1: '残光', nameKo: '잔광', ruby: 'ざんこう', rubyEn: '', baseType: 'normal', type: 'action', text: '現在の幕の色が紫または緑ならば、相手の手札を見てその中から1枚を選び、それを山札の底に置く。\n相手は集中力を1得る。', textAdditional: '（自分の手札を右クリックすることで、手札を相手プレイヤーに公開することが可能）', textZh: '现在的幕的颜色是《紫》或《绿》的话，检视对手的手牌，选其中1张置于牌库底。\n对手获得1点集中力。', textZhG1: '检视对手的手牌，选其中1张置于牌库底。对手获得1点集中力。', textZhAdditional: '（右键自己的手牌区可以将手牌展示给对方玩家）', textZhG1Additional: '（右键自己的手牌区可以将手牌展示给对方玩家）', textKo: '현재의 막이 자색 또는 녹색이라면, 상대의 손패를 보고 그 중에서 1장을 고르고 그것을 패산의 밑에 둔다. 상대는 집중력을 1 얻는다.', textKoAdditional: '(자신의 손패를 우클릭해서 손패를 상대 플레이어에게 공개할 수 있음)', textEn: 'If the current Act is Purple or Green, look at your opponent\'s hand. Choose a card from it and put it at the bottom of their deck. They gain 1 Vigor.', textEnAdditional: '(To reveal your hand, right-click on the hand area.)'}</v>
      </c>
      <c r="AS15" s="9" t="str">
        <f aca="false">IF($A15&lt;&gt;"", "    /** 《"&amp;$E15&amp;"》 */ export const "&amp;SUBSTITUTE(UPPER(IF(MID($A15, 3, 1)="-", RIGHT($A15,LEN($A15)-3), $A15)), "-", "_")&amp;": TCardId = '"&amp;$A15&amp;"';", "")</f>
        <v>    /** 《残光》 */ export const KANAWE_O_N_5: TCardId = '20-kanawe-o-n-5';</v>
      </c>
      <c r="AT15" s="10" t="str">
        <f aca="false">IF($A15&lt;&gt;"", "    | '"&amp;$A15&amp;"'", "")</f>
        <v>    | '20-kanawe-o-n-5'</v>
      </c>
    </row>
    <row r="16" customFormat="false" ht="84" hidden="false" customHeight="false" outlineLevel="0" collapsed="false">
      <c r="A16" s="110" t="s">
        <v>3657</v>
      </c>
      <c r="B16" s="110" t="s">
        <v>3579</v>
      </c>
      <c r="C16" s="110"/>
      <c r="D16" s="110"/>
      <c r="E16" s="110" t="s">
        <v>3658</v>
      </c>
      <c r="F16" s="110"/>
      <c r="G16" s="80" t="s">
        <v>3659</v>
      </c>
      <c r="H16" s="80" t="s">
        <v>3660</v>
      </c>
      <c r="I16" s="111"/>
      <c r="J16" s="178" t="s">
        <v>3661</v>
      </c>
      <c r="K16" s="110" t="s">
        <v>3662</v>
      </c>
      <c r="L16" s="110"/>
      <c r="M16" s="110" t="s">
        <v>157</v>
      </c>
      <c r="N16" s="110"/>
      <c r="O16" s="110"/>
      <c r="P16" s="110"/>
      <c r="Q16" s="110"/>
      <c r="R16" s="110" t="s">
        <v>107</v>
      </c>
      <c r="S16" s="110"/>
      <c r="T16" s="110"/>
      <c r="U16" s="112"/>
      <c r="V16" s="110"/>
      <c r="W16" s="112"/>
      <c r="X16" s="110"/>
      <c r="Y16" s="110"/>
      <c r="Z16" s="110" t="n">
        <v>1</v>
      </c>
      <c r="AA16" s="110"/>
      <c r="AB16" s="110"/>
      <c r="AC16" s="115" t="s">
        <v>3870</v>
      </c>
      <c r="AD16" s="115"/>
      <c r="AE16" s="191" t="s">
        <v>3871</v>
      </c>
      <c r="AF16" s="113"/>
      <c r="AG16" s="191" t="s">
        <v>3664</v>
      </c>
      <c r="AH16" s="113"/>
      <c r="AI16" s="188" t="s">
        <v>3872</v>
      </c>
      <c r="AJ16" s="113"/>
      <c r="AK16" s="187" t="s">
        <v>3873</v>
      </c>
      <c r="AL16" s="113"/>
      <c r="AM16" s="112"/>
      <c r="AN16" s="112"/>
      <c r="AO16" s="112"/>
      <c r="AP16" s="112"/>
      <c r="AQ16" s="112"/>
      <c r="AR16" s="93"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'20-kanawe-o-s-1': {megami: 'kanawe', name: 'たまゆらふみ', nameEn: 'Action to the Word', nameZh: '玉响一瞬书成文', nameZhG1: '玉响书', nameKo: '타마유라후미', ruby: '', rubyEn: '', baseType: 'special', type: 'action', cost: '1', text: '集中力を1支払ってもよい。そうした場合、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 textZh: '你可以支付1点集中力，若如此做，从追加牌区或已达成的构想牌中准备1张构想。从已达成的构想牌中准备的情况下将此卡移出游戏。\n【使用后】对手的准备步骤开始时，若你在上一个回合没有推进构想的话，将此卡恢复为未使用的状态。', textZhG1: '选择以下一项。\n●从追加牌区的构想牌中准备1张构想。这个回合的结束阶段让此牌变回未使用的状态。\n●从已达成的构想牌中准备1张构想。', textKo: '집중력을 1 지불할 수 있다. 그렇게 했다면, 추가패 또는 달선된 상태인 구상 카드를 1장 준비한다. 달성된 상태인 구상 카드를 준비했다면, 이 카드를 게임에서 제외한다.\n【사용됨】상대의 개시 페이즈가 시작될 때, 당신이 직전 턴에 구상을 진행하지 않았다면, 이 카드를 미사용으로 되돌린다.', textEn: 'You may spend 1 Vigor. If you do, prepare one of your set aside or completed Plot cards. If it was a completed Plot card, remove this card from the game.\n\nDevoted: At the beginning of your opponent\'s turn, if you did not progress a Plot on your previous turn, turn this card face-down.'}</v>
      </c>
      <c r="AS16" s="9" t="str">
        <f aca="false">IF($A16&lt;&gt;"", "    /** 《"&amp;$E16&amp;"》 */ export const "&amp;SUBSTITUTE(UPPER(IF(MID($A16, 3, 1)="-", RIGHT($A16,LEN($A16)-3), $A16)), "-", "_")&amp;": TCardId = '"&amp;$A16&amp;"';", "")</f>
        <v>    /** 《たまゆらふみ》 */ export const KANAWE_O_S_1: TCardId = '20-kanawe-o-s-1';</v>
      </c>
      <c r="AT16" s="10" t="str">
        <f aca="false">IF($A16&lt;&gt;"", "    | '"&amp;$A16&amp;"'", "")</f>
        <v>    | '20-kanawe-o-s-1'</v>
      </c>
    </row>
    <row r="17" customFormat="false" ht="13.5" hidden="false" customHeight="false" outlineLevel="0" collapsed="false">
      <c r="A17" s="110"/>
      <c r="B17" s="110"/>
      <c r="C17" s="110"/>
      <c r="D17" s="110"/>
      <c r="E17" s="110"/>
      <c r="F17" s="110"/>
      <c r="G17" s="80"/>
      <c r="H17" s="80"/>
      <c r="I17" s="111"/>
      <c r="J17" s="178"/>
      <c r="K17" s="110"/>
      <c r="L17" s="110"/>
      <c r="M17" s="110"/>
      <c r="N17" s="110"/>
      <c r="O17" s="110"/>
      <c r="P17" s="110"/>
      <c r="Q17" s="110"/>
      <c r="R17" s="110"/>
      <c r="S17" s="110"/>
      <c r="T17" s="110"/>
      <c r="U17" s="112"/>
      <c r="V17" s="110"/>
      <c r="W17" s="112"/>
      <c r="X17" s="110"/>
      <c r="Y17" s="110"/>
      <c r="Z17" s="110"/>
      <c r="AA17" s="110"/>
      <c r="AB17" s="110"/>
      <c r="AC17" s="115"/>
      <c r="AD17" s="115"/>
      <c r="AE17" s="85"/>
      <c r="AF17" s="113"/>
      <c r="AG17" s="85"/>
      <c r="AH17" s="113"/>
      <c r="AI17" s="115"/>
      <c r="AJ17" s="113"/>
      <c r="AK17" s="115"/>
      <c r="AL17" s="113"/>
      <c r="AM17" s="112"/>
      <c r="AN17" s="112"/>
      <c r="AO17" s="112"/>
      <c r="AP17" s="112"/>
      <c r="AQ17" s="112"/>
      <c r="AR17" s="93"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c>
      <c r="AS17" s="9" t="str">
        <f aca="false">IF($A17&lt;&gt;"", "    /** 《"&amp;$E17&amp;"》 */ export const "&amp;SUBSTITUTE(UPPER(IF(MID($A17, 3, 1)="-", RIGHT($A17,LEN($A17)-3), $A17)), "-", "_")&amp;": TCardId = '"&amp;$A17&amp;"';", "")</f>
        <v/>
      </c>
      <c r="AT17" s="10" t="str">
        <f aca="false">IF($A17&lt;&gt;"", "    | '"&amp;$A17&amp;"'", "")</f>
        <v/>
      </c>
    </row>
    <row r="18" customFormat="false" ht="13.5" hidden="false" customHeight="false" outlineLevel="0" collapsed="false">
      <c r="A18" s="110"/>
      <c r="B18" s="110"/>
      <c r="C18" s="110"/>
      <c r="D18" s="110"/>
      <c r="E18" s="110"/>
      <c r="F18" s="110"/>
      <c r="G18" s="80"/>
      <c r="H18" s="80"/>
      <c r="I18" s="111"/>
      <c r="J18" s="178"/>
      <c r="K18" s="110"/>
      <c r="L18" s="110"/>
      <c r="M18" s="110"/>
      <c r="N18" s="110"/>
      <c r="O18" s="110"/>
      <c r="P18" s="110"/>
      <c r="Q18" s="110"/>
      <c r="R18" s="110"/>
      <c r="S18" s="110"/>
      <c r="T18" s="110"/>
      <c r="U18" s="112"/>
      <c r="V18" s="110"/>
      <c r="W18" s="112"/>
      <c r="X18" s="110"/>
      <c r="Y18" s="110"/>
      <c r="Z18" s="110"/>
      <c r="AA18" s="110"/>
      <c r="AB18" s="110"/>
      <c r="AC18" s="115"/>
      <c r="AD18" s="115"/>
      <c r="AE18" s="85"/>
      <c r="AF18" s="113"/>
      <c r="AG18" s="85"/>
      <c r="AH18" s="113"/>
      <c r="AI18" s="115"/>
      <c r="AJ18" s="113"/>
      <c r="AK18" s="115"/>
      <c r="AL18" s="113"/>
      <c r="AM18" s="112"/>
      <c r="AN18" s="112"/>
      <c r="AO18" s="112"/>
      <c r="AP18" s="112"/>
      <c r="AQ18" s="112"/>
      <c r="AR18" s="93"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c>
      <c r="AS18" s="9" t="str">
        <f aca="false">IF($A18&lt;&gt;"", "    /** 《"&amp;$E18&amp;"》 */ export const "&amp;SUBSTITUTE(UPPER(IF(MID($A18, 3, 1)="-", RIGHT($A18,LEN($A18)-3), $A18)), "-", "_")&amp;": TCardId = '"&amp;$A18&amp;"';", "")</f>
        <v/>
      </c>
      <c r="AT18" s="10" t="str">
        <f aca="false">IF($A18&lt;&gt;"", "    | '"&amp;$A18&amp;"'", "")</f>
        <v/>
      </c>
    </row>
    <row r="19" customFormat="false" ht="13.5" hidden="false" customHeight="false" outlineLevel="0" collapsed="false">
      <c r="A19" s="110"/>
      <c r="B19" s="110"/>
      <c r="C19" s="110"/>
      <c r="D19" s="110"/>
      <c r="E19" s="110"/>
      <c r="F19" s="110"/>
      <c r="G19" s="80"/>
      <c r="H19" s="80"/>
      <c r="I19" s="111"/>
      <c r="J19" s="178"/>
      <c r="K19" s="110"/>
      <c r="L19" s="110"/>
      <c r="M19" s="110"/>
      <c r="N19" s="110"/>
      <c r="O19" s="110"/>
      <c r="P19" s="110"/>
      <c r="Q19" s="110"/>
      <c r="R19" s="110"/>
      <c r="S19" s="110"/>
      <c r="T19" s="110"/>
      <c r="U19" s="112"/>
      <c r="V19" s="110"/>
      <c r="W19" s="112"/>
      <c r="X19" s="110"/>
      <c r="Y19" s="110"/>
      <c r="Z19" s="110"/>
      <c r="AA19" s="110"/>
      <c r="AB19" s="110"/>
      <c r="AC19" s="115"/>
      <c r="AD19" s="115"/>
      <c r="AE19" s="85"/>
      <c r="AF19" s="113"/>
      <c r="AG19" s="85"/>
      <c r="AH19" s="113"/>
      <c r="AI19" s="115"/>
      <c r="AJ19" s="113"/>
      <c r="AK19" s="115"/>
      <c r="AL19" s="113"/>
      <c r="AM19" s="112"/>
      <c r="AN19" s="112"/>
      <c r="AO19" s="112"/>
      <c r="AP19" s="112"/>
      <c r="AQ19" s="112"/>
      <c r="AR19" s="93"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c>
      <c r="AS19" s="9" t="str">
        <f aca="false">IF($A19&lt;&gt;"", "    /** 《"&amp;$E19&amp;"》 */ export const "&amp;SUBSTITUTE(UPPER(IF(MID($A19, 3, 1)="-", RIGHT($A19,LEN($A19)-3), $A19)), "-", "_")&amp;": TCardId = '"&amp;$A19&amp;"';", "")</f>
        <v/>
      </c>
      <c r="AT19" s="10" t="str">
        <f aca="false">IF($A19&lt;&gt;"", "    | '"&amp;$A19&amp;"'", "")</f>
        <v/>
      </c>
    </row>
    <row r="20" customFormat="false" ht="13.5" hidden="false" customHeight="false" outlineLevel="0" collapsed="false">
      <c r="A20" s="110"/>
      <c r="B20" s="110"/>
      <c r="C20" s="110"/>
      <c r="D20" s="110"/>
      <c r="E20" s="110"/>
      <c r="F20" s="110"/>
      <c r="G20" s="80"/>
      <c r="H20" s="80"/>
      <c r="I20" s="111"/>
      <c r="J20" s="178"/>
      <c r="K20" s="110"/>
      <c r="L20" s="110"/>
      <c r="M20" s="110"/>
      <c r="N20" s="110"/>
      <c r="O20" s="110"/>
      <c r="P20" s="110"/>
      <c r="Q20" s="110"/>
      <c r="R20" s="110"/>
      <c r="S20" s="110"/>
      <c r="T20" s="110"/>
      <c r="U20" s="112"/>
      <c r="V20" s="110"/>
      <c r="W20" s="112"/>
      <c r="X20" s="110"/>
      <c r="Y20" s="110"/>
      <c r="Z20" s="110"/>
      <c r="AA20" s="110"/>
      <c r="AB20" s="110"/>
      <c r="AC20" s="115"/>
      <c r="AD20" s="115"/>
      <c r="AE20" s="85"/>
      <c r="AF20" s="113"/>
      <c r="AG20" s="85"/>
      <c r="AH20" s="113"/>
      <c r="AI20" s="115"/>
      <c r="AJ20" s="113"/>
      <c r="AK20" s="115"/>
      <c r="AL20" s="113"/>
      <c r="AM20" s="112"/>
      <c r="AN20" s="112"/>
      <c r="AO20" s="112"/>
      <c r="AP20" s="112"/>
      <c r="AQ20" s="112"/>
      <c r="AR20" s="93"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c>
      <c r="AS20" s="9" t="str">
        <f aca="false">IF($A20&lt;&gt;"", "    /** 《"&amp;$E20&amp;"》 */ export const "&amp;SUBSTITUTE(UPPER(IF(MID($A20, 3, 1)="-", RIGHT($A20,LEN($A20)-3), $A20)), "-", "_")&amp;": TCardId = '"&amp;$A20&amp;"';", "")</f>
        <v/>
      </c>
      <c r="AT20" s="10" t="str">
        <f aca="false">IF($A20&lt;&gt;"", "    | '"&amp;$A20&amp;"'", "")</f>
        <v/>
      </c>
    </row>
    <row r="21" customFormat="false" ht="13.5" hidden="false" customHeight="false" outlineLevel="0" collapsed="false">
      <c r="A21" s="110"/>
      <c r="B21" s="110"/>
      <c r="C21" s="110"/>
      <c r="D21" s="110"/>
      <c r="E21" s="110"/>
      <c r="F21" s="110"/>
      <c r="G21" s="80"/>
      <c r="H21" s="80"/>
      <c r="I21" s="111"/>
      <c r="J21" s="178"/>
      <c r="K21" s="110"/>
      <c r="L21" s="110"/>
      <c r="M21" s="110"/>
      <c r="N21" s="110"/>
      <c r="O21" s="110"/>
      <c r="P21" s="110"/>
      <c r="Q21" s="110"/>
      <c r="R21" s="110"/>
      <c r="S21" s="110"/>
      <c r="T21" s="110"/>
      <c r="U21" s="112"/>
      <c r="V21" s="110"/>
      <c r="W21" s="112"/>
      <c r="X21" s="110"/>
      <c r="Y21" s="110"/>
      <c r="Z21" s="110"/>
      <c r="AA21" s="110"/>
      <c r="AB21" s="110"/>
      <c r="AC21" s="115"/>
      <c r="AD21" s="115"/>
      <c r="AE21" s="85"/>
      <c r="AF21" s="113"/>
      <c r="AG21" s="85"/>
      <c r="AH21" s="113"/>
      <c r="AI21" s="115"/>
      <c r="AJ21" s="113"/>
      <c r="AK21" s="115"/>
      <c r="AL21" s="113"/>
      <c r="AM21" s="112"/>
      <c r="AN21" s="112"/>
      <c r="AO21" s="112"/>
      <c r="AP21" s="112"/>
      <c r="AQ21" s="112"/>
      <c r="AR21" s="93"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c>
      <c r="AS21" s="9" t="str">
        <f aca="false">IF($A21&lt;&gt;"", "    /** 《"&amp;$E21&amp;"》 */ export const "&amp;SUBSTITUTE(UPPER(IF(MID($A21, 3, 1)="-", RIGHT($A21,LEN($A21)-3), $A21)), "-", "_")&amp;": TCardId = '"&amp;$A21&amp;"';", "")</f>
        <v/>
      </c>
      <c r="AT21" s="10" t="str">
        <f aca="false">IF($A21&lt;&gt;"", "    | '"&amp;$A21&amp;"'", "")</f>
        <v/>
      </c>
    </row>
    <row r="22" customFormat="false" ht="13.5" hidden="false" customHeight="false" outlineLevel="0" collapsed="false">
      <c r="A22" s="110"/>
      <c r="B22" s="110"/>
      <c r="C22" s="110"/>
      <c r="D22" s="110"/>
      <c r="E22" s="110"/>
      <c r="F22" s="110"/>
      <c r="G22" s="80"/>
      <c r="H22" s="80"/>
      <c r="I22" s="111"/>
      <c r="J22" s="178"/>
      <c r="K22" s="110"/>
      <c r="L22" s="110"/>
      <c r="M22" s="110"/>
      <c r="N22" s="110"/>
      <c r="O22" s="110"/>
      <c r="P22" s="110"/>
      <c r="Q22" s="110"/>
      <c r="R22" s="110"/>
      <c r="S22" s="110"/>
      <c r="T22" s="110"/>
      <c r="U22" s="112"/>
      <c r="V22" s="110"/>
      <c r="W22" s="112"/>
      <c r="X22" s="110"/>
      <c r="Y22" s="110"/>
      <c r="Z22" s="110"/>
      <c r="AA22" s="110"/>
      <c r="AB22" s="110"/>
      <c r="AC22" s="115"/>
      <c r="AD22" s="115"/>
      <c r="AE22" s="85"/>
      <c r="AF22" s="113"/>
      <c r="AG22" s="85"/>
      <c r="AH22" s="113"/>
      <c r="AI22" s="115"/>
      <c r="AJ22" s="113"/>
      <c r="AK22" s="115"/>
      <c r="AL22" s="113"/>
      <c r="AM22" s="112"/>
      <c r="AN22" s="112"/>
      <c r="AO22" s="112"/>
      <c r="AP22" s="112"/>
      <c r="AQ22" s="112"/>
      <c r="AR22" s="93"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c>
      <c r="AS22" s="9" t="str">
        <f aca="false">IF($A22&lt;&gt;"", "    /** 《"&amp;$E22&amp;"》 */ export const "&amp;SUBSTITUTE(UPPER(IF(MID($A22, 3, 1)="-", RIGHT($A22,LEN($A22)-3), $A22)), "-", "_")&amp;": TCardId = '"&amp;$A22&amp;"';", "")</f>
        <v/>
      </c>
      <c r="AT22" s="10" t="str">
        <f aca="false">IF($A22&lt;&gt;"", "    | '"&amp;$A22&amp;"'", "")</f>
        <v/>
      </c>
    </row>
    <row r="23" customFormat="false" ht="13.5" hidden="false" customHeight="false" outlineLevel="0" collapsed="false">
      <c r="A23" s="110"/>
      <c r="B23" s="110"/>
      <c r="C23" s="110"/>
      <c r="D23" s="110"/>
      <c r="E23" s="110"/>
      <c r="F23" s="110"/>
      <c r="G23" s="80"/>
      <c r="H23" s="80"/>
      <c r="I23" s="111"/>
      <c r="J23" s="178"/>
      <c r="K23" s="110"/>
      <c r="L23" s="110"/>
      <c r="M23" s="110"/>
      <c r="N23" s="110"/>
      <c r="O23" s="110"/>
      <c r="P23" s="110"/>
      <c r="Q23" s="110"/>
      <c r="R23" s="110"/>
      <c r="S23" s="110"/>
      <c r="T23" s="110"/>
      <c r="U23" s="112"/>
      <c r="V23" s="110"/>
      <c r="W23" s="112"/>
      <c r="X23" s="110"/>
      <c r="Y23" s="110"/>
      <c r="Z23" s="110"/>
      <c r="AA23" s="110"/>
      <c r="AB23" s="110"/>
      <c r="AC23" s="115"/>
      <c r="AD23" s="115"/>
      <c r="AE23" s="85"/>
      <c r="AF23" s="113"/>
      <c r="AG23" s="85"/>
      <c r="AH23" s="113"/>
      <c r="AI23" s="115"/>
      <c r="AJ23" s="113"/>
      <c r="AK23" s="115"/>
      <c r="AL23" s="113"/>
      <c r="AM23" s="112"/>
      <c r="AN23" s="112"/>
      <c r="AO23" s="112"/>
      <c r="AP23" s="112"/>
      <c r="AQ23" s="112"/>
      <c r="AR23" s="93"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c>
      <c r="AS23" s="9" t="str">
        <f aca="false">IF($A23&lt;&gt;"", "    /** 《"&amp;$E23&amp;"》 */ export const "&amp;SUBSTITUTE(UPPER(IF(MID($A23, 3, 1)="-", RIGHT($A23,LEN($A23)-3), $A23)), "-", "_")&amp;": TCardId = '"&amp;$A23&amp;"';", "")</f>
        <v/>
      </c>
      <c r="AT23" s="10" t="str">
        <f aca="false">IF($A23&lt;&gt;"", "    | '"&amp;$A23&amp;"'", "")</f>
        <v/>
      </c>
    </row>
    <row r="24" customFormat="false" ht="13.5" hidden="false" customHeight="false" outlineLevel="0" collapsed="false">
      <c r="A24" s="110"/>
      <c r="B24" s="110"/>
      <c r="C24" s="110"/>
      <c r="D24" s="110"/>
      <c r="E24" s="110"/>
      <c r="F24" s="110"/>
      <c r="G24" s="80"/>
      <c r="H24" s="80"/>
      <c r="I24" s="111"/>
      <c r="J24" s="178"/>
      <c r="K24" s="110"/>
      <c r="L24" s="110"/>
      <c r="M24" s="110"/>
      <c r="N24" s="110"/>
      <c r="O24" s="110"/>
      <c r="P24" s="110"/>
      <c r="Q24" s="110"/>
      <c r="R24" s="110"/>
      <c r="S24" s="110"/>
      <c r="T24" s="110"/>
      <c r="U24" s="112"/>
      <c r="V24" s="110"/>
      <c r="W24" s="112"/>
      <c r="X24" s="110"/>
      <c r="Y24" s="110"/>
      <c r="Z24" s="110"/>
      <c r="AA24" s="110"/>
      <c r="AB24" s="110"/>
      <c r="AC24" s="115"/>
      <c r="AD24" s="115"/>
      <c r="AE24" s="85"/>
      <c r="AF24" s="113"/>
      <c r="AG24" s="85"/>
      <c r="AH24" s="113"/>
      <c r="AI24" s="115"/>
      <c r="AJ24" s="113"/>
      <c r="AK24" s="115"/>
      <c r="AL24" s="113"/>
      <c r="AM24" s="112"/>
      <c r="AN24" s="112"/>
      <c r="AO24" s="112"/>
      <c r="AP24" s="112"/>
      <c r="AQ24" s="112"/>
      <c r="AR24" s="93"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c>
      <c r="AS24" s="9" t="str">
        <f aca="false">IF($A24&lt;&gt;"", "    /** 《"&amp;$E24&amp;"》 */ export const "&amp;SUBSTITUTE(UPPER(IF(MID($A24, 3, 1)="-", RIGHT($A24,LEN($A24)-3), $A24)), "-", "_")&amp;": TCardId = '"&amp;$A24&amp;"';", "")</f>
        <v/>
      </c>
      <c r="AT24" s="10" t="str">
        <f aca="false">IF($A24&lt;&gt;"", "    | '"&amp;$A24&amp;"'", "")</f>
        <v/>
      </c>
    </row>
    <row r="25" customFormat="false" ht="13.5" hidden="false" customHeight="false" outlineLevel="0" collapsed="false">
      <c r="A25" s="110"/>
      <c r="B25" s="110"/>
      <c r="C25" s="110"/>
      <c r="D25" s="110"/>
      <c r="E25" s="110"/>
      <c r="F25" s="110"/>
      <c r="G25" s="80"/>
      <c r="H25" s="80"/>
      <c r="I25" s="111"/>
      <c r="J25" s="178"/>
      <c r="K25" s="110"/>
      <c r="L25" s="110"/>
      <c r="M25" s="110"/>
      <c r="N25" s="110"/>
      <c r="O25" s="110"/>
      <c r="P25" s="110"/>
      <c r="Q25" s="110"/>
      <c r="R25" s="110"/>
      <c r="S25" s="110"/>
      <c r="T25" s="110"/>
      <c r="U25" s="112"/>
      <c r="V25" s="110"/>
      <c r="W25" s="112"/>
      <c r="X25" s="110"/>
      <c r="Y25" s="110"/>
      <c r="Z25" s="110"/>
      <c r="AA25" s="110"/>
      <c r="AB25" s="110"/>
      <c r="AC25" s="115"/>
      <c r="AD25" s="115"/>
      <c r="AE25" s="85"/>
      <c r="AF25" s="113"/>
      <c r="AG25" s="85"/>
      <c r="AH25" s="113"/>
      <c r="AI25" s="175"/>
      <c r="AJ25" s="113"/>
      <c r="AK25" s="115"/>
      <c r="AL25" s="113"/>
      <c r="AM25" s="112"/>
      <c r="AN25" s="112"/>
      <c r="AO25" s="112"/>
      <c r="AP25" s="112"/>
      <c r="AQ25" s="112"/>
      <c r="AR25" s="93"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c>
      <c r="AS25" s="9" t="str">
        <f aca="false">IF($A25&lt;&gt;"", "    /** 《"&amp;$E25&amp;"》 */ export const "&amp;SUBSTITUTE(UPPER(IF(MID($A25, 3, 1)="-", RIGHT($A25,LEN($A25)-3), $A25)), "-", "_")&amp;": TCardId = '"&amp;$A25&amp;"';", "")</f>
        <v/>
      </c>
      <c r="AT25" s="10" t="str">
        <f aca="false">IF($A25&lt;&gt;"", "    | '"&amp;$A25&amp;"'", "")</f>
        <v/>
      </c>
    </row>
    <row r="26" customFormat="false" ht="108" hidden="false" customHeight="false" outlineLevel="0" collapsed="false">
      <c r="A26" s="110"/>
      <c r="B26" s="110"/>
      <c r="C26" s="110"/>
      <c r="D26" s="110"/>
      <c r="E26" s="110"/>
      <c r="F26" s="110"/>
      <c r="G26" s="80"/>
      <c r="H26" s="80"/>
      <c r="I26" s="111"/>
      <c r="J26" s="178"/>
      <c r="K26" s="110"/>
      <c r="L26" s="110"/>
      <c r="M26" s="110"/>
      <c r="N26" s="110"/>
      <c r="O26" s="110"/>
      <c r="P26" s="110"/>
      <c r="Q26" s="110"/>
      <c r="R26" s="110"/>
      <c r="S26" s="110"/>
      <c r="T26" s="110"/>
      <c r="U26" s="112"/>
      <c r="V26" s="110"/>
      <c r="W26" s="112"/>
      <c r="X26" s="110"/>
      <c r="Y26" s="110"/>
      <c r="Z26" s="110"/>
      <c r="AA26" s="110"/>
      <c r="AB26" s="110"/>
      <c r="AC26" s="115"/>
      <c r="AD26" s="115" t="s">
        <v>2506</v>
      </c>
      <c r="AE26" s="85"/>
      <c r="AF26" s="113"/>
      <c r="AG26" s="85"/>
      <c r="AH26" s="113"/>
      <c r="AI26" s="175"/>
      <c r="AJ26" s="113"/>
      <c r="AK26" s="115"/>
      <c r="AL26" s="113"/>
      <c r="AM26" s="112"/>
      <c r="AN26" s="112"/>
      <c r="AO26" s="112"/>
      <c r="AP26" s="112"/>
      <c r="AQ26" s="112"/>
      <c r="AR26" s="93"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c>
      <c r="AS26" s="9" t="str">
        <f aca="false">IF($A26&lt;&gt;"", "    /** 《"&amp;$E26&amp;"》 */ export const "&amp;SUBSTITUTE(UPPER(IF(MID($A26, 3, 1)="-", RIGHT($A26,LEN($A26)-3), $A26)), "-", "_")&amp;": TCardId = '"&amp;$A26&amp;"';", "")</f>
        <v/>
      </c>
      <c r="AT26" s="10" t="str">
        <f aca="false">IF($A26&lt;&gt;"", "    | '"&amp;$A26&amp;"'", "")</f>
        <v/>
      </c>
    </row>
    <row r="27" customFormat="false" ht="13.5" hidden="false" customHeight="false" outlineLevel="0" collapsed="false">
      <c r="A27" s="110"/>
      <c r="B27" s="110"/>
      <c r="C27" s="110"/>
      <c r="D27" s="110"/>
      <c r="E27" s="110"/>
      <c r="F27" s="110"/>
      <c r="G27" s="80"/>
      <c r="H27" s="80"/>
      <c r="I27" s="111"/>
      <c r="J27" s="178"/>
      <c r="K27" s="110"/>
      <c r="L27" s="110"/>
      <c r="M27" s="110"/>
      <c r="N27" s="110"/>
      <c r="O27" s="110"/>
      <c r="P27" s="110"/>
      <c r="Q27" s="110"/>
      <c r="R27" s="110"/>
      <c r="S27" s="110"/>
      <c r="T27" s="110"/>
      <c r="U27" s="112"/>
      <c r="V27" s="110"/>
      <c r="W27" s="112"/>
      <c r="X27" s="110"/>
      <c r="Y27" s="110"/>
      <c r="Z27" s="110"/>
      <c r="AA27" s="110"/>
      <c r="AB27" s="110"/>
      <c r="AC27" s="115"/>
      <c r="AD27" s="115"/>
      <c r="AE27" s="85"/>
      <c r="AF27" s="113"/>
      <c r="AG27" s="85"/>
      <c r="AH27" s="113"/>
      <c r="AI27" s="175"/>
      <c r="AJ27" s="113"/>
      <c r="AK27" s="115"/>
      <c r="AL27" s="113"/>
      <c r="AM27" s="112"/>
      <c r="AN27" s="112"/>
      <c r="AO27" s="112"/>
      <c r="AP27" s="112"/>
      <c r="AQ27" s="112"/>
      <c r="AR27" s="93"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c>
      <c r="AS27" s="9" t="str">
        <f aca="false">IF($A27&lt;&gt;"", "    /** 《"&amp;$E27&amp;"》 */ export const "&amp;SUBSTITUTE(UPPER(IF(MID($A27, 3, 1)="-", RIGHT($A27,LEN($A27)-3), $A27)), "-", "_")&amp;": TCardId = '"&amp;$A27&amp;"';", "")</f>
        <v/>
      </c>
      <c r="AT27" s="10" t="str">
        <f aca="false">IF($A27&lt;&gt;"", "    | '"&amp;$A27&amp;"'", "")</f>
        <v/>
      </c>
    </row>
    <row r="28" customFormat="false" ht="13.5" hidden="false" customHeight="false" outlineLevel="0" collapsed="false">
      <c r="A28" s="110"/>
      <c r="B28" s="110"/>
      <c r="C28" s="110"/>
      <c r="D28" s="110"/>
      <c r="E28" s="110"/>
      <c r="F28" s="110"/>
      <c r="G28" s="80"/>
      <c r="H28" s="80"/>
      <c r="I28" s="111"/>
      <c r="J28" s="178"/>
      <c r="K28" s="110"/>
      <c r="L28" s="110"/>
      <c r="M28" s="110"/>
      <c r="N28" s="110"/>
      <c r="O28" s="110"/>
      <c r="P28" s="110"/>
      <c r="Q28" s="110"/>
      <c r="R28" s="110"/>
      <c r="S28" s="110"/>
      <c r="T28" s="110"/>
      <c r="U28" s="112"/>
      <c r="V28" s="110"/>
      <c r="W28" s="112"/>
      <c r="X28" s="110"/>
      <c r="Y28" s="110"/>
      <c r="Z28" s="110"/>
      <c r="AA28" s="110"/>
      <c r="AB28" s="110"/>
      <c r="AC28" s="115"/>
      <c r="AD28" s="115"/>
      <c r="AE28" s="85"/>
      <c r="AF28" s="113"/>
      <c r="AG28" s="85"/>
      <c r="AH28" s="113"/>
      <c r="AI28" s="115"/>
      <c r="AJ28" s="113"/>
      <c r="AK28" s="115"/>
      <c r="AL28" s="113"/>
      <c r="AM28" s="112"/>
      <c r="AN28" s="112"/>
      <c r="AO28" s="112"/>
      <c r="AP28" s="112"/>
      <c r="AQ28" s="112"/>
      <c r="AR28" s="93"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c>
      <c r="AS28" s="9" t="str">
        <f aca="false">IF($A28&lt;&gt;"", "    /** 《"&amp;$E28&amp;"》 */ export const "&amp;SUBSTITUTE(UPPER(IF(MID($A28, 3, 1)="-", RIGHT($A28,LEN($A28)-3), $A28)), "-", "_")&amp;": TCardId = '"&amp;$A28&amp;"';", "")</f>
        <v/>
      </c>
      <c r="AT28" s="10" t="str">
        <f aca="false">IF($A28&lt;&gt;"", "    | '"&amp;$A28&amp;"'", "")</f>
        <v/>
      </c>
    </row>
    <row r="29" customFormat="false" ht="13.5" hidden="false" customHeight="false" outlineLevel="0" collapsed="false">
      <c r="A29" s="110"/>
      <c r="B29" s="110"/>
      <c r="C29" s="110"/>
      <c r="D29" s="110"/>
      <c r="E29" s="110"/>
      <c r="F29" s="110"/>
      <c r="G29" s="80"/>
      <c r="H29" s="80"/>
      <c r="I29" s="111"/>
      <c r="J29" s="178"/>
      <c r="K29" s="110"/>
      <c r="L29" s="110"/>
      <c r="M29" s="110"/>
      <c r="N29" s="110"/>
      <c r="O29" s="110"/>
      <c r="P29" s="110"/>
      <c r="Q29" s="110"/>
      <c r="R29" s="110"/>
      <c r="S29" s="110"/>
      <c r="T29" s="110"/>
      <c r="U29" s="112"/>
      <c r="V29" s="110"/>
      <c r="W29" s="112"/>
      <c r="X29" s="110"/>
      <c r="Y29" s="110"/>
      <c r="Z29" s="110"/>
      <c r="AA29" s="110"/>
      <c r="AB29" s="110"/>
      <c r="AC29" s="115"/>
      <c r="AD29" s="115"/>
      <c r="AE29" s="85"/>
      <c r="AF29" s="113"/>
      <c r="AG29" s="85"/>
      <c r="AH29" s="113"/>
      <c r="AI29" s="115"/>
      <c r="AJ29" s="113"/>
      <c r="AK29" s="115"/>
      <c r="AL29" s="113"/>
      <c r="AM29" s="112"/>
      <c r="AN29" s="112"/>
      <c r="AO29" s="112"/>
      <c r="AP29" s="112"/>
      <c r="AQ29" s="112"/>
      <c r="AR29" s="93"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c>
      <c r="AS29" s="9" t="str">
        <f aca="false">IF($A29&lt;&gt;"", "    /** 《"&amp;$E29&amp;"》 */ export const "&amp;SUBSTITUTE(UPPER(IF(MID($A29, 3, 1)="-", RIGHT($A29,LEN($A29)-3), $A29)), "-", "_")&amp;": TCardId = '"&amp;$A29&amp;"';", "")</f>
        <v/>
      </c>
      <c r="AT29" s="10" t="str">
        <f aca="false">IF($A29&lt;&gt;"", "    | '"&amp;$A29&amp;"'", "")</f>
        <v/>
      </c>
    </row>
    <row r="30" customFormat="false" ht="13.5" hidden="false" customHeight="false" outlineLevel="0" collapsed="false">
      <c r="A30" s="110"/>
      <c r="B30" s="110"/>
      <c r="C30" s="110"/>
      <c r="D30" s="110"/>
      <c r="E30" s="110"/>
      <c r="F30" s="110"/>
      <c r="G30" s="80"/>
      <c r="H30" s="80"/>
      <c r="I30" s="111"/>
      <c r="J30" s="178"/>
      <c r="K30" s="110"/>
      <c r="L30" s="110"/>
      <c r="M30" s="110"/>
      <c r="N30" s="110"/>
      <c r="O30" s="110"/>
      <c r="P30" s="110"/>
      <c r="Q30" s="110"/>
      <c r="R30" s="110"/>
      <c r="S30" s="110"/>
      <c r="T30" s="110"/>
      <c r="U30" s="112"/>
      <c r="V30" s="110"/>
      <c r="W30" s="112"/>
      <c r="X30" s="110"/>
      <c r="Y30" s="110"/>
      <c r="Z30" s="110"/>
      <c r="AA30" s="110"/>
      <c r="AB30" s="110"/>
      <c r="AC30" s="115"/>
      <c r="AD30" s="115"/>
      <c r="AE30" s="85"/>
      <c r="AF30" s="113"/>
      <c r="AG30" s="85"/>
      <c r="AH30" s="113"/>
      <c r="AI30" s="115"/>
      <c r="AJ30" s="113"/>
      <c r="AK30" s="115"/>
      <c r="AL30" s="113"/>
      <c r="AM30" s="112"/>
      <c r="AN30" s="112"/>
      <c r="AO30" s="112"/>
      <c r="AP30" s="112"/>
      <c r="AQ30" s="112"/>
      <c r="AR30" s="93"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c>
      <c r="AS30" s="9" t="str">
        <f aca="false">IF($A30&lt;&gt;"", "    /** 《"&amp;$E30&amp;"》 */ export const "&amp;SUBSTITUTE(UPPER(IF(MID($A30, 3, 1)="-", RIGHT($A30,LEN($A30)-3), $A30)), "-", "_")&amp;": TCardId = '"&amp;$A30&amp;"';", "")</f>
        <v/>
      </c>
      <c r="AT30" s="10" t="str">
        <f aca="false">IF($A30&lt;&gt;"", "    | '"&amp;$A30&amp;"'", "")</f>
        <v/>
      </c>
    </row>
    <row r="31" customFormat="false" ht="13.5" hidden="false" customHeight="false" outlineLevel="0" collapsed="false">
      <c r="A31" s="110"/>
      <c r="B31" s="110"/>
      <c r="C31" s="110"/>
      <c r="D31" s="110"/>
      <c r="E31" s="110"/>
      <c r="F31" s="110"/>
      <c r="G31" s="80"/>
      <c r="H31" s="80"/>
      <c r="I31" s="111"/>
      <c r="J31" s="178"/>
      <c r="K31" s="110"/>
      <c r="L31" s="110"/>
      <c r="M31" s="110"/>
      <c r="N31" s="110"/>
      <c r="O31" s="110"/>
      <c r="P31" s="110"/>
      <c r="Q31" s="110"/>
      <c r="R31" s="110"/>
      <c r="S31" s="110"/>
      <c r="T31" s="110"/>
      <c r="U31" s="112"/>
      <c r="V31" s="110"/>
      <c r="W31" s="112"/>
      <c r="X31" s="110"/>
      <c r="Y31" s="110"/>
      <c r="Z31" s="110"/>
      <c r="AA31" s="110"/>
      <c r="AB31" s="110"/>
      <c r="AC31" s="115"/>
      <c r="AD31" s="115"/>
      <c r="AE31" s="85"/>
      <c r="AF31" s="113"/>
      <c r="AG31" s="85"/>
      <c r="AH31" s="113"/>
      <c r="AI31" s="175"/>
      <c r="AJ31" s="113"/>
      <c r="AK31" s="115"/>
      <c r="AL31" s="113"/>
      <c r="AM31" s="112"/>
      <c r="AN31" s="112"/>
      <c r="AO31" s="112"/>
      <c r="AP31" s="112"/>
      <c r="AQ31" s="112"/>
      <c r="AR31" s="93"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c>
      <c r="AS31" s="9" t="str">
        <f aca="false">IF($A31&lt;&gt;"", "    /** 《"&amp;$E31&amp;"》 */ export const "&amp;SUBSTITUTE(UPPER(IF(MID($A31, 3, 1)="-", RIGHT($A31,LEN($A31)-3), $A31)), "-", "_")&amp;": TCardId = '"&amp;$A31&amp;"';", "")</f>
        <v/>
      </c>
      <c r="AT31" s="10" t="str">
        <f aca="false">IF($A31&lt;&gt;"", "    | '"&amp;$A31&amp;"'", "")</f>
        <v/>
      </c>
    </row>
    <row r="32" customFormat="false" ht="13.5" hidden="false" customHeight="false" outlineLevel="0" collapsed="false">
      <c r="A32" s="110"/>
      <c r="B32" s="110"/>
      <c r="C32" s="110"/>
      <c r="D32" s="110"/>
      <c r="E32" s="110"/>
      <c r="F32" s="110"/>
      <c r="G32" s="80"/>
      <c r="H32" s="80"/>
      <c r="I32" s="111"/>
      <c r="J32" s="178"/>
      <c r="K32" s="110"/>
      <c r="L32" s="110"/>
      <c r="M32" s="110"/>
      <c r="N32" s="110"/>
      <c r="O32" s="110"/>
      <c r="P32" s="110"/>
      <c r="Q32" s="110"/>
      <c r="R32" s="110"/>
      <c r="S32" s="110"/>
      <c r="T32" s="110"/>
      <c r="U32" s="112"/>
      <c r="V32" s="110"/>
      <c r="W32" s="112"/>
      <c r="X32" s="110"/>
      <c r="Y32" s="110"/>
      <c r="Z32" s="110"/>
      <c r="AA32" s="110"/>
      <c r="AB32" s="110"/>
      <c r="AC32" s="115"/>
      <c r="AD32" s="115"/>
      <c r="AE32" s="85"/>
      <c r="AF32" s="113"/>
      <c r="AG32" s="85"/>
      <c r="AH32" s="113"/>
      <c r="AI32" s="115"/>
      <c r="AJ32" s="113"/>
      <c r="AK32" s="115"/>
      <c r="AL32" s="113"/>
      <c r="AM32" s="112"/>
      <c r="AN32" s="112"/>
      <c r="AO32" s="112"/>
      <c r="AP32" s="112"/>
      <c r="AQ32" s="112"/>
      <c r="AR32" s="93"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c>
      <c r="AS32" s="9" t="str">
        <f aca="false">IF($A32&lt;&gt;"", "    /** 《"&amp;$E32&amp;"》 */ export const "&amp;SUBSTITUTE(UPPER(IF(MID($A32, 3, 1)="-", RIGHT($A32,LEN($A32)-3), $A32)), "-", "_")&amp;": TCardId = '"&amp;$A32&amp;"';", "")</f>
        <v/>
      </c>
      <c r="AT32" s="10" t="str">
        <f aca="false">IF($A32&lt;&gt;"", "    | '"&amp;$A32&amp;"'", "")</f>
        <v/>
      </c>
    </row>
    <row r="33" customFormat="false" ht="13.5" hidden="false" customHeight="false" outlineLevel="0" collapsed="false">
      <c r="A33" s="110"/>
      <c r="B33" s="110"/>
      <c r="C33" s="110"/>
      <c r="D33" s="110"/>
      <c r="E33" s="110"/>
      <c r="F33" s="110"/>
      <c r="G33" s="80"/>
      <c r="H33" s="80"/>
      <c r="I33" s="111"/>
      <c r="J33" s="178"/>
      <c r="K33" s="110"/>
      <c r="L33" s="110"/>
      <c r="M33" s="110"/>
      <c r="N33" s="110"/>
      <c r="O33" s="110"/>
      <c r="P33" s="110"/>
      <c r="Q33" s="110"/>
      <c r="R33" s="110"/>
      <c r="S33" s="110"/>
      <c r="T33" s="110"/>
      <c r="U33" s="112"/>
      <c r="V33" s="110"/>
      <c r="W33" s="112"/>
      <c r="X33" s="110"/>
      <c r="Y33" s="110"/>
      <c r="Z33" s="110"/>
      <c r="AA33" s="110"/>
      <c r="AB33" s="110"/>
      <c r="AC33" s="115"/>
      <c r="AD33" s="115"/>
      <c r="AE33" s="85"/>
      <c r="AF33" s="113"/>
      <c r="AG33" s="85"/>
      <c r="AH33" s="113"/>
      <c r="AI33" s="115"/>
      <c r="AJ33" s="113"/>
      <c r="AK33" s="115"/>
      <c r="AL33" s="113"/>
      <c r="AM33" s="112"/>
      <c r="AN33" s="112"/>
      <c r="AO33" s="112"/>
      <c r="AP33" s="112"/>
      <c r="AQ33" s="112"/>
      <c r="AR33" s="93"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c>
      <c r="AS33" s="9" t="str">
        <f aca="false">IF($A33&lt;&gt;"", "    /** 《"&amp;$E33&amp;"》 */ export const "&amp;SUBSTITUTE(UPPER(IF(MID($A33, 3, 1)="-", RIGHT($A33,LEN($A33)-3), $A33)), "-", "_")&amp;": TCardId = '"&amp;$A33&amp;"';", "")</f>
        <v/>
      </c>
      <c r="AT33" s="10" t="str">
        <f aca="false">IF($A33&lt;&gt;"", "    | '"&amp;$A33&amp;"'", "")</f>
        <v/>
      </c>
    </row>
    <row r="34" customFormat="false" ht="13.5" hidden="false" customHeight="false" outlineLevel="0" collapsed="false">
      <c r="A34" s="110"/>
      <c r="B34" s="110"/>
      <c r="C34" s="110"/>
      <c r="D34" s="110"/>
      <c r="E34" s="110"/>
      <c r="F34" s="110"/>
      <c r="G34" s="80"/>
      <c r="H34" s="80"/>
      <c r="I34" s="111"/>
      <c r="J34" s="178"/>
      <c r="K34" s="110"/>
      <c r="L34" s="110"/>
      <c r="M34" s="110"/>
      <c r="N34" s="110"/>
      <c r="O34" s="110"/>
      <c r="P34" s="110"/>
      <c r="Q34" s="110"/>
      <c r="R34" s="110"/>
      <c r="S34" s="110"/>
      <c r="T34" s="110"/>
      <c r="U34" s="112"/>
      <c r="V34" s="110"/>
      <c r="W34" s="112"/>
      <c r="X34" s="110"/>
      <c r="Y34" s="110"/>
      <c r="Z34" s="110"/>
      <c r="AA34" s="110"/>
      <c r="AB34" s="110"/>
      <c r="AC34" s="115"/>
      <c r="AD34" s="115"/>
      <c r="AE34" s="85"/>
      <c r="AF34" s="113"/>
      <c r="AG34" s="85"/>
      <c r="AH34" s="113"/>
      <c r="AI34" s="115"/>
      <c r="AJ34" s="113"/>
      <c r="AK34" s="115"/>
      <c r="AL34" s="113"/>
      <c r="AM34" s="112"/>
      <c r="AN34" s="112"/>
      <c r="AO34" s="112"/>
      <c r="AP34" s="112"/>
      <c r="AQ34" s="112"/>
      <c r="AR34" s="93"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c>
      <c r="AS34" s="9" t="str">
        <f aca="false">IF($A34&lt;&gt;"", "    /** 《"&amp;$E34&amp;"》 */ export const "&amp;SUBSTITUTE(UPPER(IF(MID($A34, 3, 1)="-", RIGHT($A34,LEN($A34)-3), $A34)), "-", "_")&amp;": TCardId = '"&amp;$A34&amp;"';", "")</f>
        <v/>
      </c>
      <c r="AT34" s="10" t="str">
        <f aca="false">IF($A34&lt;&gt;"", "    | '"&amp;$A34&amp;"'", "")</f>
        <v/>
      </c>
    </row>
    <row r="35" customFormat="false" ht="13.5" hidden="false" customHeight="false" outlineLevel="0" collapsed="false">
      <c r="A35" s="110"/>
      <c r="B35" s="110"/>
      <c r="C35" s="110"/>
      <c r="D35" s="110"/>
      <c r="E35" s="110"/>
      <c r="F35" s="110"/>
      <c r="G35" s="80"/>
      <c r="H35" s="80"/>
      <c r="I35" s="111"/>
      <c r="J35" s="178"/>
      <c r="K35" s="110"/>
      <c r="L35" s="110"/>
      <c r="M35" s="110"/>
      <c r="N35" s="110"/>
      <c r="O35" s="110"/>
      <c r="P35" s="110"/>
      <c r="Q35" s="110"/>
      <c r="R35" s="110"/>
      <c r="S35" s="110"/>
      <c r="T35" s="110"/>
      <c r="U35" s="112"/>
      <c r="V35" s="110"/>
      <c r="W35" s="112"/>
      <c r="X35" s="110"/>
      <c r="Y35" s="110"/>
      <c r="Z35" s="110"/>
      <c r="AA35" s="110"/>
      <c r="AB35" s="110"/>
      <c r="AC35" s="115"/>
      <c r="AD35" s="115"/>
      <c r="AE35" s="85"/>
      <c r="AF35" s="115"/>
      <c r="AG35" s="85"/>
      <c r="AH35" s="115"/>
      <c r="AI35" s="115"/>
      <c r="AJ35" s="113"/>
      <c r="AK35" s="115"/>
      <c r="AL35" s="113"/>
      <c r="AM35" s="112"/>
      <c r="AN35" s="112"/>
      <c r="AO35" s="112"/>
      <c r="AP35" s="112"/>
      <c r="AQ35" s="112"/>
      <c r="AR35" s="93"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c>
      <c r="AS35" s="9" t="str">
        <f aca="false">IF($A35&lt;&gt;"", "    /** 《"&amp;$E35&amp;"》 */ export const "&amp;SUBSTITUTE(UPPER(IF(MID($A35, 3, 1)="-", RIGHT($A35,LEN($A35)-3), $A35)), "-", "_")&amp;": TCardId = '"&amp;$A35&amp;"';", "")</f>
        <v/>
      </c>
      <c r="AT35" s="10" t="str">
        <f aca="false">IF($A35&lt;&gt;"", "    | '"&amp;$A35&amp;"'", "")</f>
        <v/>
      </c>
    </row>
    <row r="36" customFormat="false" ht="13.5" hidden="false" customHeight="false" outlineLevel="0" collapsed="false">
      <c r="A36" s="110"/>
      <c r="B36" s="110"/>
      <c r="C36" s="110"/>
      <c r="D36" s="110"/>
      <c r="E36" s="110"/>
      <c r="F36" s="110"/>
      <c r="G36" s="80"/>
      <c r="H36" s="80"/>
      <c r="I36" s="111"/>
      <c r="J36" s="178"/>
      <c r="K36" s="110"/>
      <c r="L36" s="110"/>
      <c r="M36" s="110"/>
      <c r="N36" s="110"/>
      <c r="O36" s="110"/>
      <c r="P36" s="110"/>
      <c r="Q36" s="110"/>
      <c r="R36" s="110"/>
      <c r="S36" s="110"/>
      <c r="T36" s="110"/>
      <c r="U36" s="112"/>
      <c r="V36" s="110"/>
      <c r="W36" s="112"/>
      <c r="X36" s="110"/>
      <c r="Y36" s="110"/>
      <c r="Z36" s="110"/>
      <c r="AA36" s="110"/>
      <c r="AB36" s="110"/>
      <c r="AC36" s="115"/>
      <c r="AD36" s="180"/>
      <c r="AE36" s="85"/>
      <c r="AF36" s="180"/>
      <c r="AG36" s="85"/>
      <c r="AH36" s="180"/>
      <c r="AI36" s="115"/>
      <c r="AJ36" s="180"/>
      <c r="AK36" s="115"/>
      <c r="AL36" s="180"/>
      <c r="AM36" s="112"/>
      <c r="AN36" s="112"/>
      <c r="AO36" s="112"/>
      <c r="AP36" s="112"/>
      <c r="AQ36" s="112"/>
      <c r="AR36" s="93"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c>
      <c r="AS36" s="9" t="str">
        <f aca="false">IF($A36&lt;&gt;"", "    /** 《"&amp;$E36&amp;"》 */ export const "&amp;SUBSTITUTE(UPPER(IF(MID($A36, 3, 1)="-", RIGHT($A36,LEN($A36)-3), $A36)), "-", "_")&amp;": TCardId = '"&amp;$A36&amp;"';", "")</f>
        <v/>
      </c>
      <c r="AT36" s="10" t="str">
        <f aca="false">IF($A36&lt;&gt;"", "    | '"&amp;$A36&amp;"'", "")</f>
        <v/>
      </c>
    </row>
    <row r="37" customFormat="false" ht="13.5" hidden="false" customHeight="false" outlineLevel="0" collapsed="false">
      <c r="A37" s="110"/>
      <c r="B37" s="110"/>
      <c r="C37" s="110"/>
      <c r="D37" s="110"/>
      <c r="E37" s="110"/>
      <c r="F37" s="110"/>
      <c r="G37" s="80"/>
      <c r="H37" s="80"/>
      <c r="I37" s="111"/>
      <c r="J37" s="178"/>
      <c r="K37" s="110"/>
      <c r="L37" s="110"/>
      <c r="M37" s="110"/>
      <c r="N37" s="110"/>
      <c r="O37" s="110"/>
      <c r="P37" s="110"/>
      <c r="Q37" s="110"/>
      <c r="R37" s="110"/>
      <c r="S37" s="110"/>
      <c r="T37" s="110"/>
      <c r="U37" s="112"/>
      <c r="V37" s="110"/>
      <c r="W37" s="112"/>
      <c r="X37" s="110"/>
      <c r="Y37" s="110"/>
      <c r="Z37" s="110"/>
      <c r="AA37" s="110"/>
      <c r="AB37" s="110"/>
      <c r="AC37" s="115"/>
      <c r="AD37" s="115"/>
      <c r="AE37" s="85"/>
      <c r="AF37" s="115"/>
      <c r="AG37" s="85"/>
      <c r="AH37" s="115"/>
      <c r="AI37" s="115"/>
      <c r="AJ37" s="113"/>
      <c r="AK37" s="115"/>
      <c r="AL37" s="113"/>
      <c r="AM37" s="112"/>
      <c r="AN37" s="112"/>
      <c r="AO37" s="112"/>
      <c r="AP37" s="112"/>
      <c r="AQ37" s="112"/>
      <c r="AR37" s="93"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c>
      <c r="AS37" s="9" t="str">
        <f aca="false">IF($A37&lt;&gt;"", "    /** 《"&amp;$E37&amp;"》 */ export const "&amp;SUBSTITUTE(UPPER(IF(MID($A37, 3, 1)="-", RIGHT($A37,LEN($A37)-3), $A37)), "-", "_")&amp;": TCardId = '"&amp;$A37&amp;"';", "")</f>
        <v/>
      </c>
      <c r="AT37" s="10" t="str">
        <f aca="false">IF($A37&lt;&gt;"", "    | '"&amp;$A37&amp;"'", "")</f>
        <v/>
      </c>
    </row>
    <row r="38" customFormat="false" ht="13.5" hidden="false" customHeight="false" outlineLevel="0" collapsed="false">
      <c r="A38" s="110"/>
      <c r="B38" s="110"/>
      <c r="C38" s="110"/>
      <c r="D38" s="110"/>
      <c r="E38" s="110"/>
      <c r="F38" s="110"/>
      <c r="G38" s="80"/>
      <c r="H38" s="80"/>
      <c r="I38" s="111"/>
      <c r="J38" s="178"/>
      <c r="K38" s="110"/>
      <c r="L38" s="110"/>
      <c r="M38" s="110"/>
      <c r="N38" s="110"/>
      <c r="O38" s="110"/>
      <c r="P38" s="110"/>
      <c r="Q38" s="110"/>
      <c r="R38" s="110"/>
      <c r="S38" s="110"/>
      <c r="T38" s="110"/>
      <c r="U38" s="112"/>
      <c r="V38" s="110"/>
      <c r="W38" s="112"/>
      <c r="X38" s="110"/>
      <c r="Y38" s="110"/>
      <c r="Z38" s="110"/>
      <c r="AA38" s="110"/>
      <c r="AB38" s="110"/>
      <c r="AC38" s="115"/>
      <c r="AD38" s="115"/>
      <c r="AE38" s="85"/>
      <c r="AF38" s="115"/>
      <c r="AG38" s="85"/>
      <c r="AH38" s="115"/>
      <c r="AI38" s="115"/>
      <c r="AJ38" s="113"/>
      <c r="AK38" s="115"/>
      <c r="AL38" s="113"/>
      <c r="AM38" s="112"/>
      <c r="AN38" s="112"/>
      <c r="AO38" s="112"/>
      <c r="AP38" s="112"/>
      <c r="AQ38" s="112"/>
      <c r="AR38" s="93"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c>
      <c r="AS38" s="9" t="str">
        <f aca="false">IF($A38&lt;&gt;"", "    /** 《"&amp;$E38&amp;"》 */ export const "&amp;SUBSTITUTE(UPPER(IF(MID($A38, 3, 1)="-", RIGHT($A38,LEN($A38)-3), $A38)), "-", "_")&amp;": TCardId = '"&amp;$A38&amp;"';", "")</f>
        <v/>
      </c>
      <c r="AT38" s="10" t="str">
        <f aca="false">IF($A38&lt;&gt;"", "    | '"&amp;$A38&amp;"'", "")</f>
        <v/>
      </c>
    </row>
    <row r="39" customFormat="false" ht="13.5" hidden="false" customHeight="false" outlineLevel="0" collapsed="false">
      <c r="A39" s="110"/>
      <c r="B39" s="110"/>
      <c r="C39" s="110"/>
      <c r="D39" s="110"/>
      <c r="E39" s="110"/>
      <c r="F39" s="110"/>
      <c r="G39" s="80"/>
      <c r="H39" s="80"/>
      <c r="I39" s="111"/>
      <c r="J39" s="178"/>
      <c r="K39" s="110"/>
      <c r="L39" s="110"/>
      <c r="M39" s="110"/>
      <c r="N39" s="110"/>
      <c r="O39" s="110"/>
      <c r="P39" s="110"/>
      <c r="Q39" s="110"/>
      <c r="R39" s="110"/>
      <c r="S39" s="110"/>
      <c r="T39" s="110"/>
      <c r="U39" s="112"/>
      <c r="V39" s="110"/>
      <c r="W39" s="112"/>
      <c r="X39" s="110"/>
      <c r="Y39" s="110"/>
      <c r="Z39" s="110"/>
      <c r="AA39" s="110"/>
      <c r="AB39" s="110"/>
      <c r="AC39" s="115"/>
      <c r="AD39" s="115"/>
      <c r="AE39" s="85"/>
      <c r="AF39" s="115"/>
      <c r="AG39" s="85"/>
      <c r="AH39" s="115"/>
      <c r="AI39" s="115"/>
      <c r="AJ39" s="113"/>
      <c r="AK39" s="115"/>
      <c r="AL39" s="113"/>
      <c r="AM39" s="112"/>
      <c r="AN39" s="112"/>
      <c r="AO39" s="112"/>
      <c r="AP39" s="112"/>
      <c r="AQ39" s="112"/>
      <c r="AR39" s="93"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c>
      <c r="AS39" s="9" t="str">
        <f aca="false">IF($A39&lt;&gt;"", "    /** 《"&amp;$E39&amp;"》 */ export const "&amp;SUBSTITUTE(UPPER(IF(MID($A39, 3, 1)="-", RIGHT($A39,LEN($A39)-3), $A39)), "-", "_")&amp;": TCardId = '"&amp;$A39&amp;"';", "")</f>
        <v/>
      </c>
      <c r="AT39" s="10" t="str">
        <f aca="false">IF($A39&lt;&gt;"", "    | '"&amp;$A39&amp;"'", "")</f>
        <v/>
      </c>
    </row>
    <row r="40" customFormat="false" ht="13.5" hidden="false" customHeight="false" outlineLevel="0" collapsed="false">
      <c r="A40" s="110"/>
      <c r="B40" s="110"/>
      <c r="C40" s="110"/>
      <c r="D40" s="110"/>
      <c r="E40" s="110"/>
      <c r="F40" s="110"/>
      <c r="G40" s="80"/>
      <c r="H40" s="80"/>
      <c r="I40" s="111"/>
      <c r="J40" s="178"/>
      <c r="K40" s="110"/>
      <c r="L40" s="110"/>
      <c r="M40" s="110"/>
      <c r="N40" s="110"/>
      <c r="O40" s="110"/>
      <c r="P40" s="110"/>
      <c r="Q40" s="110"/>
      <c r="R40" s="110"/>
      <c r="S40" s="110"/>
      <c r="T40" s="110"/>
      <c r="U40" s="112"/>
      <c r="V40" s="110"/>
      <c r="W40" s="112"/>
      <c r="X40" s="110"/>
      <c r="Y40" s="110"/>
      <c r="Z40" s="110"/>
      <c r="AA40" s="110"/>
      <c r="AB40" s="110"/>
      <c r="AC40" s="115"/>
      <c r="AD40" s="115"/>
      <c r="AE40" s="85"/>
      <c r="AF40" s="115"/>
      <c r="AG40" s="85"/>
      <c r="AH40" s="115"/>
      <c r="AI40" s="115"/>
      <c r="AJ40" s="113"/>
      <c r="AK40" s="115"/>
      <c r="AL40" s="113"/>
      <c r="AM40" s="112"/>
      <c r="AN40" s="112"/>
      <c r="AO40" s="112"/>
      <c r="AP40" s="112"/>
      <c r="AQ40" s="112"/>
      <c r="AR40" s="93"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c>
      <c r="AS40" s="9" t="str">
        <f aca="false">IF($A40&lt;&gt;"", "    /** 《"&amp;$E40&amp;"》 */ export const "&amp;SUBSTITUTE(UPPER(IF(MID($A40, 3, 1)="-", RIGHT($A40,LEN($A40)-3), $A40)), "-", "_")&amp;": TCardId = '"&amp;$A40&amp;"';", "")</f>
        <v/>
      </c>
      <c r="AT40" s="10" t="str">
        <f aca="false">IF($A40&lt;&gt;"", "    | '"&amp;$A40&amp;"'", "")</f>
        <v/>
      </c>
    </row>
    <row r="41" customFormat="false" ht="13.5" hidden="false" customHeight="false" outlineLevel="0" collapsed="false">
      <c r="A41" s="110"/>
      <c r="B41" s="110"/>
      <c r="C41" s="110"/>
      <c r="D41" s="110"/>
      <c r="E41" s="110"/>
      <c r="F41" s="110"/>
      <c r="G41" s="80"/>
      <c r="H41" s="80"/>
      <c r="I41" s="111"/>
      <c r="J41" s="178"/>
      <c r="K41" s="110"/>
      <c r="L41" s="110"/>
      <c r="M41" s="110"/>
      <c r="N41" s="110"/>
      <c r="O41" s="110"/>
      <c r="P41" s="110"/>
      <c r="Q41" s="110"/>
      <c r="R41" s="110"/>
      <c r="S41" s="110"/>
      <c r="T41" s="110"/>
      <c r="U41" s="112"/>
      <c r="V41" s="110"/>
      <c r="W41" s="112"/>
      <c r="X41" s="110"/>
      <c r="Y41" s="110"/>
      <c r="Z41" s="110"/>
      <c r="AA41" s="110"/>
      <c r="AB41" s="110"/>
      <c r="AC41" s="115"/>
      <c r="AD41" s="115"/>
      <c r="AE41" s="85"/>
      <c r="AF41" s="115"/>
      <c r="AG41" s="85"/>
      <c r="AH41" s="115"/>
      <c r="AI41" s="115"/>
      <c r="AJ41" s="113"/>
      <c r="AK41" s="115"/>
      <c r="AL41" s="113"/>
      <c r="AM41" s="112"/>
      <c r="AN41" s="112"/>
      <c r="AO41" s="112"/>
      <c r="AP41" s="112"/>
      <c r="AQ41" s="112"/>
      <c r="AR41" s="93"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c>
      <c r="AS41" s="9" t="str">
        <f aca="false">IF($A41&lt;&gt;"", "    /** 《"&amp;$E41&amp;"》 */ export const "&amp;SUBSTITUTE(UPPER(IF(MID($A41, 3, 1)="-", RIGHT($A41,LEN($A41)-3), $A41)), "-", "_")&amp;": TCardId = '"&amp;$A41&amp;"';", "")</f>
        <v/>
      </c>
      <c r="AT41" s="10" t="str">
        <f aca="false">IF($A41&lt;&gt;"", "    | '"&amp;$A41&amp;"'", "")</f>
        <v/>
      </c>
    </row>
    <row r="42" customFormat="false" ht="60.75" hidden="false" customHeight="true" outlineLevel="0" collapsed="false">
      <c r="A42" s="110"/>
      <c r="B42" s="110"/>
      <c r="C42" s="110"/>
      <c r="D42" s="110"/>
      <c r="E42" s="110"/>
      <c r="F42" s="110"/>
      <c r="G42" s="80"/>
      <c r="H42" s="80"/>
      <c r="I42" s="111"/>
      <c r="J42" s="178"/>
      <c r="K42" s="110"/>
      <c r="L42" s="110"/>
      <c r="M42" s="110"/>
      <c r="N42" s="110"/>
      <c r="O42" s="110"/>
      <c r="P42" s="110"/>
      <c r="Q42" s="110"/>
      <c r="R42" s="110"/>
      <c r="S42" s="110"/>
      <c r="T42" s="110"/>
      <c r="U42" s="112"/>
      <c r="V42" s="110"/>
      <c r="W42" s="112"/>
      <c r="X42" s="110"/>
      <c r="Y42" s="110"/>
      <c r="Z42" s="110"/>
      <c r="AA42" s="110"/>
      <c r="AB42" s="110"/>
      <c r="AC42" s="115"/>
      <c r="AD42" s="180"/>
      <c r="AE42" s="85"/>
      <c r="AF42" s="180"/>
      <c r="AG42" s="85"/>
      <c r="AH42" s="180"/>
      <c r="AI42" s="115"/>
      <c r="AJ42" s="180"/>
      <c r="AK42" s="115"/>
      <c r="AL42" s="180"/>
      <c r="AM42" s="112"/>
      <c r="AN42" s="112"/>
      <c r="AO42" s="112"/>
      <c r="AP42" s="112"/>
      <c r="AQ42" s="112"/>
      <c r="AR42" s="93"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c>
      <c r="AS42" s="9" t="str">
        <f aca="false">IF($A42&lt;&gt;"", "    /** 《"&amp;$E42&amp;"》 */ export const "&amp;SUBSTITUTE(UPPER(IF(MID($A42, 3, 1)="-", RIGHT($A42,LEN($A42)-3), $A42)), "-", "_")&amp;": TCardId = '"&amp;$A42&amp;"';", "")</f>
        <v/>
      </c>
      <c r="AT42" s="10" t="str">
        <f aca="false">IF($A42&lt;&gt;"", "    | '"&amp;$A42&amp;"'", "")</f>
        <v/>
      </c>
    </row>
    <row r="43" customFormat="false" ht="13.5" hidden="false" customHeight="false" outlineLevel="0" collapsed="false">
      <c r="A43" s="110"/>
      <c r="B43" s="110"/>
      <c r="C43" s="110"/>
      <c r="D43" s="110"/>
      <c r="E43" s="110"/>
      <c r="F43" s="110"/>
      <c r="G43" s="80"/>
      <c r="H43" s="80"/>
      <c r="I43" s="111"/>
      <c r="J43" s="178"/>
      <c r="K43" s="110"/>
      <c r="L43" s="110"/>
      <c r="M43" s="110"/>
      <c r="N43" s="110"/>
      <c r="O43" s="110"/>
      <c r="P43" s="110"/>
      <c r="Q43" s="110"/>
      <c r="R43" s="110"/>
      <c r="S43" s="110"/>
      <c r="T43" s="110"/>
      <c r="U43" s="112"/>
      <c r="V43" s="110"/>
      <c r="W43" s="112"/>
      <c r="X43" s="110"/>
      <c r="Y43" s="110"/>
      <c r="Z43" s="110"/>
      <c r="AA43" s="110"/>
      <c r="AB43" s="110"/>
      <c r="AC43" s="115"/>
      <c r="AD43" s="115"/>
      <c r="AE43" s="85"/>
      <c r="AF43" s="113"/>
      <c r="AG43" s="85"/>
      <c r="AH43" s="113"/>
      <c r="AI43" s="115"/>
      <c r="AJ43" s="113"/>
      <c r="AK43" s="115"/>
      <c r="AL43" s="113"/>
      <c r="AM43" s="112"/>
      <c r="AN43" s="112"/>
      <c r="AO43" s="112"/>
      <c r="AP43" s="112"/>
      <c r="AQ43" s="112"/>
      <c r="AR43" s="93"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c>
      <c r="AS43" s="9" t="str">
        <f aca="false">IF($A43&lt;&gt;"", "    /** 《"&amp;$E43&amp;"》 */ export const "&amp;SUBSTITUTE(UPPER(IF(MID($A43, 3, 1)="-", RIGHT($A43,LEN($A43)-3), $A43)), "-", "_")&amp;": TCardId = '"&amp;$A43&amp;"';", "")</f>
        <v/>
      </c>
      <c r="AT43" s="10" t="str">
        <f aca="false">IF($A43&lt;&gt;"", "    | '"&amp;$A43&amp;"'", "")</f>
        <v/>
      </c>
    </row>
    <row r="44" customFormat="false" ht="13.5" hidden="false" customHeight="false" outlineLevel="0" collapsed="false">
      <c r="A44" s="110"/>
      <c r="B44" s="110"/>
      <c r="C44" s="110"/>
      <c r="D44" s="110"/>
      <c r="E44" s="110"/>
      <c r="F44" s="110"/>
      <c r="G44" s="80"/>
      <c r="H44" s="80"/>
      <c r="I44" s="111"/>
      <c r="J44" s="178"/>
      <c r="K44" s="110"/>
      <c r="L44" s="110"/>
      <c r="M44" s="110"/>
      <c r="N44" s="110"/>
      <c r="O44" s="110"/>
      <c r="P44" s="110"/>
      <c r="Q44" s="110"/>
      <c r="R44" s="110"/>
      <c r="S44" s="110"/>
      <c r="T44" s="110"/>
      <c r="U44" s="112"/>
      <c r="V44" s="110"/>
      <c r="W44" s="112"/>
      <c r="X44" s="110"/>
      <c r="Y44" s="110"/>
      <c r="Z44" s="110"/>
      <c r="AA44" s="110"/>
      <c r="AB44" s="110"/>
      <c r="AC44" s="115"/>
      <c r="AD44" s="115"/>
      <c r="AE44" s="85"/>
      <c r="AF44" s="113"/>
      <c r="AG44" s="85"/>
      <c r="AH44" s="113"/>
      <c r="AI44" s="115"/>
      <c r="AJ44" s="113"/>
      <c r="AK44" s="115"/>
      <c r="AL44" s="113"/>
      <c r="AM44" s="112"/>
      <c r="AN44" s="112"/>
      <c r="AO44" s="112"/>
      <c r="AP44" s="112"/>
      <c r="AQ44" s="112"/>
      <c r="AR44" s="93"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c>
      <c r="AS44" s="9" t="str">
        <f aca="false">IF($A44&lt;&gt;"", "    /** 《"&amp;$E44&amp;"》 */ export const "&amp;SUBSTITUTE(UPPER(IF(MID($A44, 3, 1)="-", RIGHT($A44,LEN($A44)-3), $A44)), "-", "_")&amp;": TCardId = '"&amp;$A44&amp;"';", "")</f>
        <v/>
      </c>
      <c r="AT44" s="10" t="str">
        <f aca="false">IF($A44&lt;&gt;"", "    | '"&amp;$A44&amp;"'", "")</f>
        <v/>
      </c>
    </row>
    <row r="45" customFormat="false" ht="13.5" hidden="false" customHeight="false" outlineLevel="0" collapsed="false">
      <c r="A45" s="110"/>
      <c r="B45" s="110"/>
      <c r="C45" s="110"/>
      <c r="D45" s="110"/>
      <c r="E45" s="110"/>
      <c r="F45" s="110"/>
      <c r="G45" s="80"/>
      <c r="H45" s="80"/>
      <c r="I45" s="111"/>
      <c r="J45" s="178"/>
      <c r="K45" s="110"/>
      <c r="L45" s="110"/>
      <c r="M45" s="110"/>
      <c r="N45" s="110"/>
      <c r="O45" s="110"/>
      <c r="P45" s="110"/>
      <c r="Q45" s="110"/>
      <c r="R45" s="110"/>
      <c r="S45" s="110"/>
      <c r="T45" s="110"/>
      <c r="U45" s="112"/>
      <c r="V45" s="110"/>
      <c r="W45" s="112"/>
      <c r="X45" s="110"/>
      <c r="Y45" s="110"/>
      <c r="Z45" s="110"/>
      <c r="AA45" s="110"/>
      <c r="AB45" s="110"/>
      <c r="AC45" s="115"/>
      <c r="AD45" s="115"/>
      <c r="AE45" s="85"/>
      <c r="AF45" s="113"/>
      <c r="AG45" s="85"/>
      <c r="AH45" s="113"/>
      <c r="AI45" s="115"/>
      <c r="AJ45" s="113"/>
      <c r="AK45" s="115"/>
      <c r="AL45" s="113"/>
      <c r="AM45" s="112"/>
      <c r="AN45" s="112"/>
      <c r="AO45" s="112"/>
      <c r="AP45" s="112"/>
      <c r="AQ45" s="112"/>
      <c r="AR45" s="93"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c>
      <c r="AS45" s="9" t="str">
        <f aca="false">IF($A45&lt;&gt;"", "    /** 《"&amp;$E45&amp;"》 */ export const "&amp;SUBSTITUTE(UPPER(IF(MID($A45, 3, 1)="-", RIGHT($A45,LEN($A45)-3), $A45)), "-", "_")&amp;": TCardId = '"&amp;$A45&amp;"';", "")</f>
        <v/>
      </c>
      <c r="AT45" s="10" t="str">
        <f aca="false">IF($A45&lt;&gt;"", "    | '"&amp;$A45&amp;"'", "")</f>
        <v/>
      </c>
    </row>
    <row r="46" customFormat="false" ht="13.5" hidden="false" customHeight="false" outlineLevel="0" collapsed="false">
      <c r="A46" s="110"/>
      <c r="B46" s="110"/>
      <c r="C46" s="110"/>
      <c r="D46" s="110"/>
      <c r="E46" s="110"/>
      <c r="F46" s="110"/>
      <c r="G46" s="80"/>
      <c r="H46" s="80"/>
      <c r="I46" s="111"/>
      <c r="J46" s="178"/>
      <c r="K46" s="110"/>
      <c r="L46" s="110"/>
      <c r="M46" s="110"/>
      <c r="N46" s="110"/>
      <c r="O46" s="110"/>
      <c r="P46" s="110"/>
      <c r="Q46" s="110"/>
      <c r="R46" s="110"/>
      <c r="S46" s="110"/>
      <c r="T46" s="110"/>
      <c r="U46" s="112"/>
      <c r="V46" s="110"/>
      <c r="W46" s="112"/>
      <c r="X46" s="110"/>
      <c r="Y46" s="110"/>
      <c r="Z46" s="110"/>
      <c r="AA46" s="110"/>
      <c r="AB46" s="110"/>
      <c r="AC46" s="115"/>
      <c r="AD46" s="115"/>
      <c r="AE46" s="85"/>
      <c r="AF46" s="113"/>
      <c r="AG46" s="85"/>
      <c r="AH46" s="113"/>
      <c r="AI46" s="115"/>
      <c r="AJ46" s="113"/>
      <c r="AK46" s="115"/>
      <c r="AL46" s="113"/>
      <c r="AM46" s="112"/>
      <c r="AN46" s="112"/>
      <c r="AO46" s="112"/>
      <c r="AP46" s="112"/>
      <c r="AQ46" s="112"/>
      <c r="AR46" s="93"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c>
      <c r="AS46" s="9" t="str">
        <f aca="false">IF($A46&lt;&gt;"", "    /** 《"&amp;$E46&amp;"》 */ export const "&amp;SUBSTITUTE(UPPER(IF(MID($A46, 3, 1)="-", RIGHT($A46,LEN($A46)-3), $A46)), "-", "_")&amp;": TCardId = '"&amp;$A46&amp;"';", "")</f>
        <v/>
      </c>
      <c r="AT46" s="10" t="str">
        <f aca="false">IF($A46&lt;&gt;"", "    | '"&amp;$A46&amp;"'", "")</f>
        <v/>
      </c>
    </row>
    <row r="47" customFormat="false" ht="13.5" hidden="false" customHeight="false" outlineLevel="0" collapsed="false">
      <c r="A47" s="110"/>
      <c r="B47" s="110"/>
      <c r="C47" s="110"/>
      <c r="D47" s="110"/>
      <c r="E47" s="110"/>
      <c r="F47" s="110"/>
      <c r="G47" s="80"/>
      <c r="H47" s="80"/>
      <c r="I47" s="111"/>
      <c r="J47" s="178"/>
      <c r="K47" s="110"/>
      <c r="L47" s="110"/>
      <c r="M47" s="110"/>
      <c r="N47" s="110"/>
      <c r="O47" s="110"/>
      <c r="P47" s="110"/>
      <c r="Q47" s="110"/>
      <c r="R47" s="110"/>
      <c r="S47" s="110"/>
      <c r="T47" s="110"/>
      <c r="U47" s="112"/>
      <c r="V47" s="110"/>
      <c r="W47" s="112"/>
      <c r="X47" s="110"/>
      <c r="Y47" s="110"/>
      <c r="Z47" s="110"/>
      <c r="AA47" s="110"/>
      <c r="AB47" s="110"/>
      <c r="AC47" s="115"/>
      <c r="AD47" s="115"/>
      <c r="AE47" s="85"/>
      <c r="AF47" s="113"/>
      <c r="AG47" s="85"/>
      <c r="AH47" s="113"/>
      <c r="AI47" s="115"/>
      <c r="AJ47" s="113"/>
      <c r="AK47" s="115"/>
      <c r="AL47" s="113"/>
      <c r="AM47" s="112"/>
      <c r="AN47" s="112"/>
      <c r="AO47" s="112"/>
      <c r="AP47" s="112"/>
      <c r="AQ47" s="112"/>
      <c r="AR47" s="93"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c>
      <c r="AS47" s="9" t="str">
        <f aca="false">IF($A47&lt;&gt;"", "    /** 《"&amp;$E47&amp;"》 */ export const "&amp;SUBSTITUTE(UPPER(IF(MID($A47, 3, 1)="-", RIGHT($A47,LEN($A47)-3), $A47)), "-", "_")&amp;": TCardId = '"&amp;$A47&amp;"';", "")</f>
        <v/>
      </c>
      <c r="AT47" s="10" t="str">
        <f aca="false">IF($A47&lt;&gt;"", "    | '"&amp;$A47&amp;"'", "")</f>
        <v/>
      </c>
    </row>
    <row r="48" customFormat="false" ht="13.5" hidden="false" customHeight="false" outlineLevel="0" collapsed="false">
      <c r="A48" s="110"/>
      <c r="B48" s="110"/>
      <c r="C48" s="110"/>
      <c r="D48" s="110"/>
      <c r="E48" s="110"/>
      <c r="F48" s="110"/>
      <c r="G48" s="80"/>
      <c r="H48" s="80"/>
      <c r="I48" s="111"/>
      <c r="J48" s="178"/>
      <c r="K48" s="110"/>
      <c r="L48" s="110"/>
      <c r="M48" s="110"/>
      <c r="N48" s="110"/>
      <c r="O48" s="110"/>
      <c r="P48" s="110"/>
      <c r="Q48" s="110"/>
      <c r="R48" s="110"/>
      <c r="S48" s="110"/>
      <c r="T48" s="110"/>
      <c r="U48" s="112"/>
      <c r="V48" s="110"/>
      <c r="W48" s="112"/>
      <c r="X48" s="110"/>
      <c r="Y48" s="110"/>
      <c r="Z48" s="110"/>
      <c r="AA48" s="110"/>
      <c r="AB48" s="110"/>
      <c r="AC48" s="115"/>
      <c r="AD48" s="115"/>
      <c r="AE48" s="85"/>
      <c r="AF48" s="113"/>
      <c r="AG48" s="85"/>
      <c r="AH48" s="113"/>
      <c r="AI48" s="115"/>
      <c r="AJ48" s="113"/>
      <c r="AK48" s="115"/>
      <c r="AL48" s="113"/>
      <c r="AM48" s="112"/>
      <c r="AN48" s="112"/>
      <c r="AO48" s="112"/>
      <c r="AP48" s="112"/>
      <c r="AQ48" s="112"/>
      <c r="AR48" s="93"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c>
      <c r="AS48" s="9" t="str">
        <f aca="false">IF($A48&lt;&gt;"", "    /** 《"&amp;$E48&amp;"》 */ export const "&amp;SUBSTITUTE(UPPER(IF(MID($A48, 3, 1)="-", RIGHT($A48,LEN($A48)-3), $A48)), "-", "_")&amp;": TCardId = '"&amp;$A48&amp;"';", "")</f>
        <v/>
      </c>
      <c r="AT48" s="10" t="str">
        <f aca="false">IF($A48&lt;&gt;"", "    | '"&amp;$A48&amp;"'", "")</f>
        <v/>
      </c>
    </row>
    <row r="49" customFormat="false" ht="13.5" hidden="false" customHeight="false" outlineLevel="0" collapsed="false">
      <c r="A49" s="110"/>
      <c r="B49" s="110"/>
      <c r="C49" s="110"/>
      <c r="D49" s="110"/>
      <c r="E49" s="110"/>
      <c r="F49" s="110"/>
      <c r="G49" s="80"/>
      <c r="H49" s="80"/>
      <c r="I49" s="111"/>
      <c r="J49" s="178"/>
      <c r="K49" s="110"/>
      <c r="L49" s="110"/>
      <c r="M49" s="110"/>
      <c r="N49" s="110"/>
      <c r="O49" s="110"/>
      <c r="P49" s="110"/>
      <c r="Q49" s="110"/>
      <c r="R49" s="110"/>
      <c r="S49" s="110"/>
      <c r="T49" s="110"/>
      <c r="U49" s="112"/>
      <c r="V49" s="110"/>
      <c r="W49" s="112"/>
      <c r="X49" s="110"/>
      <c r="Y49" s="110"/>
      <c r="Z49" s="110"/>
      <c r="AA49" s="110"/>
      <c r="AB49" s="110"/>
      <c r="AC49" s="115"/>
      <c r="AD49" s="115"/>
      <c r="AE49" s="85"/>
      <c r="AF49" s="113"/>
      <c r="AG49" s="85"/>
      <c r="AH49" s="113"/>
      <c r="AI49" s="115"/>
      <c r="AJ49" s="113"/>
      <c r="AK49" s="115"/>
      <c r="AL49" s="113"/>
      <c r="AM49" s="112"/>
      <c r="AN49" s="112"/>
      <c r="AO49" s="112"/>
      <c r="AP49" s="112"/>
      <c r="AQ49" s="112"/>
      <c r="AR49" s="93"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c>
      <c r="AS49" s="9" t="str">
        <f aca="false">IF($A49&lt;&gt;"", "    /** 《"&amp;$E49&amp;"》 */ export const "&amp;SUBSTITUTE(UPPER(IF(MID($A49, 3, 1)="-", RIGHT($A49,LEN($A49)-3), $A49)), "-", "_")&amp;": TCardId = '"&amp;$A49&amp;"';", "")</f>
        <v/>
      </c>
      <c r="AT49" s="10" t="str">
        <f aca="false">IF($A49&lt;&gt;"", "    | '"&amp;$A49&amp;"'", "")</f>
        <v/>
      </c>
    </row>
    <row r="50" customFormat="false" ht="13.5" hidden="false" customHeight="false" outlineLevel="0" collapsed="false">
      <c r="A50" s="110"/>
      <c r="B50" s="110"/>
      <c r="C50" s="110"/>
      <c r="D50" s="110"/>
      <c r="E50" s="110"/>
      <c r="F50" s="110"/>
      <c r="G50" s="80"/>
      <c r="H50" s="80"/>
      <c r="I50" s="111"/>
      <c r="J50" s="178"/>
      <c r="K50" s="110"/>
      <c r="L50" s="110"/>
      <c r="M50" s="110"/>
      <c r="N50" s="110"/>
      <c r="O50" s="110"/>
      <c r="P50" s="110"/>
      <c r="Q50" s="110"/>
      <c r="R50" s="110"/>
      <c r="S50" s="110"/>
      <c r="T50" s="110"/>
      <c r="U50" s="112"/>
      <c r="V50" s="110"/>
      <c r="W50" s="112"/>
      <c r="X50" s="110"/>
      <c r="Y50" s="110"/>
      <c r="Z50" s="110"/>
      <c r="AA50" s="110"/>
      <c r="AB50" s="110"/>
      <c r="AC50" s="115"/>
      <c r="AD50" s="115"/>
      <c r="AE50" s="85"/>
      <c r="AF50" s="113"/>
      <c r="AG50" s="85"/>
      <c r="AH50" s="113"/>
      <c r="AI50" s="115"/>
      <c r="AJ50" s="113"/>
      <c r="AK50" s="115"/>
      <c r="AL50" s="113"/>
      <c r="AM50" s="112"/>
      <c r="AN50" s="112"/>
      <c r="AO50" s="112"/>
      <c r="AP50" s="112"/>
      <c r="AQ50" s="112"/>
      <c r="AR50" s="93"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c>
      <c r="AS50" s="9" t="str">
        <f aca="false">IF($A50&lt;&gt;"", "    /** 《"&amp;$E50&amp;"》 */ export const "&amp;SUBSTITUTE(UPPER(IF(MID($A50, 3, 1)="-", RIGHT($A50,LEN($A50)-3), $A50)), "-", "_")&amp;": TCardId = '"&amp;$A50&amp;"';", "")</f>
        <v/>
      </c>
      <c r="AT50" s="10" t="str">
        <f aca="false">IF($A50&lt;&gt;"", "    | '"&amp;$A50&amp;"'", "")</f>
        <v/>
      </c>
    </row>
    <row r="51" customFormat="false" ht="13.5" hidden="false" customHeight="false" outlineLevel="0" collapsed="false">
      <c r="A51" s="110"/>
      <c r="B51" s="110"/>
      <c r="C51" s="110"/>
      <c r="D51" s="110"/>
      <c r="E51" s="110"/>
      <c r="F51" s="110"/>
      <c r="G51" s="80"/>
      <c r="H51" s="80"/>
      <c r="I51" s="111"/>
      <c r="J51" s="178"/>
      <c r="K51" s="110"/>
      <c r="L51" s="110"/>
      <c r="M51" s="110"/>
      <c r="N51" s="110"/>
      <c r="O51" s="110"/>
      <c r="P51" s="110"/>
      <c r="Q51" s="110"/>
      <c r="R51" s="110"/>
      <c r="S51" s="110"/>
      <c r="T51" s="110"/>
      <c r="U51" s="112"/>
      <c r="V51" s="110"/>
      <c r="W51" s="112"/>
      <c r="X51" s="110"/>
      <c r="Y51" s="110"/>
      <c r="Z51" s="110"/>
      <c r="AA51" s="110"/>
      <c r="AB51" s="110"/>
      <c r="AC51" s="115"/>
      <c r="AD51" s="115"/>
      <c r="AE51" s="85"/>
      <c r="AF51" s="113"/>
      <c r="AG51" s="85"/>
      <c r="AH51" s="113"/>
      <c r="AI51" s="115"/>
      <c r="AJ51" s="113"/>
      <c r="AK51" s="115"/>
      <c r="AL51" s="113"/>
      <c r="AM51" s="112"/>
      <c r="AN51" s="112"/>
      <c r="AO51" s="112"/>
      <c r="AP51" s="112"/>
      <c r="AQ51" s="112"/>
      <c r="AR51" s="93"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c>
      <c r="AS51" s="9" t="str">
        <f aca="false">IF($A51&lt;&gt;"", "    /** 《"&amp;$E51&amp;"》 */ export const "&amp;SUBSTITUTE(UPPER(IF(MID($A51, 3, 1)="-", RIGHT($A51,LEN($A51)-3), $A51)), "-", "_")&amp;": TCardId = '"&amp;$A51&amp;"';", "")</f>
        <v/>
      </c>
      <c r="AT51" s="10" t="str">
        <f aca="false">IF($A51&lt;&gt;"", "    | '"&amp;$A51&amp;"'", "")</f>
        <v/>
      </c>
    </row>
    <row r="52" customFormat="false" ht="13.5" hidden="false" customHeight="false" outlineLevel="0" collapsed="false">
      <c r="A52" s="110"/>
      <c r="B52" s="110"/>
      <c r="C52" s="110"/>
      <c r="D52" s="110"/>
      <c r="E52" s="110"/>
      <c r="F52" s="110"/>
      <c r="G52" s="80"/>
      <c r="H52" s="80"/>
      <c r="I52" s="111"/>
      <c r="J52" s="178"/>
      <c r="K52" s="110"/>
      <c r="L52" s="110"/>
      <c r="M52" s="110"/>
      <c r="N52" s="110"/>
      <c r="O52" s="110"/>
      <c r="P52" s="110"/>
      <c r="Q52" s="110"/>
      <c r="R52" s="110"/>
      <c r="S52" s="110"/>
      <c r="T52" s="110"/>
      <c r="U52" s="112"/>
      <c r="V52" s="110"/>
      <c r="W52" s="112"/>
      <c r="X52" s="110"/>
      <c r="Y52" s="110"/>
      <c r="Z52" s="110"/>
      <c r="AA52" s="110"/>
      <c r="AB52" s="110"/>
      <c r="AC52" s="115"/>
      <c r="AD52" s="115"/>
      <c r="AE52" s="85"/>
      <c r="AF52" s="113"/>
      <c r="AG52" s="85"/>
      <c r="AH52" s="113"/>
      <c r="AI52" s="115"/>
      <c r="AJ52" s="113"/>
      <c r="AK52" s="115"/>
      <c r="AL52" s="113"/>
      <c r="AM52" s="112"/>
      <c r="AN52" s="112"/>
      <c r="AO52" s="112"/>
      <c r="AP52" s="112"/>
      <c r="AQ52" s="112"/>
      <c r="AR52" s="93"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c>
      <c r="AS52" s="9" t="str">
        <f aca="false">IF($A52&lt;&gt;"", "    /** 《"&amp;$E52&amp;"》 */ export const "&amp;SUBSTITUTE(UPPER(IF(MID($A52, 3, 1)="-", RIGHT($A52,LEN($A52)-3), $A52)), "-", "_")&amp;": TCardId = '"&amp;$A52&amp;"';", "")</f>
        <v/>
      </c>
      <c r="AT52" s="10" t="str">
        <f aca="false">IF($A52&lt;&gt;"", "    | '"&amp;$A52&amp;"'", "")</f>
        <v/>
      </c>
    </row>
    <row r="53" customFormat="false" ht="13.5" hidden="false" customHeight="false" outlineLevel="0" collapsed="false">
      <c r="A53" s="110"/>
      <c r="B53" s="110"/>
      <c r="C53" s="110"/>
      <c r="D53" s="110"/>
      <c r="E53" s="110"/>
      <c r="F53" s="110"/>
      <c r="G53" s="80"/>
      <c r="H53" s="80"/>
      <c r="I53" s="111"/>
      <c r="J53" s="178"/>
      <c r="K53" s="110"/>
      <c r="L53" s="110"/>
      <c r="M53" s="110"/>
      <c r="N53" s="110"/>
      <c r="O53" s="110"/>
      <c r="P53" s="110"/>
      <c r="Q53" s="110"/>
      <c r="R53" s="110"/>
      <c r="S53" s="110"/>
      <c r="T53" s="110"/>
      <c r="U53" s="112"/>
      <c r="V53" s="110"/>
      <c r="W53" s="112"/>
      <c r="X53" s="110"/>
      <c r="Y53" s="110"/>
      <c r="Z53" s="110"/>
      <c r="AA53" s="110"/>
      <c r="AB53" s="110"/>
      <c r="AC53" s="115"/>
      <c r="AD53" s="115"/>
      <c r="AE53" s="85"/>
      <c r="AF53" s="113"/>
      <c r="AG53" s="85"/>
      <c r="AH53" s="113"/>
      <c r="AI53" s="115"/>
      <c r="AJ53" s="113"/>
      <c r="AK53" s="115"/>
      <c r="AL53" s="113"/>
      <c r="AM53" s="112"/>
      <c r="AN53" s="112"/>
      <c r="AO53" s="112"/>
      <c r="AP53" s="112"/>
      <c r="AQ53" s="112"/>
      <c r="AR53" s="93"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c>
      <c r="AS53" s="9" t="str">
        <f aca="false">IF($A53&lt;&gt;"", "    /** 《"&amp;$E53&amp;"》 */ export const "&amp;SUBSTITUTE(UPPER(IF(MID($A53, 3, 1)="-", RIGHT($A53,LEN($A53)-3), $A53)), "-", "_")&amp;": TCardId = '"&amp;$A53&amp;"';", "")</f>
        <v/>
      </c>
      <c r="AT53" s="10" t="str">
        <f aca="false">IF($A53&lt;&gt;"", "    | '"&amp;$A53&amp;"'", "")</f>
        <v/>
      </c>
    </row>
    <row r="54" customFormat="false" ht="13.5" hidden="false" customHeight="false" outlineLevel="0" collapsed="false">
      <c r="A54" s="110"/>
      <c r="B54" s="110"/>
      <c r="C54" s="110"/>
      <c r="D54" s="110"/>
      <c r="E54" s="110"/>
      <c r="F54" s="110"/>
      <c r="G54" s="80"/>
      <c r="H54" s="80"/>
      <c r="I54" s="111"/>
      <c r="J54" s="178"/>
      <c r="K54" s="110"/>
      <c r="L54" s="110"/>
      <c r="M54" s="110"/>
      <c r="N54" s="110"/>
      <c r="O54" s="110"/>
      <c r="P54" s="110"/>
      <c r="Q54" s="110"/>
      <c r="R54" s="110"/>
      <c r="S54" s="110"/>
      <c r="T54" s="110"/>
      <c r="U54" s="112"/>
      <c r="V54" s="110"/>
      <c r="W54" s="112"/>
      <c r="X54" s="110"/>
      <c r="Y54" s="110"/>
      <c r="Z54" s="110"/>
      <c r="AA54" s="110"/>
      <c r="AB54" s="110"/>
      <c r="AC54" s="115"/>
      <c r="AD54" s="115"/>
      <c r="AE54" s="85"/>
      <c r="AF54" s="113"/>
      <c r="AG54" s="85"/>
      <c r="AH54" s="113"/>
      <c r="AI54" s="115"/>
      <c r="AJ54" s="113"/>
      <c r="AK54" s="115"/>
      <c r="AL54" s="113"/>
      <c r="AM54" s="112"/>
      <c r="AN54" s="112"/>
      <c r="AO54" s="112"/>
      <c r="AP54" s="112"/>
      <c r="AQ54" s="112"/>
      <c r="AR54" s="93"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c>
      <c r="AS54" s="9" t="str">
        <f aca="false">IF($A54&lt;&gt;"", "    /** 《"&amp;$E54&amp;"》 */ export const "&amp;SUBSTITUTE(UPPER(IF(MID($A54, 3, 1)="-", RIGHT($A54,LEN($A54)-3), $A54)), "-", "_")&amp;": TCardId = '"&amp;$A54&amp;"';", "")</f>
        <v/>
      </c>
      <c r="AT54" s="10" t="str">
        <f aca="false">IF($A54&lt;&gt;"", "    | '"&amp;$A54&amp;"'", "")</f>
        <v/>
      </c>
    </row>
    <row r="55" customFormat="false" ht="13.5" hidden="false" customHeight="false" outlineLevel="0" collapsed="false">
      <c r="I55" s="156"/>
    </row>
    <row r="56" customFormat="false" ht="13.5" hidden="false" customHeight="false" outlineLevel="0" collapsed="false">
      <c r="I56" s="156"/>
    </row>
    <row r="57" customFormat="false" ht="13.5" hidden="false" customHeight="false" outlineLevel="0" collapsed="false">
      <c r="I57" s="156"/>
    </row>
    <row r="58" customFormat="false" ht="13.5" hidden="false" customHeight="false" outlineLevel="0" collapsed="false">
      <c r="I58" s="156"/>
    </row>
    <row r="59" customFormat="false" ht="13.5" hidden="false" customHeight="false" outlineLevel="0" collapsed="false">
      <c r="I59" s="156"/>
    </row>
    <row r="60" customFormat="false" ht="13.5" hidden="false" customHeight="false" outlineLevel="0" collapsed="false">
      <c r="I60" s="156"/>
    </row>
    <row r="61" customFormat="false" ht="13.5" hidden="false" customHeight="false" outlineLevel="0" collapsed="false">
      <c r="I61" s="156"/>
    </row>
    <row r="62" customFormat="false" ht="13.5" hidden="false" customHeight="false" outlineLevel="0" collapsed="false">
      <c r="I62" s="156"/>
    </row>
    <row r="63" customFormat="false" ht="13.5" hidden="false" customHeight="false" outlineLevel="0" collapsed="false">
      <c r="I63" s="156"/>
    </row>
    <row r="64" customFormat="false" ht="13.5" hidden="false" customHeight="false" outlineLevel="0" collapsed="false">
      <c r="I64" s="156"/>
    </row>
    <row r="65" customFormat="false" ht="13.5" hidden="false" customHeight="false" outlineLevel="0" collapsed="false">
      <c r="I65" s="156"/>
    </row>
    <row r="66" customFormat="false" ht="13.5" hidden="false" customHeight="false" outlineLevel="0" collapsed="false">
      <c r="I66" s="156"/>
    </row>
    <row r="67" customFormat="false" ht="13.5" hidden="false" customHeight="false" outlineLevel="0" collapsed="false">
      <c r="I67" s="156"/>
    </row>
    <row r="68" customFormat="false" ht="13.5" hidden="false" customHeight="false" outlineLevel="0" collapsed="false">
      <c r="I68" s="156"/>
    </row>
    <row r="69" customFormat="false" ht="13.5" hidden="false" customHeight="false" outlineLevel="0" collapsed="false">
      <c r="I69" s="156"/>
    </row>
    <row r="70" customFormat="false" ht="13.5" hidden="false" customHeight="false" outlineLevel="0" collapsed="false">
      <c r="I70" s="156"/>
    </row>
    <row r="71" customFormat="false" ht="13.5" hidden="false" customHeight="false" outlineLevel="0" collapsed="false">
      <c r="I71" s="156"/>
    </row>
    <row r="72" customFormat="false" ht="13.5" hidden="false" customHeight="false" outlineLevel="0" collapsed="false">
      <c r="I72" s="156"/>
    </row>
    <row r="73" customFormat="false" ht="13.5" hidden="false" customHeight="false" outlineLevel="0" collapsed="false">
      <c r="I73" s="156"/>
    </row>
    <row r="74" customFormat="false" ht="13.5" hidden="false" customHeight="false" outlineLevel="0" collapsed="false">
      <c r="I74" s="156"/>
    </row>
    <row r="75" customFormat="false" ht="13.5" hidden="false" customHeight="false" outlineLevel="0" collapsed="false">
      <c r="I75" s="156"/>
    </row>
    <row r="76" customFormat="false" ht="13.5" hidden="false" customHeight="false" outlineLevel="0" collapsed="false">
      <c r="I76" s="156"/>
    </row>
    <row r="77" customFormat="false" ht="13.5" hidden="false" customHeight="false" outlineLevel="0" collapsed="false">
      <c r="I77" s="156"/>
    </row>
    <row r="78" customFormat="false" ht="13.5" hidden="false" customHeight="false" outlineLevel="0" collapsed="false">
      <c r="I78" s="156"/>
    </row>
    <row r="79" customFormat="false" ht="13.5" hidden="false" customHeight="false" outlineLevel="0" collapsed="false">
      <c r="I79" s="156"/>
    </row>
    <row r="80" customFormat="false" ht="13.5" hidden="false" customHeight="false" outlineLevel="0" collapsed="false">
      <c r="I80" s="156"/>
    </row>
    <row r="81" customFormat="false" ht="13.5" hidden="false" customHeight="false" outlineLevel="0" collapsed="false">
      <c r="I81" s="156"/>
    </row>
    <row r="82" customFormat="false" ht="13.5" hidden="false" customHeight="false" outlineLevel="0" collapsed="false">
      <c r="I82" s="156"/>
    </row>
    <row r="83" customFormat="false" ht="13.5" hidden="false" customHeight="false" outlineLevel="0" collapsed="false">
      <c r="I83" s="156"/>
    </row>
    <row r="84" customFormat="false" ht="13.5" hidden="false" customHeight="false" outlineLevel="0" collapsed="false">
      <c r="I84" s="156"/>
    </row>
    <row r="85" customFormat="false" ht="13.5" hidden="false" customHeight="false" outlineLevel="0" collapsed="false">
      <c r="I85" s="156"/>
    </row>
    <row r="86" customFormat="false" ht="13.5" hidden="false" customHeight="false" outlineLevel="0" collapsed="false">
      <c r="I86" s="156"/>
    </row>
    <row r="87" customFormat="false" ht="13.5" hidden="false" customHeight="false" outlineLevel="0" collapsed="false">
      <c r="I87" s="156"/>
    </row>
    <row r="88" customFormat="false" ht="13.5" hidden="false" customHeight="false" outlineLevel="0" collapsed="false">
      <c r="I88" s="156"/>
    </row>
    <row r="89" customFormat="false" ht="13.5" hidden="false" customHeight="false" outlineLevel="0" collapsed="false">
      <c r="I89" s="156"/>
    </row>
    <row r="90" customFormat="false" ht="13.5" hidden="false" customHeight="false" outlineLevel="0" collapsed="false">
      <c r="I90" s="156"/>
    </row>
    <row r="91" customFormat="false" ht="13.5" hidden="false" customHeight="false" outlineLevel="0" collapsed="false">
      <c r="I91" s="156"/>
    </row>
    <row r="92" customFormat="false" ht="13.5" hidden="false" customHeight="false" outlineLevel="0" collapsed="false">
      <c r="I92" s="156"/>
    </row>
    <row r="93" customFormat="false" ht="13.5" hidden="false" customHeight="false" outlineLevel="0" collapsed="false">
      <c r="I93" s="156"/>
    </row>
    <row r="94" customFormat="false" ht="13.5" hidden="false" customHeight="false" outlineLevel="0" collapsed="false">
      <c r="I94" s="156"/>
    </row>
    <row r="95" customFormat="false" ht="13.5" hidden="false" customHeight="false" outlineLevel="0" collapsed="false">
      <c r="I95" s="156"/>
    </row>
    <row r="96" customFormat="false" ht="13.5" hidden="false" customHeight="false" outlineLevel="0" collapsed="false">
      <c r="I96" s="156"/>
    </row>
    <row r="97" customFormat="false" ht="13.5" hidden="false" customHeight="false" outlineLevel="0" collapsed="false">
      <c r="I97" s="156"/>
    </row>
    <row r="98" customFormat="false" ht="13.5" hidden="false" customHeight="false" outlineLevel="0" collapsed="false">
      <c r="I98" s="156"/>
    </row>
    <row r="99" customFormat="false" ht="13.5" hidden="false" customHeight="false" outlineLevel="0" collapsed="false">
      <c r="I99" s="156"/>
    </row>
    <row r="100" customFormat="false" ht="13.5" hidden="false" customHeight="false" outlineLevel="0" collapsed="false">
      <c r="I100" s="156"/>
    </row>
    <row r="101" customFormat="false" ht="13.5" hidden="false" customHeight="false" outlineLevel="0" collapsed="false">
      <c r="I101" s="156"/>
    </row>
    <row r="102" customFormat="false" ht="13.5" hidden="false" customHeight="false" outlineLevel="0" collapsed="false">
      <c r="I102" s="156"/>
    </row>
    <row r="103" customFormat="false" ht="13.5" hidden="false" customHeight="false" outlineLevel="0" collapsed="false">
      <c r="I103" s="156"/>
    </row>
    <row r="104" customFormat="false" ht="13.5" hidden="false" customHeight="false" outlineLevel="0" collapsed="false">
      <c r="I104" s="156"/>
    </row>
    <row r="105" customFormat="false" ht="13.5" hidden="false" customHeight="false" outlineLevel="0" collapsed="false">
      <c r="I105" s="156"/>
    </row>
    <row r="106" customFormat="false" ht="13.5" hidden="false" customHeight="false" outlineLevel="0" collapsed="false">
      <c r="I106" s="156"/>
    </row>
    <row r="107" customFormat="false" ht="13.5" hidden="false" customHeight="false" outlineLevel="0" collapsed="false">
      <c r="I107" s="156"/>
    </row>
    <row r="108" customFormat="false" ht="13.5" hidden="false" customHeight="false" outlineLevel="0" collapsed="false">
      <c r="I108" s="156"/>
    </row>
    <row r="109" customFormat="false" ht="13.5" hidden="false" customHeight="false" outlineLevel="0" collapsed="false">
      <c r="I109" s="156"/>
    </row>
    <row r="110" customFormat="false" ht="13.5" hidden="false" customHeight="false" outlineLevel="0" collapsed="false">
      <c r="I110" s="156"/>
    </row>
    <row r="111" customFormat="false" ht="13.5" hidden="false" customHeight="false" outlineLevel="0" collapsed="false">
      <c r="I111" s="156"/>
    </row>
    <row r="112" customFormat="false" ht="13.5" hidden="false" customHeight="false" outlineLevel="0" collapsed="false">
      <c r="I112" s="156"/>
    </row>
    <row r="113" customFormat="false" ht="13.5" hidden="false" customHeight="false" outlineLevel="0" collapsed="false">
      <c r="I113" s="156"/>
    </row>
    <row r="114" customFormat="false" ht="13.5" hidden="false" customHeight="false" outlineLevel="0" collapsed="false">
      <c r="I114" s="156"/>
    </row>
    <row r="115" customFormat="false" ht="13.5" hidden="false" customHeight="false" outlineLevel="0" collapsed="false">
      <c r="I115" s="156"/>
    </row>
    <row r="116" customFormat="false" ht="13.5" hidden="false" customHeight="false" outlineLevel="0" collapsed="false">
      <c r="I116" s="156"/>
    </row>
    <row r="117" customFormat="false" ht="13.5" hidden="false" customHeight="false" outlineLevel="0" collapsed="false">
      <c r="I117" s="156"/>
    </row>
    <row r="118" customFormat="false" ht="13.5" hidden="false" customHeight="false" outlineLevel="0" collapsed="false">
      <c r="I118" s="156"/>
    </row>
    <row r="119" customFormat="false" ht="13.5" hidden="false" customHeight="false" outlineLevel="0" collapsed="false">
      <c r="I119" s="156"/>
    </row>
    <row r="120" customFormat="false" ht="13.5" hidden="false" customHeight="false" outlineLevel="0" collapsed="false">
      <c r="I120" s="156"/>
    </row>
    <row r="121" customFormat="false" ht="13.5" hidden="false" customHeight="false" outlineLevel="0" collapsed="false">
      <c r="I121" s="156"/>
    </row>
    <row r="122" customFormat="false" ht="13.5" hidden="false" customHeight="false" outlineLevel="0" collapsed="false">
      <c r="I122" s="156"/>
    </row>
    <row r="123" customFormat="false" ht="13.5" hidden="false" customHeight="false" outlineLevel="0" collapsed="false">
      <c r="I123" s="156"/>
    </row>
    <row r="124" customFormat="false" ht="13.5" hidden="false" customHeight="false" outlineLevel="0" collapsed="false">
      <c r="I124" s="156"/>
    </row>
    <row r="125" customFormat="false" ht="13.5" hidden="false" customHeight="false" outlineLevel="0" collapsed="false">
      <c r="I125" s="156"/>
    </row>
    <row r="126" customFormat="false" ht="13.5" hidden="false" customHeight="false" outlineLevel="0" collapsed="false">
      <c r="I126" s="156"/>
    </row>
    <row r="127" customFormat="false" ht="13.5" hidden="false" customHeight="false" outlineLevel="0" collapsed="false">
      <c r="I127" s="156"/>
    </row>
    <row r="128" customFormat="false" ht="13.5" hidden="false" customHeight="false" outlineLevel="0" collapsed="false">
      <c r="I128" s="156"/>
    </row>
    <row r="129" customFormat="false" ht="13.5" hidden="false" customHeight="false" outlineLevel="0" collapsed="false">
      <c r="I129" s="156"/>
    </row>
    <row r="130" customFormat="false" ht="13.5" hidden="false" customHeight="false" outlineLevel="0" collapsed="false">
      <c r="I130" s="156"/>
    </row>
    <row r="131" customFormat="false" ht="13.5" hidden="false" customHeight="false" outlineLevel="0" collapsed="false">
      <c r="I131" s="156"/>
    </row>
    <row r="132" customFormat="false" ht="13.5" hidden="false" customHeight="false" outlineLevel="0" collapsed="false">
      <c r="I132" s="156"/>
    </row>
    <row r="133" customFormat="false" ht="13.5" hidden="false" customHeight="false" outlineLevel="0" collapsed="false">
      <c r="I133" s="156"/>
    </row>
    <row r="134" customFormat="false" ht="13.5" hidden="false" customHeight="false" outlineLevel="0" collapsed="false">
      <c r="I134" s="156"/>
    </row>
    <row r="135" customFormat="false" ht="13.5" hidden="false" customHeight="false" outlineLevel="0" collapsed="false">
      <c r="I135" s="156"/>
    </row>
    <row r="136" customFormat="false" ht="13.5" hidden="false" customHeight="false" outlineLevel="0" collapsed="false">
      <c r="I136" s="156"/>
    </row>
    <row r="137" customFormat="false" ht="13.5" hidden="false" customHeight="false" outlineLevel="0" collapsed="false">
      <c r="I137" s="156"/>
    </row>
    <row r="138" customFormat="false" ht="13.5" hidden="false" customHeight="false" outlineLevel="0" collapsed="false">
      <c r="I138" s="156"/>
    </row>
    <row r="139" customFormat="false" ht="13.5" hidden="false" customHeight="false" outlineLevel="0" collapsed="false">
      <c r="I139" s="156"/>
    </row>
    <row r="140" customFormat="false" ht="13.5" hidden="false" customHeight="false" outlineLevel="0" collapsed="false">
      <c r="I140" s="156"/>
    </row>
    <row r="141" customFormat="false" ht="13.5" hidden="false" customHeight="false" outlineLevel="0" collapsed="false">
      <c r="I141" s="156"/>
    </row>
    <row r="142" customFormat="false" ht="13.5" hidden="false" customHeight="false" outlineLevel="0" collapsed="false">
      <c r="I142" s="156"/>
    </row>
    <row r="143" customFormat="false" ht="13.5" hidden="false" customHeight="false" outlineLevel="0" collapsed="false">
      <c r="I143" s="156"/>
    </row>
    <row r="144" customFormat="false" ht="13.5" hidden="false" customHeight="false" outlineLevel="0" collapsed="false">
      <c r="I144" s="156"/>
    </row>
    <row r="145" customFormat="false" ht="13.5" hidden="false" customHeight="false" outlineLevel="0" collapsed="false">
      <c r="I145" s="156"/>
    </row>
    <row r="146" customFormat="false" ht="13.5" hidden="false" customHeight="false" outlineLevel="0" collapsed="false">
      <c r="I146" s="156"/>
    </row>
    <row r="147" customFormat="false" ht="13.5" hidden="false" customHeight="false" outlineLevel="0" collapsed="false">
      <c r="I147" s="156"/>
    </row>
    <row r="148" customFormat="false" ht="13.5" hidden="false" customHeight="false" outlineLevel="0" collapsed="false">
      <c r="I148" s="156"/>
    </row>
    <row r="149" customFormat="false" ht="13.5" hidden="false" customHeight="false" outlineLevel="0" collapsed="false">
      <c r="I149" s="156"/>
    </row>
    <row r="150" customFormat="false" ht="13.5" hidden="false" customHeight="false" outlineLevel="0" collapsed="false">
      <c r="I150" s="156"/>
    </row>
    <row r="151" customFormat="false" ht="13.5" hidden="false" customHeight="false" outlineLevel="0" collapsed="false">
      <c r="I151" s="156"/>
    </row>
    <row r="152" customFormat="false" ht="13.5" hidden="false" customHeight="false" outlineLevel="0" collapsed="false">
      <c r="I152" s="156"/>
    </row>
    <row r="153" customFormat="false" ht="13.5" hidden="false" customHeight="false" outlineLevel="0" collapsed="false">
      <c r="I153" s="156"/>
    </row>
    <row r="154" customFormat="false" ht="13.5" hidden="false" customHeight="false" outlineLevel="0" collapsed="false">
      <c r="I154" s="156"/>
    </row>
    <row r="155" customFormat="false" ht="13.5" hidden="false" customHeight="false" outlineLevel="0" collapsed="false">
      <c r="I155" s="156"/>
    </row>
    <row r="156" customFormat="false" ht="13.5" hidden="false" customHeight="false" outlineLevel="0" collapsed="false">
      <c r="I156" s="156"/>
    </row>
    <row r="157" customFormat="false" ht="13.5" hidden="false" customHeight="false" outlineLevel="0" collapsed="false">
      <c r="I157" s="156"/>
    </row>
    <row r="158" customFormat="false" ht="13.5" hidden="false" customHeight="false" outlineLevel="0" collapsed="false">
      <c r="I158" s="156"/>
    </row>
    <row r="159" customFormat="false" ht="13.5" hidden="false" customHeight="false" outlineLevel="0" collapsed="false">
      <c r="I159" s="156"/>
    </row>
    <row r="160" customFormat="false" ht="13.5" hidden="false" customHeight="false" outlineLevel="0" collapsed="false">
      <c r="I160" s="156"/>
    </row>
    <row r="161" customFormat="false" ht="13.5" hidden="false" customHeight="false" outlineLevel="0" collapsed="false">
      <c r="I161" s="156"/>
    </row>
    <row r="162" customFormat="false" ht="13.5" hidden="false" customHeight="false" outlineLevel="0" collapsed="false">
      <c r="I162" s="156"/>
    </row>
    <row r="163" customFormat="false" ht="13.5" hidden="false" customHeight="false" outlineLevel="0" collapsed="false">
      <c r="I163" s="156"/>
    </row>
    <row r="164" customFormat="false" ht="13.5" hidden="false" customHeight="false" outlineLevel="0" collapsed="false">
      <c r="I164" s="156"/>
    </row>
    <row r="165" customFormat="false" ht="13.5" hidden="false" customHeight="false" outlineLevel="0" collapsed="false">
      <c r="I165" s="156"/>
    </row>
    <row r="166" customFormat="false" ht="13.5" hidden="false" customHeight="false" outlineLevel="0" collapsed="false">
      <c r="I166" s="156"/>
    </row>
    <row r="167" customFormat="false" ht="13.5" hidden="false" customHeight="false" outlineLevel="0" collapsed="false">
      <c r="I167" s="156"/>
    </row>
    <row r="168" customFormat="false" ht="13.5" hidden="false" customHeight="false" outlineLevel="0" collapsed="false">
      <c r="I168" s="156"/>
    </row>
    <row r="169" customFormat="false" ht="13.5" hidden="false" customHeight="false" outlineLevel="0" collapsed="false">
      <c r="I169" s="156"/>
    </row>
    <row r="170" customFormat="false" ht="13.5" hidden="false" customHeight="false" outlineLevel="0" collapsed="false">
      <c r="I170" s="156"/>
    </row>
    <row r="171" customFormat="false" ht="13.5" hidden="false" customHeight="false" outlineLevel="0" collapsed="false">
      <c r="I171" s="156"/>
    </row>
    <row r="172" customFormat="false" ht="13.5" hidden="false" customHeight="false" outlineLevel="0" collapsed="false">
      <c r="I172" s="156"/>
    </row>
    <row r="173" customFormat="false" ht="13.5" hidden="false" customHeight="false" outlineLevel="0" collapsed="false">
      <c r="I173" s="156"/>
    </row>
    <row r="174" customFormat="false" ht="13.5" hidden="false" customHeight="false" outlineLevel="0" collapsed="false">
      <c r="I174" s="156"/>
    </row>
    <row r="175" customFormat="false" ht="13.5" hidden="false" customHeight="false" outlineLevel="0" collapsed="false">
      <c r="I175" s="156"/>
    </row>
    <row r="176" customFormat="false" ht="13.5" hidden="false" customHeight="false" outlineLevel="0" collapsed="false">
      <c r="I176" s="156"/>
    </row>
    <row r="177" customFormat="false" ht="13.5" hidden="false" customHeight="false" outlineLevel="0" collapsed="false">
      <c r="I177" s="156"/>
    </row>
    <row r="178" customFormat="false" ht="13.5" hidden="false" customHeight="false" outlineLevel="0" collapsed="false">
      <c r="I178" s="156"/>
    </row>
    <row r="179" customFormat="false" ht="13.5" hidden="false" customHeight="false" outlineLevel="0" collapsed="false">
      <c r="I179" s="156"/>
    </row>
    <row r="180" customFormat="false" ht="13.5" hidden="false" customHeight="false" outlineLevel="0" collapsed="false">
      <c r="I180" s="156"/>
    </row>
    <row r="181" customFormat="false" ht="13.5" hidden="false" customHeight="false" outlineLevel="0" collapsed="false">
      <c r="I181" s="156"/>
    </row>
    <row r="182" customFormat="false" ht="13.5" hidden="false" customHeight="false" outlineLevel="0" collapsed="false">
      <c r="I182" s="156"/>
    </row>
    <row r="183" customFormat="false" ht="13.5" hidden="false" customHeight="false" outlineLevel="0" collapsed="false">
      <c r="I183" s="156"/>
    </row>
    <row r="184" customFormat="false" ht="13.5" hidden="false" customHeight="false" outlineLevel="0" collapsed="false">
      <c r="I184" s="156"/>
    </row>
    <row r="185" customFormat="false" ht="13.5" hidden="false" customHeight="false" outlineLevel="0" collapsed="false">
      <c r="I185" s="156"/>
    </row>
    <row r="186" customFormat="false" ht="13.5" hidden="false" customHeight="false" outlineLevel="0" collapsed="false">
      <c r="I186" s="156"/>
    </row>
    <row r="187" customFormat="false" ht="13.5" hidden="false" customHeight="false" outlineLevel="0" collapsed="false">
      <c r="I187" s="156"/>
    </row>
    <row r="188" customFormat="false" ht="13.5" hidden="false" customHeight="false" outlineLevel="0" collapsed="false">
      <c r="I188" s="156"/>
    </row>
    <row r="189" customFormat="false" ht="13.5" hidden="false" customHeight="false" outlineLevel="0" collapsed="false">
      <c r="I189" s="156"/>
    </row>
    <row r="190" customFormat="false" ht="13.5" hidden="false" customHeight="false" outlineLevel="0" collapsed="false">
      <c r="I190" s="156"/>
    </row>
    <row r="191" customFormat="false" ht="13.5" hidden="false" customHeight="false" outlineLevel="0" collapsed="false">
      <c r="I191" s="156"/>
    </row>
    <row r="192" customFormat="false" ht="13.5" hidden="false" customHeight="false" outlineLevel="0" collapsed="false">
      <c r="I192" s="156"/>
    </row>
    <row r="193" customFormat="false" ht="13.5" hidden="false" customHeight="false" outlineLevel="0" collapsed="false">
      <c r="I193" s="156"/>
    </row>
    <row r="194" customFormat="false" ht="13.5" hidden="false" customHeight="false" outlineLevel="0" collapsed="false">
      <c r="I194" s="156"/>
    </row>
    <row r="195" customFormat="false" ht="13.5" hidden="false" customHeight="false" outlineLevel="0" collapsed="false">
      <c r="I195" s="156"/>
    </row>
    <row r="196" customFormat="false" ht="13.5" hidden="false" customHeight="false" outlineLevel="0" collapsed="false">
      <c r="I196" s="156"/>
    </row>
    <row r="197" customFormat="false" ht="13.5" hidden="false" customHeight="false" outlineLevel="0" collapsed="false">
      <c r="I197" s="156"/>
    </row>
    <row r="198" customFormat="false" ht="13.5" hidden="false" customHeight="false" outlineLevel="0" collapsed="false">
      <c r="I198" s="156"/>
    </row>
    <row r="199" customFormat="false" ht="13.5" hidden="false" customHeight="false" outlineLevel="0" collapsed="false">
      <c r="I199" s="156"/>
    </row>
    <row r="200" customFormat="false" ht="13.5" hidden="false" customHeight="false" outlineLevel="0" collapsed="false">
      <c r="I200" s="156"/>
    </row>
    <row r="201" customFormat="false" ht="13.5" hidden="false" customHeight="false" outlineLevel="0" collapsed="false">
      <c r="I201" s="156"/>
    </row>
    <row r="202" customFormat="false" ht="13.5" hidden="false" customHeight="false" outlineLevel="0" collapsed="false">
      <c r="I202" s="156"/>
    </row>
    <row r="203" customFormat="false" ht="13.5" hidden="false" customHeight="false" outlineLevel="0" collapsed="false">
      <c r="I203" s="156"/>
    </row>
    <row r="204" customFormat="false" ht="13.5" hidden="false" customHeight="false" outlineLevel="0" collapsed="false">
      <c r="I204" s="156"/>
    </row>
    <row r="205" customFormat="false" ht="13.5" hidden="false" customHeight="false" outlineLevel="0" collapsed="false">
      <c r="I205" s="156"/>
    </row>
    <row r="206" customFormat="false" ht="13.5" hidden="false" customHeight="false" outlineLevel="0" collapsed="false">
      <c r="I206" s="156"/>
    </row>
    <row r="207" customFormat="false" ht="13.5" hidden="false" customHeight="false" outlineLevel="0" collapsed="false">
      <c r="I207" s="156"/>
    </row>
    <row r="208" customFormat="false" ht="13.5" hidden="false" customHeight="false" outlineLevel="0" collapsed="false">
      <c r="I208" s="156"/>
    </row>
    <row r="209" customFormat="false" ht="13.5" hidden="false" customHeight="false" outlineLevel="0" collapsed="false">
      <c r="I209" s="156"/>
    </row>
    <row r="210" customFormat="false" ht="13.5" hidden="false" customHeight="false" outlineLevel="0" collapsed="false">
      <c r="I210" s="156"/>
    </row>
    <row r="211" customFormat="false" ht="13.5" hidden="false" customHeight="false" outlineLevel="0" collapsed="false">
      <c r="I211" s="156"/>
    </row>
    <row r="212" customFormat="false" ht="13.5" hidden="false" customHeight="false" outlineLevel="0" collapsed="false">
      <c r="I212" s="156"/>
    </row>
    <row r="213" customFormat="false" ht="13.5" hidden="false" customHeight="false" outlineLevel="0" collapsed="false">
      <c r="I213" s="156"/>
    </row>
    <row r="214" customFormat="false" ht="13.5" hidden="false" customHeight="false" outlineLevel="0" collapsed="false">
      <c r="I214" s="156"/>
    </row>
    <row r="215" customFormat="false" ht="13.5" hidden="false" customHeight="false" outlineLevel="0" collapsed="false">
      <c r="I215" s="156"/>
    </row>
    <row r="216" customFormat="false" ht="13.5" hidden="false" customHeight="false" outlineLevel="0" collapsed="false">
      <c r="I216" s="156"/>
    </row>
    <row r="217" customFormat="false" ht="13.5" hidden="false" customHeight="false" outlineLevel="0" collapsed="false">
      <c r="I217" s="156"/>
    </row>
    <row r="218" customFormat="false" ht="13.5" hidden="false" customHeight="false" outlineLevel="0" collapsed="false">
      <c r="I218" s="156"/>
    </row>
    <row r="219" customFormat="false" ht="13.5" hidden="false" customHeight="false" outlineLevel="0" collapsed="false">
      <c r="I219" s="156"/>
    </row>
    <row r="220" customFormat="false" ht="13.5" hidden="false" customHeight="false" outlineLevel="0" collapsed="false">
      <c r="I220" s="156"/>
    </row>
    <row r="221" customFormat="false" ht="13.5" hidden="false" customHeight="false" outlineLevel="0" collapsed="false">
      <c r="I221" s="156"/>
    </row>
    <row r="222" customFormat="false" ht="13.5" hidden="false" customHeight="false" outlineLevel="0" collapsed="false">
      <c r="I222" s="156"/>
    </row>
    <row r="223" customFormat="false" ht="13.5" hidden="false" customHeight="false" outlineLevel="0" collapsed="false">
      <c r="I223" s="156"/>
    </row>
    <row r="224" customFormat="false" ht="13.5" hidden="false" customHeight="false" outlineLevel="0" collapsed="false">
      <c r="I224" s="156"/>
    </row>
    <row r="225" customFormat="false" ht="13.5" hidden="false" customHeight="false" outlineLevel="0" collapsed="false">
      <c r="I225" s="156"/>
    </row>
    <row r="226" customFormat="false" ht="13.5" hidden="false" customHeight="false" outlineLevel="0" collapsed="false">
      <c r="I226" s="156"/>
    </row>
    <row r="227" customFormat="false" ht="13.5" hidden="false" customHeight="false" outlineLevel="0" collapsed="false">
      <c r="I227" s="156"/>
    </row>
    <row r="228" customFormat="false" ht="13.5" hidden="false" customHeight="false" outlineLevel="0" collapsed="false">
      <c r="I228" s="156"/>
    </row>
    <row r="229" customFormat="false" ht="13.5" hidden="false" customHeight="false" outlineLevel="0" collapsed="false">
      <c r="I229" s="156"/>
    </row>
    <row r="230" customFormat="false" ht="13.5" hidden="false" customHeight="false" outlineLevel="0" collapsed="false">
      <c r="I230" s="156"/>
    </row>
    <row r="231" customFormat="false" ht="13.5" hidden="false" customHeight="false" outlineLevel="0" collapsed="false">
      <c r="I231" s="156"/>
    </row>
    <row r="232" customFormat="false" ht="13.5" hidden="false" customHeight="false" outlineLevel="0" collapsed="false">
      <c r="I232" s="156"/>
    </row>
    <row r="233" customFormat="false" ht="13.5" hidden="false" customHeight="false" outlineLevel="0" collapsed="false">
      <c r="I233" s="156"/>
    </row>
    <row r="234" customFormat="false" ht="13.5" hidden="false" customHeight="false" outlineLevel="0" collapsed="false">
      <c r="I234" s="156"/>
    </row>
    <row r="235" customFormat="false" ht="13.5" hidden="false" customHeight="false" outlineLevel="0" collapsed="false">
      <c r="I235" s="156"/>
    </row>
    <row r="236" customFormat="false" ht="13.5" hidden="false" customHeight="false" outlineLevel="0" collapsed="false">
      <c r="I236" s="156"/>
    </row>
    <row r="237" customFormat="false" ht="13.5" hidden="false" customHeight="false" outlineLevel="0" collapsed="false">
      <c r="I237" s="156"/>
    </row>
    <row r="238" customFormat="false" ht="13.5" hidden="false" customHeight="false" outlineLevel="0" collapsed="false">
      <c r="I238" s="156"/>
    </row>
    <row r="239" customFormat="false" ht="13.5" hidden="false" customHeight="false" outlineLevel="0" collapsed="false">
      <c r="I239" s="156"/>
    </row>
    <row r="240" customFormat="false" ht="13.5" hidden="false" customHeight="false" outlineLevel="0" collapsed="false">
      <c r="I240" s="156"/>
    </row>
    <row r="241" customFormat="false" ht="13.5" hidden="false" customHeight="false" outlineLevel="0" collapsed="false">
      <c r="I241" s="156"/>
    </row>
    <row r="242" customFormat="false" ht="13.5" hidden="false" customHeight="false" outlineLevel="0" collapsed="false">
      <c r="I242" s="156"/>
    </row>
    <row r="243" customFormat="false" ht="13.5" hidden="false" customHeight="false" outlineLevel="0" collapsed="false">
      <c r="I243" s="156"/>
    </row>
    <row r="244" customFormat="false" ht="13.5" hidden="false" customHeight="false" outlineLevel="0" collapsed="false">
      <c r="I244" s="156"/>
    </row>
    <row r="245" customFormat="false" ht="13.5" hidden="false" customHeight="false" outlineLevel="0" collapsed="false">
      <c r="I245" s="156"/>
    </row>
    <row r="246" customFormat="false" ht="13.5" hidden="false" customHeight="false" outlineLevel="0" collapsed="false">
      <c r="I246" s="156"/>
    </row>
    <row r="247" customFormat="false" ht="13.5" hidden="false" customHeight="false" outlineLevel="0" collapsed="false">
      <c r="I247" s="156"/>
    </row>
    <row r="248" customFormat="false" ht="13.5" hidden="false" customHeight="false" outlineLevel="0" collapsed="false">
      <c r="I248" s="156"/>
    </row>
    <row r="249" customFormat="false" ht="13.5" hidden="false" customHeight="false" outlineLevel="0" collapsed="false">
      <c r="I249" s="156"/>
    </row>
    <row r="250" customFormat="false" ht="13.5" hidden="false" customHeight="false" outlineLevel="0" collapsed="false">
      <c r="I250" s="156"/>
    </row>
    <row r="251" customFormat="false" ht="13.5" hidden="false" customHeight="false" outlineLevel="0" collapsed="false">
      <c r="I251" s="156"/>
    </row>
    <row r="252" customFormat="false" ht="13.5" hidden="false" customHeight="false" outlineLevel="0" collapsed="false">
      <c r="I252" s="156"/>
    </row>
    <row r="253" customFormat="false" ht="13.5" hidden="false" customHeight="false" outlineLevel="0" collapsed="false">
      <c r="I253" s="156"/>
    </row>
    <row r="254" customFormat="false" ht="13.5" hidden="false" customHeight="false" outlineLevel="0" collapsed="false">
      <c r="I254" s="156"/>
    </row>
    <row r="255" customFormat="false" ht="13.5" hidden="false" customHeight="false" outlineLevel="0" collapsed="false">
      <c r="I255" s="156"/>
    </row>
    <row r="256" customFormat="false" ht="13.5" hidden="false" customHeight="false" outlineLevel="0" collapsed="false">
      <c r="I256" s="156"/>
    </row>
    <row r="257" customFormat="false" ht="13.5" hidden="false" customHeight="false" outlineLevel="0" collapsed="false">
      <c r="I257" s="156"/>
    </row>
    <row r="258" customFormat="false" ht="13.5" hidden="false" customHeight="false" outlineLevel="0" collapsed="false">
      <c r="I258" s="156"/>
    </row>
    <row r="259" customFormat="false" ht="13.5" hidden="false" customHeight="false" outlineLevel="0" collapsed="false">
      <c r="I259" s="156"/>
    </row>
    <row r="260" customFormat="false" ht="13.5" hidden="false" customHeight="false" outlineLevel="0" collapsed="false">
      <c r="I260" s="156"/>
    </row>
    <row r="261" customFormat="false" ht="13.5" hidden="false" customHeight="false" outlineLevel="0" collapsed="false">
      <c r="I261" s="156"/>
    </row>
    <row r="262" customFormat="false" ht="13.5" hidden="false" customHeight="false" outlineLevel="0" collapsed="false">
      <c r="I262" s="156"/>
    </row>
    <row r="263" customFormat="false" ht="13.5" hidden="false" customHeight="false" outlineLevel="0" collapsed="false">
      <c r="I263" s="156"/>
    </row>
    <row r="264" customFormat="false" ht="13.5" hidden="false" customHeight="false" outlineLevel="0" collapsed="false">
      <c r="I264" s="156"/>
    </row>
    <row r="265" customFormat="false" ht="13.5" hidden="false" customHeight="false" outlineLevel="0" collapsed="false">
      <c r="I265" s="156"/>
    </row>
    <row r="266" customFormat="false" ht="13.5" hidden="false" customHeight="false" outlineLevel="0" collapsed="false">
      <c r="I266" s="156"/>
    </row>
    <row r="267" customFormat="false" ht="13.5" hidden="false" customHeight="false" outlineLevel="0" collapsed="false">
      <c r="I267" s="156"/>
    </row>
    <row r="268" customFormat="false" ht="13.5" hidden="false" customHeight="false" outlineLevel="0" collapsed="false">
      <c r="I268" s="156"/>
    </row>
    <row r="269" customFormat="false" ht="13.5" hidden="false" customHeight="false" outlineLevel="0" collapsed="false">
      <c r="I269" s="156"/>
    </row>
    <row r="270" customFormat="false" ht="13.5" hidden="false" customHeight="false" outlineLevel="0" collapsed="false">
      <c r="I270" s="156"/>
    </row>
    <row r="271" customFormat="false" ht="13.5" hidden="false" customHeight="false" outlineLevel="0" collapsed="false">
      <c r="I271" s="156"/>
    </row>
    <row r="272" customFormat="false" ht="13.5" hidden="false" customHeight="false" outlineLevel="0" collapsed="false">
      <c r="I272" s="156"/>
    </row>
    <row r="273" customFormat="false" ht="13.5" hidden="false" customHeight="false" outlineLevel="0" collapsed="false">
      <c r="I273" s="156"/>
    </row>
    <row r="274" customFormat="false" ht="13.5" hidden="false" customHeight="false" outlineLevel="0" collapsed="false">
      <c r="I274" s="156"/>
    </row>
    <row r="275" customFormat="false" ht="13.5" hidden="false" customHeight="false" outlineLevel="0" collapsed="false">
      <c r="I275" s="156"/>
    </row>
    <row r="276" customFormat="false" ht="13.5" hidden="false" customHeight="false" outlineLevel="0" collapsed="false">
      <c r="I276" s="156"/>
    </row>
    <row r="277" customFormat="false" ht="13.5" hidden="false" customHeight="false" outlineLevel="0" collapsed="false">
      <c r="I277" s="156"/>
    </row>
    <row r="278" customFormat="false" ht="13.5" hidden="false" customHeight="false" outlineLevel="0" collapsed="false">
      <c r="I278" s="156"/>
    </row>
    <row r="279" customFormat="false" ht="13.5" hidden="false" customHeight="false" outlineLevel="0" collapsed="false">
      <c r="I279" s="156"/>
    </row>
    <row r="280" customFormat="false" ht="13.5" hidden="false" customHeight="false" outlineLevel="0" collapsed="false">
      <c r="I280" s="156"/>
    </row>
    <row r="281" customFormat="false" ht="13.5" hidden="false" customHeight="false" outlineLevel="0" collapsed="false">
      <c r="I281" s="156"/>
    </row>
    <row r="282" customFormat="false" ht="13.5" hidden="false" customHeight="false" outlineLevel="0" collapsed="false">
      <c r="I282" s="156"/>
    </row>
    <row r="283" customFormat="false" ht="13.5" hidden="false" customHeight="false" outlineLevel="0" collapsed="false">
      <c r="I283" s="156"/>
    </row>
    <row r="284" customFormat="false" ht="13.5" hidden="false" customHeight="false" outlineLevel="0" collapsed="false">
      <c r="I284" s="156"/>
    </row>
    <row r="285" customFormat="false" ht="13.5" hidden="false" customHeight="false" outlineLevel="0" collapsed="false">
      <c r="I285" s="156"/>
    </row>
    <row r="286" customFormat="false" ht="13.5" hidden="false" customHeight="false" outlineLevel="0" collapsed="false">
      <c r="I286" s="156"/>
    </row>
    <row r="287" customFormat="false" ht="13.5" hidden="false" customHeight="false" outlineLevel="0" collapsed="false">
      <c r="I287" s="156"/>
    </row>
    <row r="288" customFormat="false" ht="13.5" hidden="false" customHeight="false" outlineLevel="0" collapsed="false">
      <c r="I288" s="156"/>
    </row>
    <row r="289" customFormat="false" ht="13.5" hidden="false" customHeight="false" outlineLevel="0" collapsed="false">
      <c r="I289" s="156"/>
    </row>
    <row r="290" customFormat="false" ht="13.5" hidden="false" customHeight="false" outlineLevel="0" collapsed="false">
      <c r="I290" s="156"/>
    </row>
    <row r="291" customFormat="false" ht="13.5" hidden="false" customHeight="false" outlineLevel="0" collapsed="false">
      <c r="I291" s="156"/>
    </row>
    <row r="292" customFormat="false" ht="13.5" hidden="false" customHeight="false" outlineLevel="0" collapsed="false">
      <c r="I292" s="156"/>
    </row>
    <row r="293" customFormat="false" ht="13.5" hidden="false" customHeight="false" outlineLevel="0" collapsed="false">
      <c r="I293" s="156"/>
    </row>
    <row r="294" customFormat="false" ht="13.5" hidden="false" customHeight="false" outlineLevel="0" collapsed="false">
      <c r="I294" s="156"/>
    </row>
    <row r="295" customFormat="false" ht="13.5" hidden="false" customHeight="false" outlineLevel="0" collapsed="false">
      <c r="I295" s="156"/>
    </row>
    <row r="296" customFormat="false" ht="13.5" hidden="false" customHeight="false" outlineLevel="0" collapsed="false">
      <c r="I296" s="156"/>
    </row>
    <row r="297" customFormat="false" ht="13.5" hidden="false" customHeight="false" outlineLevel="0" collapsed="false">
      <c r="I297" s="156"/>
    </row>
    <row r="298" customFormat="false" ht="13.5" hidden="false" customHeight="false" outlineLevel="0" collapsed="false">
      <c r="I298" s="156"/>
    </row>
    <row r="299" customFormat="false" ht="13.5" hidden="false" customHeight="false" outlineLevel="0" collapsed="false">
      <c r="I299" s="156"/>
    </row>
    <row r="300" customFormat="false" ht="13.5" hidden="false" customHeight="false" outlineLevel="0" collapsed="false">
      <c r="I300" s="156"/>
    </row>
    <row r="301" customFormat="false" ht="13.5" hidden="false" customHeight="false" outlineLevel="0" collapsed="false">
      <c r="I301" s="156"/>
    </row>
    <row r="302" customFormat="false" ht="13.5" hidden="false" customHeight="false" outlineLevel="0" collapsed="false">
      <c r="I302" s="156"/>
    </row>
    <row r="303" customFormat="false" ht="13.5" hidden="false" customHeight="false" outlineLevel="0" collapsed="false">
      <c r="I303" s="156"/>
    </row>
    <row r="304" customFormat="false" ht="13.5" hidden="false" customHeight="false" outlineLevel="0" collapsed="false">
      <c r="I304" s="156"/>
    </row>
    <row r="305" customFormat="false" ht="13.5" hidden="false" customHeight="false" outlineLevel="0" collapsed="false">
      <c r="I305" s="156"/>
    </row>
    <row r="306" customFormat="false" ht="13.5" hidden="false" customHeight="false" outlineLevel="0" collapsed="false">
      <c r="I306" s="156"/>
    </row>
    <row r="307" customFormat="false" ht="13.5" hidden="false" customHeight="false" outlineLevel="0" collapsed="false">
      <c r="I307" s="156"/>
    </row>
    <row r="308" customFormat="false" ht="13.5" hidden="false" customHeight="false" outlineLevel="0" collapsed="false">
      <c r="I308" s="156"/>
    </row>
    <row r="309" customFormat="false" ht="13.5" hidden="false" customHeight="false" outlineLevel="0" collapsed="false">
      <c r="I309" s="156"/>
    </row>
    <row r="310" customFormat="false" ht="13.5" hidden="false" customHeight="false" outlineLevel="0" collapsed="false">
      <c r="I310" s="156"/>
    </row>
    <row r="311" customFormat="false" ht="13.5" hidden="false" customHeight="false" outlineLevel="0" collapsed="false">
      <c r="I311" s="156"/>
    </row>
    <row r="312" customFormat="false" ht="13.5" hidden="false" customHeight="false" outlineLevel="0" collapsed="false">
      <c r="I312" s="156"/>
    </row>
    <row r="313" customFormat="false" ht="13.5" hidden="false" customHeight="false" outlineLevel="0" collapsed="false">
      <c r="I313" s="156"/>
    </row>
    <row r="314" customFormat="false" ht="13.5" hidden="false" customHeight="false" outlineLevel="0" collapsed="false">
      <c r="I314" s="156"/>
    </row>
    <row r="315" customFormat="false" ht="13.5" hidden="false" customHeight="false" outlineLevel="0" collapsed="false">
      <c r="I315" s="156"/>
    </row>
    <row r="316" customFormat="false" ht="13.5" hidden="false" customHeight="false" outlineLevel="0" collapsed="false">
      <c r="I316" s="156"/>
    </row>
    <row r="317" customFormat="false" ht="13.5" hidden="false" customHeight="false" outlineLevel="0" collapsed="false">
      <c r="I317" s="156"/>
    </row>
    <row r="318" customFormat="false" ht="13.5" hidden="false" customHeight="false" outlineLevel="0" collapsed="false">
      <c r="I318" s="156"/>
    </row>
    <row r="319" customFormat="false" ht="13.5" hidden="false" customHeight="false" outlineLevel="0" collapsed="false">
      <c r="I319" s="156"/>
    </row>
    <row r="320" customFormat="false" ht="13.5" hidden="false" customHeight="false" outlineLevel="0" collapsed="false">
      <c r="I320" s="156"/>
    </row>
    <row r="321" customFormat="false" ht="13.5" hidden="false" customHeight="false" outlineLevel="0" collapsed="false">
      <c r="I321" s="156"/>
    </row>
    <row r="322" customFormat="false" ht="13.5" hidden="false" customHeight="false" outlineLevel="0" collapsed="false">
      <c r="I322" s="156"/>
    </row>
    <row r="323" customFormat="false" ht="13.5" hidden="false" customHeight="false" outlineLevel="0" collapsed="false">
      <c r="I323" s="156"/>
    </row>
    <row r="324" customFormat="false" ht="13.5" hidden="false" customHeight="false" outlineLevel="0" collapsed="false">
      <c r="I324" s="156"/>
    </row>
    <row r="325" customFormat="false" ht="13.5" hidden="false" customHeight="false" outlineLevel="0" collapsed="false">
      <c r="I325" s="156"/>
    </row>
    <row r="326" customFormat="false" ht="13.5" hidden="false" customHeight="false" outlineLevel="0" collapsed="false">
      <c r="I326" s="156"/>
    </row>
    <row r="327" customFormat="false" ht="13.5" hidden="false" customHeight="false" outlineLevel="0" collapsed="false">
      <c r="I327" s="156"/>
    </row>
    <row r="328" customFormat="false" ht="13.5" hidden="false" customHeight="false" outlineLevel="0" collapsed="false">
      <c r="I328" s="156"/>
    </row>
    <row r="329" customFormat="false" ht="13.5" hidden="false" customHeight="false" outlineLevel="0" collapsed="false">
      <c r="I329" s="156"/>
    </row>
    <row r="330" customFormat="false" ht="13.5" hidden="false" customHeight="false" outlineLevel="0" collapsed="false">
      <c r="I330" s="156"/>
    </row>
    <row r="331" customFormat="false" ht="13.5" hidden="false" customHeight="false" outlineLevel="0" collapsed="false">
      <c r="I331" s="156"/>
    </row>
    <row r="332" customFormat="false" ht="13.5" hidden="false" customHeight="false" outlineLevel="0" collapsed="false">
      <c r="I332" s="156"/>
    </row>
    <row r="333" customFormat="false" ht="13.5" hidden="false" customHeight="false" outlineLevel="0" collapsed="false">
      <c r="I333" s="156"/>
    </row>
    <row r="334" customFormat="false" ht="13.5" hidden="false" customHeight="false" outlineLevel="0" collapsed="false">
      <c r="I334" s="156"/>
    </row>
    <row r="335" customFormat="false" ht="13.5" hidden="false" customHeight="false" outlineLevel="0" collapsed="false">
      <c r="I335" s="156"/>
    </row>
    <row r="336" customFormat="false" ht="13.5" hidden="false" customHeight="false" outlineLevel="0" collapsed="false">
      <c r="I336" s="156"/>
    </row>
    <row r="337" customFormat="false" ht="13.5" hidden="false" customHeight="false" outlineLevel="0" collapsed="false">
      <c r="I337" s="156"/>
    </row>
    <row r="338" customFormat="false" ht="13.5" hidden="false" customHeight="false" outlineLevel="0" collapsed="false">
      <c r="I338" s="156"/>
    </row>
    <row r="339" customFormat="false" ht="13.5" hidden="false" customHeight="false" outlineLevel="0" collapsed="false">
      <c r="I339" s="156"/>
    </row>
    <row r="340" customFormat="false" ht="13.5" hidden="false" customHeight="false" outlineLevel="0" collapsed="false">
      <c r="I340" s="156"/>
    </row>
    <row r="341" customFormat="false" ht="13.5" hidden="false" customHeight="false" outlineLevel="0" collapsed="false">
      <c r="I341" s="156"/>
    </row>
    <row r="342" customFormat="false" ht="13.5" hidden="false" customHeight="false" outlineLevel="0" collapsed="false">
      <c r="I342" s="156"/>
    </row>
    <row r="343" customFormat="false" ht="13.5" hidden="false" customHeight="false" outlineLevel="0" collapsed="false">
      <c r="I343" s="156"/>
    </row>
    <row r="344" customFormat="false" ht="13.5" hidden="false" customHeight="false" outlineLevel="0" collapsed="false">
      <c r="I344" s="156"/>
    </row>
    <row r="345" customFormat="false" ht="13.5" hidden="false" customHeight="false" outlineLevel="0" collapsed="false">
      <c r="I345" s="156"/>
    </row>
    <row r="346" customFormat="false" ht="13.5" hidden="false" customHeight="false" outlineLevel="0" collapsed="false">
      <c r="I346" s="156"/>
    </row>
    <row r="347" customFormat="false" ht="13.5" hidden="false" customHeight="false" outlineLevel="0" collapsed="false">
      <c r="I347" s="156"/>
    </row>
    <row r="348" customFormat="false" ht="13.5" hidden="false" customHeight="false" outlineLevel="0" collapsed="false">
      <c r="I348" s="156"/>
    </row>
    <row r="349" customFormat="false" ht="13.5" hidden="false" customHeight="false" outlineLevel="0" collapsed="false">
      <c r="I349" s="156"/>
    </row>
    <row r="350" customFormat="false" ht="13.5" hidden="false" customHeight="false" outlineLevel="0" collapsed="false">
      <c r="I350" s="156"/>
    </row>
    <row r="351" customFormat="false" ht="13.5" hidden="false" customHeight="false" outlineLevel="0" collapsed="false">
      <c r="I351" s="156"/>
    </row>
    <row r="352" customFormat="false" ht="13.5" hidden="false" customHeight="false" outlineLevel="0" collapsed="false">
      <c r="I352" s="156"/>
    </row>
    <row r="353" customFormat="false" ht="13.5" hidden="false" customHeight="false" outlineLevel="0" collapsed="false">
      <c r="I353" s="156"/>
    </row>
    <row r="354" customFormat="false" ht="13.5" hidden="false" customHeight="false" outlineLevel="0" collapsed="false">
      <c r="I354" s="156"/>
    </row>
    <row r="355" customFormat="false" ht="13.5" hidden="false" customHeight="false" outlineLevel="0" collapsed="false">
      <c r="I355" s="156"/>
    </row>
    <row r="356" customFormat="false" ht="13.5" hidden="false" customHeight="false" outlineLevel="0" collapsed="false">
      <c r="I356" s="156"/>
    </row>
    <row r="357" customFormat="false" ht="13.5" hidden="false" customHeight="false" outlineLevel="0" collapsed="false">
      <c r="I357" s="156"/>
    </row>
    <row r="358" customFormat="false" ht="13.5" hidden="false" customHeight="false" outlineLevel="0" collapsed="false">
      <c r="I358" s="156"/>
    </row>
    <row r="359" customFormat="false" ht="13.5" hidden="false" customHeight="false" outlineLevel="0" collapsed="false">
      <c r="I359" s="156"/>
    </row>
    <row r="360" customFormat="false" ht="13.5" hidden="false" customHeight="false" outlineLevel="0" collapsed="false">
      <c r="I360" s="156"/>
    </row>
    <row r="361" customFormat="false" ht="13.5" hidden="false" customHeight="false" outlineLevel="0" collapsed="false">
      <c r="I361" s="156"/>
    </row>
    <row r="362" customFormat="false" ht="13.5" hidden="false" customHeight="false" outlineLevel="0" collapsed="false">
      <c r="I362" s="156"/>
    </row>
    <row r="363" customFormat="false" ht="13.5" hidden="false" customHeight="false" outlineLevel="0" collapsed="false">
      <c r="I363" s="156"/>
    </row>
    <row r="364" customFormat="false" ht="13.5" hidden="false" customHeight="false" outlineLevel="0" collapsed="false">
      <c r="I364" s="156"/>
    </row>
    <row r="365" customFormat="false" ht="13.5" hidden="false" customHeight="false" outlineLevel="0" collapsed="false">
      <c r="I365" s="156"/>
    </row>
    <row r="366" customFormat="false" ht="13.5" hidden="false" customHeight="false" outlineLevel="0" collapsed="false">
      <c r="I366" s="156"/>
    </row>
    <row r="367" customFormat="false" ht="13.5" hidden="false" customHeight="false" outlineLevel="0" collapsed="false">
      <c r="I367" s="156"/>
    </row>
    <row r="368" customFormat="false" ht="13.5" hidden="false" customHeight="false" outlineLevel="0" collapsed="false">
      <c r="I368" s="156"/>
    </row>
    <row r="369" customFormat="false" ht="13.5" hidden="false" customHeight="false" outlineLevel="0" collapsed="false">
      <c r="I369" s="156"/>
    </row>
    <row r="370" customFormat="false" ht="13.5" hidden="false" customHeight="false" outlineLevel="0" collapsed="false">
      <c r="I370" s="156"/>
    </row>
    <row r="371" customFormat="false" ht="13.5" hidden="false" customHeight="false" outlineLevel="0" collapsed="false">
      <c r="I371" s="156"/>
    </row>
    <row r="372" customFormat="false" ht="13.5" hidden="false" customHeight="false" outlineLevel="0" collapsed="false">
      <c r="I372" s="156"/>
    </row>
    <row r="373" customFormat="false" ht="13.5" hidden="false" customHeight="false" outlineLevel="0" collapsed="false">
      <c r="I373" s="156"/>
    </row>
    <row r="374" customFormat="false" ht="13.5" hidden="false" customHeight="false" outlineLevel="0" collapsed="false">
      <c r="I374" s="156"/>
    </row>
    <row r="375" customFormat="false" ht="13.5" hidden="false" customHeight="false" outlineLevel="0" collapsed="false">
      <c r="I375" s="156"/>
    </row>
    <row r="376" customFormat="false" ht="13.5" hidden="false" customHeight="false" outlineLevel="0" collapsed="false">
      <c r="I376" s="156"/>
    </row>
    <row r="377" customFormat="false" ht="13.5" hidden="false" customHeight="false" outlineLevel="0" collapsed="false">
      <c r="I377" s="156"/>
    </row>
    <row r="378" customFormat="false" ht="13.5" hidden="false" customHeight="false" outlineLevel="0" collapsed="false">
      <c r="I378" s="156"/>
    </row>
    <row r="379" customFormat="false" ht="13.5" hidden="false" customHeight="false" outlineLevel="0" collapsed="false">
      <c r="I379" s="156"/>
    </row>
    <row r="380" customFormat="false" ht="13.5" hidden="false" customHeight="false" outlineLevel="0" collapsed="false">
      <c r="I380" s="156"/>
    </row>
    <row r="381" customFormat="false" ht="13.5" hidden="false" customHeight="false" outlineLevel="0" collapsed="false">
      <c r="I381" s="156"/>
    </row>
    <row r="382" customFormat="false" ht="13.5" hidden="false" customHeight="false" outlineLevel="0" collapsed="false">
      <c r="I382" s="156"/>
    </row>
    <row r="383" customFormat="false" ht="13.5" hidden="false" customHeight="false" outlineLevel="0" collapsed="false">
      <c r="I383" s="156"/>
    </row>
    <row r="384" customFormat="false" ht="13.5" hidden="false" customHeight="false" outlineLevel="0" collapsed="false">
      <c r="I384" s="156"/>
    </row>
    <row r="385" customFormat="false" ht="13.5" hidden="false" customHeight="false" outlineLevel="0" collapsed="false">
      <c r="I385" s="156"/>
    </row>
    <row r="386" customFormat="false" ht="13.5" hidden="false" customHeight="false" outlineLevel="0" collapsed="false">
      <c r="I386" s="156"/>
    </row>
    <row r="387" customFormat="false" ht="13.5" hidden="false" customHeight="false" outlineLevel="0" collapsed="false">
      <c r="I387" s="156"/>
    </row>
    <row r="388" customFormat="false" ht="13.5" hidden="false" customHeight="false" outlineLevel="0" collapsed="false">
      <c r="I388" s="156"/>
    </row>
    <row r="389" customFormat="false" ht="13.5" hidden="false" customHeight="false" outlineLevel="0" collapsed="false">
      <c r="I389" s="156"/>
    </row>
    <row r="390" customFormat="false" ht="13.5" hidden="false" customHeight="false" outlineLevel="0" collapsed="false">
      <c r="I390" s="156"/>
    </row>
    <row r="391" customFormat="false" ht="13.5" hidden="false" customHeight="false" outlineLevel="0" collapsed="false">
      <c r="I391" s="156"/>
    </row>
    <row r="392" customFormat="false" ht="13.5" hidden="false" customHeight="false" outlineLevel="0" collapsed="false">
      <c r="I392" s="156"/>
    </row>
    <row r="393" customFormat="false" ht="13.5" hidden="false" customHeight="false" outlineLevel="0" collapsed="false">
      <c r="I393" s="156"/>
    </row>
    <row r="394" customFormat="false" ht="13.5" hidden="false" customHeight="false" outlineLevel="0" collapsed="false">
      <c r="I394" s="156"/>
    </row>
    <row r="395" customFormat="false" ht="13.5" hidden="false" customHeight="false" outlineLevel="0" collapsed="false">
      <c r="I395" s="156"/>
    </row>
    <row r="396" customFormat="false" ht="13.5" hidden="false" customHeight="false" outlineLevel="0" collapsed="false">
      <c r="I396" s="156"/>
    </row>
    <row r="397" customFormat="false" ht="13.5" hidden="false" customHeight="false" outlineLevel="0" collapsed="false">
      <c r="I397" s="156"/>
    </row>
    <row r="398" customFormat="false" ht="13.5" hidden="false" customHeight="false" outlineLevel="0" collapsed="false">
      <c r="I398" s="156"/>
    </row>
    <row r="399" customFormat="false" ht="13.5" hidden="false" customHeight="false" outlineLevel="0" collapsed="false">
      <c r="I399" s="156"/>
    </row>
    <row r="400" customFormat="false" ht="13.5" hidden="false" customHeight="false" outlineLevel="0" collapsed="false">
      <c r="I400" s="156"/>
    </row>
    <row r="401" customFormat="false" ht="13.5" hidden="false" customHeight="false" outlineLevel="0" collapsed="false">
      <c r="I401" s="156"/>
    </row>
    <row r="402" customFormat="false" ht="13.5" hidden="false" customHeight="false" outlineLevel="0" collapsed="false">
      <c r="I402" s="156"/>
    </row>
    <row r="403" customFormat="false" ht="13.5" hidden="false" customHeight="false" outlineLevel="0" collapsed="false">
      <c r="I403" s="156"/>
    </row>
    <row r="404" customFormat="false" ht="13.5" hidden="false" customHeight="false" outlineLevel="0" collapsed="false">
      <c r="I404" s="156"/>
    </row>
    <row r="405" customFormat="false" ht="13.5" hidden="false" customHeight="false" outlineLevel="0" collapsed="false">
      <c r="I405" s="156"/>
    </row>
    <row r="406" customFormat="false" ht="13.5" hidden="false" customHeight="false" outlineLevel="0" collapsed="false">
      <c r="I406" s="156"/>
    </row>
    <row r="407" customFormat="false" ht="13.5" hidden="false" customHeight="false" outlineLevel="0" collapsed="false">
      <c r="I407" s="156"/>
    </row>
    <row r="408" customFormat="false" ht="13.5" hidden="false" customHeight="false" outlineLevel="0" collapsed="false">
      <c r="I408" s="156"/>
    </row>
    <row r="409" customFormat="false" ht="13.5" hidden="false" customHeight="false" outlineLevel="0" collapsed="false">
      <c r="I409" s="156"/>
    </row>
    <row r="410" customFormat="false" ht="13.5" hidden="false" customHeight="false" outlineLevel="0" collapsed="false">
      <c r="I410" s="156"/>
    </row>
    <row r="411" customFormat="false" ht="13.5" hidden="false" customHeight="false" outlineLevel="0" collapsed="false">
      <c r="I411" s="156"/>
    </row>
    <row r="412" customFormat="false" ht="13.5" hidden="false" customHeight="false" outlineLevel="0" collapsed="false">
      <c r="I412" s="156"/>
    </row>
    <row r="413" customFormat="false" ht="13.5" hidden="false" customHeight="false" outlineLevel="0" collapsed="false">
      <c r="I413" s="156"/>
    </row>
    <row r="414" customFormat="false" ht="13.5" hidden="false" customHeight="false" outlineLevel="0" collapsed="false">
      <c r="I414" s="156"/>
    </row>
    <row r="415" customFormat="false" ht="13.5" hidden="false" customHeight="false" outlineLevel="0" collapsed="false">
      <c r="I415" s="156"/>
    </row>
    <row r="416" customFormat="false" ht="13.5" hidden="false" customHeight="false" outlineLevel="0" collapsed="false">
      <c r="I416" s="156"/>
    </row>
    <row r="417" customFormat="false" ht="13.5" hidden="false" customHeight="false" outlineLevel="0" collapsed="false">
      <c r="I417" s="156"/>
    </row>
    <row r="418" customFormat="false" ht="13.5" hidden="false" customHeight="false" outlineLevel="0" collapsed="false">
      <c r="I418" s="156"/>
    </row>
    <row r="419" customFormat="false" ht="13.5" hidden="false" customHeight="false" outlineLevel="0" collapsed="false">
      <c r="I419" s="156"/>
    </row>
    <row r="420" customFormat="false" ht="13.5" hidden="false" customHeight="false" outlineLevel="0" collapsed="false">
      <c r="I420" s="156"/>
    </row>
    <row r="421" customFormat="false" ht="13.5" hidden="false" customHeight="false" outlineLevel="0" collapsed="false">
      <c r="I421" s="156"/>
    </row>
    <row r="422" customFormat="false" ht="13.5" hidden="false" customHeight="false" outlineLevel="0" collapsed="false">
      <c r="I422" s="156"/>
    </row>
    <row r="423" customFormat="false" ht="13.5" hidden="false" customHeight="false" outlineLevel="0" collapsed="false">
      <c r="I423" s="156"/>
    </row>
    <row r="424" customFormat="false" ht="13.5" hidden="false" customHeight="false" outlineLevel="0" collapsed="false">
      <c r="I424" s="156"/>
    </row>
    <row r="425" customFormat="false" ht="13.5" hidden="false" customHeight="false" outlineLevel="0" collapsed="false">
      <c r="I425" s="156"/>
    </row>
    <row r="426" customFormat="false" ht="13.5" hidden="false" customHeight="false" outlineLevel="0" collapsed="false">
      <c r="I426" s="156"/>
    </row>
    <row r="427" customFormat="false" ht="13.5" hidden="false" customHeight="false" outlineLevel="0" collapsed="false">
      <c r="I427" s="156"/>
    </row>
    <row r="428" customFormat="false" ht="13.5" hidden="false" customHeight="false" outlineLevel="0" collapsed="false">
      <c r="I428" s="156"/>
    </row>
    <row r="429" customFormat="false" ht="13.5" hidden="false" customHeight="false" outlineLevel="0" collapsed="false">
      <c r="I429" s="156"/>
    </row>
    <row r="430" customFormat="false" ht="13.5" hidden="false" customHeight="false" outlineLevel="0" collapsed="false">
      <c r="I430" s="156"/>
    </row>
    <row r="431" customFormat="false" ht="13.5" hidden="false" customHeight="false" outlineLevel="0" collapsed="false">
      <c r="I431" s="156"/>
    </row>
    <row r="432" customFormat="false" ht="13.5" hidden="false" customHeight="false" outlineLevel="0" collapsed="false">
      <c r="I432" s="156"/>
    </row>
    <row r="433" customFormat="false" ht="13.5" hidden="false" customHeight="false" outlineLevel="0" collapsed="false">
      <c r="I433" s="156"/>
    </row>
    <row r="434" customFormat="false" ht="13.5" hidden="false" customHeight="false" outlineLevel="0" collapsed="false">
      <c r="I434" s="156"/>
    </row>
    <row r="435" customFormat="false" ht="13.5" hidden="false" customHeight="false" outlineLevel="0" collapsed="false">
      <c r="I435" s="156"/>
    </row>
    <row r="436" customFormat="false" ht="13.5" hidden="false" customHeight="false" outlineLevel="0" collapsed="false">
      <c r="I436" s="156"/>
    </row>
    <row r="437" customFormat="false" ht="13.5" hidden="false" customHeight="false" outlineLevel="0" collapsed="false">
      <c r="I437" s="156"/>
    </row>
    <row r="438" customFormat="false" ht="13.5" hidden="false" customHeight="false" outlineLevel="0" collapsed="false">
      <c r="I438" s="156"/>
    </row>
    <row r="439" customFormat="false" ht="13.5" hidden="false" customHeight="false" outlineLevel="0" collapsed="false">
      <c r="I439" s="156"/>
    </row>
    <row r="440" customFormat="false" ht="13.5" hidden="false" customHeight="false" outlineLevel="0" collapsed="false">
      <c r="I440" s="156"/>
    </row>
    <row r="441" customFormat="false" ht="13.5" hidden="false" customHeight="false" outlineLevel="0" collapsed="false">
      <c r="I441" s="156"/>
    </row>
    <row r="442" customFormat="false" ht="13.5" hidden="false" customHeight="false" outlineLevel="0" collapsed="false">
      <c r="I442" s="156"/>
    </row>
    <row r="443" customFormat="false" ht="13.5" hidden="false" customHeight="false" outlineLevel="0" collapsed="false">
      <c r="I443" s="156"/>
    </row>
    <row r="444" customFormat="false" ht="13.5" hidden="false" customHeight="false" outlineLevel="0" collapsed="false">
      <c r="I444" s="156"/>
    </row>
    <row r="445" customFormat="false" ht="13.5" hidden="false" customHeight="false" outlineLevel="0" collapsed="false">
      <c r="I445" s="156"/>
    </row>
    <row r="446" customFormat="false" ht="13.5" hidden="false" customHeight="false" outlineLevel="0" collapsed="false">
      <c r="I446" s="156"/>
    </row>
    <row r="447" customFormat="false" ht="13.5" hidden="false" customHeight="false" outlineLevel="0" collapsed="false">
      <c r="I447" s="156"/>
    </row>
    <row r="448" customFormat="false" ht="13.5" hidden="false" customHeight="false" outlineLevel="0" collapsed="false">
      <c r="I448" s="156"/>
    </row>
    <row r="449" customFormat="false" ht="13.5" hidden="false" customHeight="false" outlineLevel="0" collapsed="false">
      <c r="I449" s="156"/>
    </row>
    <row r="450" customFormat="false" ht="13.5" hidden="false" customHeight="false" outlineLevel="0" collapsed="false">
      <c r="I450" s="156"/>
    </row>
    <row r="451" customFormat="false" ht="13.5" hidden="false" customHeight="false" outlineLevel="0" collapsed="false">
      <c r="I451" s="156"/>
    </row>
    <row r="452" customFormat="false" ht="13.5" hidden="false" customHeight="false" outlineLevel="0" collapsed="false">
      <c r="I452" s="156"/>
    </row>
    <row r="453" customFormat="false" ht="13.5" hidden="false" customHeight="false" outlineLevel="0" collapsed="false">
      <c r="I453" s="156"/>
    </row>
    <row r="454" customFormat="false" ht="13.5" hidden="false" customHeight="false" outlineLevel="0" collapsed="false">
      <c r="I454" s="156"/>
    </row>
    <row r="455" customFormat="false" ht="13.5" hidden="false" customHeight="false" outlineLevel="0" collapsed="false">
      <c r="I455" s="156"/>
    </row>
    <row r="456" customFormat="false" ht="13.5" hidden="false" customHeight="false" outlineLevel="0" collapsed="false">
      <c r="I456" s="156"/>
    </row>
    <row r="457" customFormat="false" ht="13.5" hidden="false" customHeight="false" outlineLevel="0" collapsed="false">
      <c r="I457" s="156"/>
    </row>
    <row r="458" customFormat="false" ht="13.5" hidden="false" customHeight="false" outlineLevel="0" collapsed="false">
      <c r="I458" s="156"/>
    </row>
    <row r="459" customFormat="false" ht="13.5" hidden="false" customHeight="false" outlineLevel="0" collapsed="false">
      <c r="I459" s="156"/>
    </row>
    <row r="460" customFormat="false" ht="13.5" hidden="false" customHeight="false" outlineLevel="0" collapsed="false">
      <c r="I460" s="156"/>
    </row>
    <row r="461" customFormat="false" ht="13.5" hidden="false" customHeight="false" outlineLevel="0" collapsed="false">
      <c r="I461" s="156"/>
    </row>
    <row r="462" customFormat="false" ht="13.5" hidden="false" customHeight="false" outlineLevel="0" collapsed="false">
      <c r="I462" s="156"/>
    </row>
    <row r="463" customFormat="false" ht="13.5" hidden="false" customHeight="false" outlineLevel="0" collapsed="false">
      <c r="I463" s="156"/>
    </row>
    <row r="464" customFormat="false" ht="13.5" hidden="false" customHeight="false" outlineLevel="0" collapsed="false">
      <c r="I464" s="156"/>
    </row>
    <row r="465" customFormat="false" ht="13.5" hidden="false" customHeight="false" outlineLevel="0" collapsed="false">
      <c r="I465" s="156"/>
    </row>
    <row r="466" customFormat="false" ht="13.5" hidden="false" customHeight="false" outlineLevel="0" collapsed="false">
      <c r="I466" s="156"/>
    </row>
    <row r="467" customFormat="false" ht="13.5" hidden="false" customHeight="false" outlineLevel="0" collapsed="false">
      <c r="I467" s="156"/>
    </row>
    <row r="468" customFormat="false" ht="13.5" hidden="false" customHeight="false" outlineLevel="0" collapsed="false">
      <c r="I468" s="156"/>
    </row>
    <row r="469" customFormat="false" ht="13.5" hidden="false" customHeight="false" outlineLevel="0" collapsed="false">
      <c r="I469" s="156"/>
    </row>
    <row r="470" customFormat="false" ht="13.5" hidden="false" customHeight="false" outlineLevel="0" collapsed="false">
      <c r="I470" s="156"/>
    </row>
    <row r="471" customFormat="false" ht="13.5" hidden="false" customHeight="false" outlineLevel="0" collapsed="false">
      <c r="I471" s="156"/>
    </row>
    <row r="472" customFormat="false" ht="13.5" hidden="false" customHeight="false" outlineLevel="0" collapsed="false">
      <c r="I472" s="156"/>
    </row>
    <row r="473" customFormat="false" ht="13.5" hidden="false" customHeight="false" outlineLevel="0" collapsed="false">
      <c r="I473" s="156"/>
    </row>
    <row r="474" customFormat="false" ht="13.5" hidden="false" customHeight="false" outlineLevel="0" collapsed="false">
      <c r="I474" s="156"/>
    </row>
    <row r="475" customFormat="false" ht="13.5" hidden="false" customHeight="false" outlineLevel="0" collapsed="false">
      <c r="I475" s="156"/>
    </row>
    <row r="476" customFormat="false" ht="13.5" hidden="false" customHeight="false" outlineLevel="0" collapsed="false">
      <c r="I476" s="156"/>
    </row>
    <row r="477" customFormat="false" ht="13.5" hidden="false" customHeight="false" outlineLevel="0" collapsed="false">
      <c r="I477" s="156"/>
    </row>
    <row r="478" customFormat="false" ht="13.5" hidden="false" customHeight="false" outlineLevel="0" collapsed="false">
      <c r="I478" s="156"/>
    </row>
    <row r="479" customFormat="false" ht="13.5" hidden="false" customHeight="false" outlineLevel="0" collapsed="false">
      <c r="I479" s="156"/>
    </row>
    <row r="480" customFormat="false" ht="13.5" hidden="false" customHeight="false" outlineLevel="0" collapsed="false">
      <c r="I480" s="156"/>
    </row>
    <row r="481" customFormat="false" ht="13.5" hidden="false" customHeight="false" outlineLevel="0" collapsed="false">
      <c r="I481" s="156"/>
    </row>
    <row r="482" customFormat="false" ht="13.5" hidden="false" customHeight="false" outlineLevel="0" collapsed="false">
      <c r="I482" s="156"/>
    </row>
    <row r="483" customFormat="false" ht="13.5" hidden="false" customHeight="false" outlineLevel="0" collapsed="false">
      <c r="I483" s="156"/>
    </row>
    <row r="484" customFormat="false" ht="13.5" hidden="false" customHeight="false" outlineLevel="0" collapsed="false">
      <c r="I484" s="156"/>
    </row>
    <row r="485" customFormat="false" ht="13.5" hidden="false" customHeight="false" outlineLevel="0" collapsed="false">
      <c r="I485" s="156"/>
    </row>
    <row r="486" customFormat="false" ht="13.5" hidden="false" customHeight="false" outlineLevel="0" collapsed="false">
      <c r="I486" s="156"/>
    </row>
    <row r="487" customFormat="false" ht="13.5" hidden="false" customHeight="false" outlineLevel="0" collapsed="false">
      <c r="I487" s="156"/>
    </row>
    <row r="488" customFormat="false" ht="13.5" hidden="false" customHeight="false" outlineLevel="0" collapsed="false">
      <c r="I488" s="156"/>
    </row>
    <row r="489" customFormat="false" ht="13.5" hidden="false" customHeight="false" outlineLevel="0" collapsed="false">
      <c r="I489" s="156"/>
    </row>
    <row r="490" customFormat="false" ht="13.5" hidden="false" customHeight="false" outlineLevel="0" collapsed="false">
      <c r="I490" s="156"/>
    </row>
    <row r="491" customFormat="false" ht="13.5" hidden="false" customHeight="false" outlineLevel="0" collapsed="false">
      <c r="I491" s="156"/>
    </row>
    <row r="492" customFormat="false" ht="13.5" hidden="false" customHeight="false" outlineLevel="0" collapsed="false">
      <c r="I492" s="156"/>
    </row>
    <row r="493" customFormat="false" ht="13.5" hidden="false" customHeight="false" outlineLevel="0" collapsed="false">
      <c r="I493" s="156"/>
    </row>
    <row r="494" customFormat="false" ht="13.5" hidden="false" customHeight="false" outlineLevel="0" collapsed="false">
      <c r="I494" s="156"/>
    </row>
    <row r="495" customFormat="false" ht="13.5" hidden="false" customHeight="false" outlineLevel="0" collapsed="false">
      <c r="I495" s="156"/>
    </row>
    <row r="496" customFormat="false" ht="13.5" hidden="false" customHeight="false" outlineLevel="0" collapsed="false">
      <c r="I496" s="156"/>
    </row>
    <row r="497" customFormat="false" ht="13.5" hidden="false" customHeight="false" outlineLevel="0" collapsed="false">
      <c r="I497" s="156"/>
    </row>
    <row r="498" customFormat="false" ht="13.5" hidden="false" customHeight="false" outlineLevel="0" collapsed="false">
      <c r="I498" s="156"/>
    </row>
    <row r="499" customFormat="false" ht="13.5" hidden="false" customHeight="false" outlineLevel="0" collapsed="false">
      <c r="I499" s="156"/>
    </row>
    <row r="500" customFormat="false" ht="13.5" hidden="false" customHeight="false" outlineLevel="0" collapsed="false">
      <c r="I500" s="156"/>
    </row>
    <row r="501" customFormat="false" ht="13.5" hidden="false" customHeight="false" outlineLevel="0" collapsed="false">
      <c r="I501" s="156"/>
    </row>
    <row r="502" customFormat="false" ht="13.5" hidden="false" customHeight="false" outlineLevel="0" collapsed="false">
      <c r="I502" s="156"/>
    </row>
    <row r="503" customFormat="false" ht="13.5" hidden="false" customHeight="false" outlineLevel="0" collapsed="false">
      <c r="I503" s="156"/>
    </row>
    <row r="504" customFormat="false" ht="13.5" hidden="false" customHeight="false" outlineLevel="0" collapsed="false">
      <c r="I504" s="156"/>
    </row>
    <row r="505" customFormat="false" ht="13.5" hidden="false" customHeight="false" outlineLevel="0" collapsed="false">
      <c r="I505" s="156"/>
    </row>
    <row r="506" customFormat="false" ht="13.5" hidden="false" customHeight="false" outlineLevel="0" collapsed="false">
      <c r="I506" s="156"/>
    </row>
    <row r="507" customFormat="false" ht="13.5" hidden="false" customHeight="false" outlineLevel="0" collapsed="false">
      <c r="I507" s="156"/>
    </row>
    <row r="508" customFormat="false" ht="13.5" hidden="false" customHeight="false" outlineLevel="0" collapsed="false">
      <c r="I508" s="156"/>
    </row>
    <row r="509" customFormat="false" ht="13.5" hidden="false" customHeight="false" outlineLevel="0" collapsed="false">
      <c r="I509" s="156"/>
    </row>
    <row r="510" customFormat="false" ht="13.5" hidden="false" customHeight="false" outlineLevel="0" collapsed="false">
      <c r="I510" s="156"/>
    </row>
    <row r="511" customFormat="false" ht="13.5" hidden="false" customHeight="false" outlineLevel="0" collapsed="false">
      <c r="I511" s="156"/>
    </row>
    <row r="512" customFormat="false" ht="13.5" hidden="false" customHeight="false" outlineLevel="0" collapsed="false">
      <c r="I512" s="156"/>
    </row>
    <row r="513" customFormat="false" ht="13.5" hidden="false" customHeight="false" outlineLevel="0" collapsed="false">
      <c r="I513" s="156"/>
    </row>
    <row r="514" customFormat="false" ht="13.5" hidden="false" customHeight="false" outlineLevel="0" collapsed="false">
      <c r="I514" s="156"/>
    </row>
    <row r="515" customFormat="false" ht="13.5" hidden="false" customHeight="false" outlineLevel="0" collapsed="false">
      <c r="I515" s="156"/>
    </row>
    <row r="516" customFormat="false" ht="13.5" hidden="false" customHeight="false" outlineLevel="0" collapsed="false">
      <c r="I516" s="156"/>
    </row>
    <row r="517" customFormat="false" ht="13.5" hidden="false" customHeight="false" outlineLevel="0" collapsed="false">
      <c r="I517" s="156"/>
    </row>
    <row r="518" customFormat="false" ht="13.5" hidden="false" customHeight="false" outlineLevel="0" collapsed="false">
      <c r="I518" s="156"/>
    </row>
    <row r="519" customFormat="false" ht="13.5" hidden="false" customHeight="false" outlineLevel="0" collapsed="false">
      <c r="I519" s="156"/>
    </row>
    <row r="520" customFormat="false" ht="13.5" hidden="false" customHeight="false" outlineLevel="0" collapsed="false">
      <c r="I520" s="156"/>
    </row>
    <row r="521" customFormat="false" ht="13.5" hidden="false" customHeight="false" outlineLevel="0" collapsed="false">
      <c r="I521" s="156"/>
    </row>
    <row r="522" customFormat="false" ht="13.5" hidden="false" customHeight="false" outlineLevel="0" collapsed="false">
      <c r="I522" s="156"/>
    </row>
    <row r="523" customFormat="false" ht="13.5" hidden="false" customHeight="false" outlineLevel="0" collapsed="false">
      <c r="I523" s="156"/>
    </row>
    <row r="524" customFormat="false" ht="13.5" hidden="false" customHeight="false" outlineLevel="0" collapsed="false">
      <c r="I524" s="156"/>
    </row>
    <row r="525" customFormat="false" ht="13.5" hidden="false" customHeight="false" outlineLevel="0" collapsed="false">
      <c r="I525" s="156"/>
    </row>
    <row r="526" customFormat="false" ht="13.5" hidden="false" customHeight="false" outlineLevel="0" collapsed="false">
      <c r="I526" s="156"/>
    </row>
    <row r="527" customFormat="false" ht="13.5" hidden="false" customHeight="false" outlineLevel="0" collapsed="false">
      <c r="I527" s="156"/>
    </row>
    <row r="528" customFormat="false" ht="13.5" hidden="false" customHeight="false" outlineLevel="0" collapsed="false">
      <c r="I528" s="156"/>
    </row>
    <row r="529" customFormat="false" ht="13.5" hidden="false" customHeight="false" outlineLevel="0" collapsed="false">
      <c r="I529" s="156"/>
    </row>
    <row r="530" customFormat="false" ht="13.5" hidden="false" customHeight="false" outlineLevel="0" collapsed="false">
      <c r="I530" s="156"/>
    </row>
    <row r="531" customFormat="false" ht="13.5" hidden="false" customHeight="false" outlineLevel="0" collapsed="false">
      <c r="I531" s="156"/>
    </row>
    <row r="532" customFormat="false" ht="13.5" hidden="false" customHeight="false" outlineLevel="0" collapsed="false">
      <c r="I532" s="156"/>
    </row>
    <row r="533" customFormat="false" ht="13.5" hidden="false" customHeight="false" outlineLevel="0" collapsed="false">
      <c r="I533" s="156"/>
    </row>
    <row r="534" customFormat="false" ht="13.5" hidden="false" customHeight="false" outlineLevel="0" collapsed="false">
      <c r="I534" s="156"/>
    </row>
    <row r="535" customFormat="false" ht="13.5" hidden="false" customHeight="false" outlineLevel="0" collapsed="false">
      <c r="I535" s="156"/>
    </row>
    <row r="536" customFormat="false" ht="13.5" hidden="false" customHeight="false" outlineLevel="0" collapsed="false">
      <c r="I536" s="156"/>
    </row>
    <row r="537" customFormat="false" ht="13.5" hidden="false" customHeight="false" outlineLevel="0" collapsed="false">
      <c r="I537" s="156"/>
    </row>
    <row r="538" customFormat="false" ht="13.5" hidden="false" customHeight="false" outlineLevel="0" collapsed="false">
      <c r="I538" s="156"/>
    </row>
    <row r="539" customFormat="false" ht="13.5" hidden="false" customHeight="false" outlineLevel="0" collapsed="false">
      <c r="I539" s="156"/>
    </row>
    <row r="540" customFormat="false" ht="13.5" hidden="false" customHeight="false" outlineLevel="0" collapsed="false">
      <c r="I540" s="156"/>
    </row>
    <row r="541" customFormat="false" ht="13.5" hidden="false" customHeight="false" outlineLevel="0" collapsed="false">
      <c r="I541" s="156"/>
    </row>
    <row r="542" customFormat="false" ht="13.5" hidden="false" customHeight="false" outlineLevel="0" collapsed="false">
      <c r="I542" s="156"/>
    </row>
    <row r="543" customFormat="false" ht="13.5" hidden="false" customHeight="false" outlineLevel="0" collapsed="false">
      <c r="I543" s="156"/>
    </row>
    <row r="544" customFormat="false" ht="13.5" hidden="false" customHeight="false" outlineLevel="0" collapsed="false">
      <c r="I544" s="156"/>
    </row>
    <row r="545" customFormat="false" ht="13.5" hidden="false" customHeight="false" outlineLevel="0" collapsed="false">
      <c r="I545" s="156"/>
    </row>
    <row r="546" customFormat="false" ht="13.5" hidden="false" customHeight="false" outlineLevel="0" collapsed="false">
      <c r="I546" s="156"/>
    </row>
    <row r="547" customFormat="false" ht="13.5" hidden="false" customHeight="false" outlineLevel="0" collapsed="false">
      <c r="I547" s="156"/>
    </row>
    <row r="548" customFormat="false" ht="13.5" hidden="false" customHeight="false" outlineLevel="0" collapsed="false">
      <c r="I548" s="156"/>
    </row>
    <row r="549" customFormat="false" ht="13.5" hidden="false" customHeight="false" outlineLevel="0" collapsed="false">
      <c r="I549" s="156"/>
    </row>
    <row r="550" customFormat="false" ht="13.5" hidden="false" customHeight="false" outlineLevel="0" collapsed="false">
      <c r="I550" s="156"/>
    </row>
    <row r="551" customFormat="false" ht="13.5" hidden="false" customHeight="false" outlineLevel="0" collapsed="false">
      <c r="I551" s="156"/>
    </row>
    <row r="552" customFormat="false" ht="13.5" hidden="false" customHeight="false" outlineLevel="0" collapsed="false">
      <c r="I552" s="156"/>
    </row>
    <row r="553" customFormat="false" ht="13.5" hidden="false" customHeight="false" outlineLevel="0" collapsed="false">
      <c r="I553" s="156"/>
    </row>
    <row r="554" customFormat="false" ht="13.5" hidden="false" customHeight="false" outlineLevel="0" collapsed="false">
      <c r="I554" s="156"/>
    </row>
    <row r="555" customFormat="false" ht="13.5" hidden="false" customHeight="false" outlineLevel="0" collapsed="false">
      <c r="I555" s="156"/>
    </row>
    <row r="556" customFormat="false" ht="13.5" hidden="false" customHeight="false" outlineLevel="0" collapsed="false">
      <c r="I556" s="156"/>
    </row>
    <row r="557" customFormat="false" ht="13.5" hidden="false" customHeight="false" outlineLevel="0" collapsed="false">
      <c r="I557" s="156"/>
    </row>
    <row r="558" customFormat="false" ht="13.5" hidden="false" customHeight="false" outlineLevel="0" collapsed="false">
      <c r="I558" s="156"/>
    </row>
    <row r="559" customFormat="false" ht="13.5" hidden="false" customHeight="false" outlineLevel="0" collapsed="false">
      <c r="I559" s="156"/>
    </row>
    <row r="560" customFormat="false" ht="13.5" hidden="false" customHeight="false" outlineLevel="0" collapsed="false">
      <c r="I560" s="156"/>
    </row>
    <row r="561" customFormat="false" ht="13.5" hidden="false" customHeight="false" outlineLevel="0" collapsed="false">
      <c r="I561" s="156"/>
    </row>
    <row r="562" customFormat="false" ht="13.5" hidden="false" customHeight="false" outlineLevel="0" collapsed="false">
      <c r="I562" s="156"/>
    </row>
    <row r="563" customFormat="false" ht="13.5" hidden="false" customHeight="false" outlineLevel="0" collapsed="false">
      <c r="I563" s="156"/>
    </row>
    <row r="564" customFormat="false" ht="13.5" hidden="false" customHeight="false" outlineLevel="0" collapsed="false">
      <c r="I564" s="156"/>
    </row>
    <row r="565" customFormat="false" ht="13.5" hidden="false" customHeight="false" outlineLevel="0" collapsed="false">
      <c r="I565" s="156"/>
    </row>
    <row r="566" customFormat="false" ht="13.5" hidden="false" customHeight="false" outlineLevel="0" collapsed="false">
      <c r="I566" s="156"/>
    </row>
    <row r="567" customFormat="false" ht="13.5" hidden="false" customHeight="false" outlineLevel="0" collapsed="false">
      <c r="I567" s="156"/>
    </row>
    <row r="568" customFormat="false" ht="13.5" hidden="false" customHeight="false" outlineLevel="0" collapsed="false">
      <c r="I568" s="156"/>
    </row>
    <row r="569" customFormat="false" ht="13.5" hidden="false" customHeight="false" outlineLevel="0" collapsed="false">
      <c r="I569" s="156"/>
    </row>
    <row r="570" customFormat="false" ht="13.5" hidden="false" customHeight="false" outlineLevel="0" collapsed="false">
      <c r="I570" s="156"/>
    </row>
    <row r="571" customFormat="false" ht="13.5" hidden="false" customHeight="false" outlineLevel="0" collapsed="false">
      <c r="I571" s="156"/>
    </row>
    <row r="572" customFormat="false" ht="13.5" hidden="false" customHeight="false" outlineLevel="0" collapsed="false">
      <c r="I572" s="156"/>
    </row>
    <row r="573" customFormat="false" ht="13.5" hidden="false" customHeight="false" outlineLevel="0" collapsed="false">
      <c r="I573" s="156"/>
    </row>
    <row r="574" customFormat="false" ht="13.5" hidden="false" customHeight="false" outlineLevel="0" collapsed="false">
      <c r="I574" s="156"/>
    </row>
    <row r="575" customFormat="false" ht="13.5" hidden="false" customHeight="false" outlineLevel="0" collapsed="false">
      <c r="I575" s="156"/>
    </row>
    <row r="576" customFormat="false" ht="13.5" hidden="false" customHeight="false" outlineLevel="0" collapsed="false">
      <c r="I576" s="156"/>
    </row>
    <row r="577" customFormat="false" ht="13.5" hidden="false" customHeight="false" outlineLevel="0" collapsed="false">
      <c r="I577" s="156"/>
    </row>
    <row r="578" customFormat="false" ht="13.5" hidden="false" customHeight="false" outlineLevel="0" collapsed="false">
      <c r="I578" s="156"/>
    </row>
    <row r="579" customFormat="false" ht="13.5" hidden="false" customHeight="false" outlineLevel="0" collapsed="false">
      <c r="I579" s="156"/>
    </row>
    <row r="580" customFormat="false" ht="13.5" hidden="false" customHeight="false" outlineLevel="0" collapsed="false">
      <c r="I580" s="156"/>
    </row>
    <row r="581" customFormat="false" ht="13.5" hidden="false" customHeight="false" outlineLevel="0" collapsed="false">
      <c r="I581" s="156"/>
    </row>
    <row r="582" customFormat="false" ht="13.5" hidden="false" customHeight="false" outlineLevel="0" collapsed="false">
      <c r="I582" s="156"/>
    </row>
    <row r="583" customFormat="false" ht="13.5" hidden="false" customHeight="false" outlineLevel="0" collapsed="false">
      <c r="I583" s="156"/>
    </row>
    <row r="584" customFormat="false" ht="13.5" hidden="false" customHeight="false" outlineLevel="0" collapsed="false">
      <c r="I584" s="156"/>
    </row>
    <row r="585" customFormat="false" ht="13.5" hidden="false" customHeight="false" outlineLevel="0" collapsed="false">
      <c r="I585" s="156"/>
    </row>
    <row r="586" customFormat="false" ht="13.5" hidden="false" customHeight="false" outlineLevel="0" collapsed="false">
      <c r="I586" s="156"/>
    </row>
    <row r="587" customFormat="false" ht="13.5" hidden="false" customHeight="false" outlineLevel="0" collapsed="false">
      <c r="I587" s="156"/>
    </row>
    <row r="588" customFormat="false" ht="13.5" hidden="false" customHeight="false" outlineLevel="0" collapsed="false">
      <c r="I588" s="156"/>
    </row>
    <row r="589" customFormat="false" ht="13.5" hidden="false" customHeight="false" outlineLevel="0" collapsed="false">
      <c r="I589" s="156"/>
    </row>
    <row r="590" customFormat="false" ht="13.5" hidden="false" customHeight="false" outlineLevel="0" collapsed="false">
      <c r="I590" s="156"/>
    </row>
    <row r="591" customFormat="false" ht="13.5" hidden="false" customHeight="false" outlineLevel="0" collapsed="false">
      <c r="I591" s="156"/>
    </row>
    <row r="592" customFormat="false" ht="13.5" hidden="false" customHeight="false" outlineLevel="0" collapsed="false">
      <c r="I592" s="156"/>
    </row>
    <row r="593" customFormat="false" ht="13.5" hidden="false" customHeight="false" outlineLevel="0" collapsed="false">
      <c r="I593" s="156"/>
    </row>
    <row r="594" customFormat="false" ht="13.5" hidden="false" customHeight="false" outlineLevel="0" collapsed="false">
      <c r="I594" s="156"/>
    </row>
    <row r="595" customFormat="false" ht="13.5" hidden="false" customHeight="false" outlineLevel="0" collapsed="false">
      <c r="I595" s="156"/>
    </row>
    <row r="596" customFormat="false" ht="13.5" hidden="false" customHeight="false" outlineLevel="0" collapsed="false">
      <c r="I596" s="156"/>
    </row>
    <row r="597" customFormat="false" ht="13.5" hidden="false" customHeight="false" outlineLevel="0" collapsed="false">
      <c r="I597" s="156"/>
    </row>
    <row r="598" customFormat="false" ht="13.5" hidden="false" customHeight="false" outlineLevel="0" collapsed="false">
      <c r="I598" s="156"/>
    </row>
    <row r="599" customFormat="false" ht="13.5" hidden="false" customHeight="false" outlineLevel="0" collapsed="false">
      <c r="I599" s="156"/>
    </row>
    <row r="600" customFormat="false" ht="13.5" hidden="false" customHeight="false" outlineLevel="0" collapsed="false">
      <c r="I600" s="156"/>
    </row>
    <row r="601" customFormat="false" ht="13.5" hidden="false" customHeight="false" outlineLevel="0" collapsed="false">
      <c r="I601" s="156"/>
    </row>
    <row r="602" customFormat="false" ht="13.5" hidden="false" customHeight="false" outlineLevel="0" collapsed="false">
      <c r="I602" s="156"/>
    </row>
    <row r="603" customFormat="false" ht="13.5" hidden="false" customHeight="false" outlineLevel="0" collapsed="false">
      <c r="I603" s="156"/>
    </row>
    <row r="604" customFormat="false" ht="13.5" hidden="false" customHeight="false" outlineLevel="0" collapsed="false">
      <c r="I604" s="156"/>
    </row>
    <row r="605" customFormat="false" ht="13.5" hidden="false" customHeight="false" outlineLevel="0" collapsed="false">
      <c r="I605" s="156"/>
    </row>
    <row r="606" customFormat="false" ht="13.5" hidden="false" customHeight="false" outlineLevel="0" collapsed="false">
      <c r="I606" s="156"/>
    </row>
    <row r="607" customFormat="false" ht="13.5" hidden="false" customHeight="false" outlineLevel="0" collapsed="false">
      <c r="I607" s="156"/>
    </row>
    <row r="608" customFormat="false" ht="13.5" hidden="false" customHeight="false" outlineLevel="0" collapsed="false">
      <c r="I608" s="156"/>
    </row>
    <row r="609" customFormat="false" ht="13.5" hidden="false" customHeight="false" outlineLevel="0" collapsed="false">
      <c r="I609" s="156"/>
    </row>
    <row r="610" customFormat="false" ht="13.5" hidden="false" customHeight="false" outlineLevel="0" collapsed="false">
      <c r="I610" s="156"/>
    </row>
    <row r="611" customFormat="false" ht="13.5" hidden="false" customHeight="false" outlineLevel="0" collapsed="false">
      <c r="I611" s="156"/>
    </row>
    <row r="612" customFormat="false" ht="13.5" hidden="false" customHeight="false" outlineLevel="0" collapsed="false">
      <c r="I612" s="156"/>
    </row>
    <row r="613" customFormat="false" ht="13.5" hidden="false" customHeight="false" outlineLevel="0" collapsed="false">
      <c r="I613" s="156"/>
    </row>
    <row r="614" customFormat="false" ht="13.5" hidden="false" customHeight="false" outlineLevel="0" collapsed="false">
      <c r="I614" s="156"/>
    </row>
    <row r="615" customFormat="false" ht="13.5" hidden="false" customHeight="false" outlineLevel="0" collapsed="false">
      <c r="I615" s="156"/>
    </row>
    <row r="616" customFormat="false" ht="13.5" hidden="false" customHeight="false" outlineLevel="0" collapsed="false">
      <c r="I616" s="156"/>
    </row>
    <row r="617" customFormat="false" ht="13.5" hidden="false" customHeight="false" outlineLevel="0" collapsed="false">
      <c r="I617" s="156"/>
    </row>
    <row r="618" customFormat="false" ht="13.5" hidden="false" customHeight="false" outlineLevel="0" collapsed="false">
      <c r="I618" s="156"/>
    </row>
    <row r="619" customFormat="false" ht="13.5" hidden="false" customHeight="false" outlineLevel="0" collapsed="false">
      <c r="I619" s="156"/>
    </row>
    <row r="620" customFormat="false" ht="13.5" hidden="false" customHeight="false" outlineLevel="0" collapsed="false">
      <c r="I620" s="156"/>
    </row>
    <row r="621" customFormat="false" ht="13.5" hidden="false" customHeight="false" outlineLevel="0" collapsed="false">
      <c r="I621" s="156"/>
    </row>
    <row r="622" customFormat="false" ht="13.5" hidden="false" customHeight="false" outlineLevel="0" collapsed="false">
      <c r="I622" s="156"/>
    </row>
    <row r="623" customFormat="false" ht="13.5" hidden="false" customHeight="false" outlineLevel="0" collapsed="false">
      <c r="I623" s="156"/>
    </row>
    <row r="624" customFormat="false" ht="13.5" hidden="false" customHeight="false" outlineLevel="0" collapsed="false">
      <c r="I624" s="156"/>
    </row>
    <row r="625" customFormat="false" ht="13.5" hidden="false" customHeight="false" outlineLevel="0" collapsed="false">
      <c r="I625" s="156"/>
    </row>
    <row r="626" customFormat="false" ht="13.5" hidden="false" customHeight="false" outlineLevel="0" collapsed="false">
      <c r="I626" s="156"/>
    </row>
    <row r="627" customFormat="false" ht="13.5" hidden="false" customHeight="false" outlineLevel="0" collapsed="false">
      <c r="I627" s="156"/>
    </row>
    <row r="628" customFormat="false" ht="13.5" hidden="false" customHeight="false" outlineLevel="0" collapsed="false">
      <c r="I628" s="156"/>
    </row>
    <row r="629" customFormat="false" ht="13.5" hidden="false" customHeight="false" outlineLevel="0" collapsed="false">
      <c r="I629" s="156"/>
    </row>
    <row r="630" customFormat="false" ht="13.5" hidden="false" customHeight="false" outlineLevel="0" collapsed="false">
      <c r="I630" s="156"/>
    </row>
    <row r="631" customFormat="false" ht="13.5" hidden="false" customHeight="false" outlineLevel="0" collapsed="false">
      <c r="I631" s="156"/>
    </row>
    <row r="632" customFormat="false" ht="13.5" hidden="false" customHeight="false" outlineLevel="0" collapsed="false">
      <c r="I632" s="156"/>
    </row>
    <row r="633" customFormat="false" ht="13.5" hidden="false" customHeight="false" outlineLevel="0" collapsed="false">
      <c r="I633" s="156"/>
    </row>
    <row r="634" customFormat="false" ht="13.5" hidden="false" customHeight="false" outlineLevel="0" collapsed="false">
      <c r="I634" s="156"/>
    </row>
    <row r="635" customFormat="false" ht="13.5" hidden="false" customHeight="false" outlineLevel="0" collapsed="false">
      <c r="I635" s="156"/>
    </row>
    <row r="636" customFormat="false" ht="13.5" hidden="false" customHeight="false" outlineLevel="0" collapsed="false">
      <c r="I636" s="156"/>
    </row>
    <row r="637" customFormat="false" ht="13.5" hidden="false" customHeight="false" outlineLevel="0" collapsed="false">
      <c r="I637" s="156"/>
    </row>
    <row r="638" customFormat="false" ht="13.5" hidden="false" customHeight="false" outlineLevel="0" collapsed="false">
      <c r="I638" s="156"/>
    </row>
    <row r="639" customFormat="false" ht="13.5" hidden="false" customHeight="false" outlineLevel="0" collapsed="false">
      <c r="I639" s="156"/>
    </row>
    <row r="640" customFormat="false" ht="13.5" hidden="false" customHeight="false" outlineLevel="0" collapsed="false">
      <c r="I640" s="156"/>
    </row>
    <row r="641" customFormat="false" ht="13.5" hidden="false" customHeight="false" outlineLevel="0" collapsed="false">
      <c r="I641" s="156"/>
    </row>
    <row r="642" customFormat="false" ht="13.5" hidden="false" customHeight="false" outlineLevel="0" collapsed="false">
      <c r="I642" s="156"/>
    </row>
    <row r="643" customFormat="false" ht="13.5" hidden="false" customHeight="false" outlineLevel="0" collapsed="false">
      <c r="I643" s="156"/>
    </row>
    <row r="644" customFormat="false" ht="13.5" hidden="false" customHeight="false" outlineLevel="0" collapsed="false">
      <c r="I644" s="156"/>
    </row>
    <row r="645" customFormat="false" ht="13.5" hidden="false" customHeight="false" outlineLevel="0" collapsed="false">
      <c r="I645" s="156"/>
    </row>
    <row r="646" customFormat="false" ht="13.5" hidden="false" customHeight="false" outlineLevel="0" collapsed="false">
      <c r="I646" s="156"/>
    </row>
    <row r="647" customFormat="false" ht="13.5" hidden="false" customHeight="false" outlineLevel="0" collapsed="false">
      <c r="I647" s="156"/>
    </row>
    <row r="648" customFormat="false" ht="13.5" hidden="false" customHeight="false" outlineLevel="0" collapsed="false">
      <c r="I648" s="156"/>
    </row>
    <row r="649" customFormat="false" ht="13.5" hidden="false" customHeight="false" outlineLevel="0" collapsed="false">
      <c r="I649" s="156"/>
    </row>
    <row r="650" customFormat="false" ht="13.5" hidden="false" customHeight="false" outlineLevel="0" collapsed="false">
      <c r="I650" s="156"/>
    </row>
    <row r="651" customFormat="false" ht="13.5" hidden="false" customHeight="false" outlineLevel="0" collapsed="false">
      <c r="I651" s="156"/>
    </row>
    <row r="652" customFormat="false" ht="13.5" hidden="false" customHeight="false" outlineLevel="0" collapsed="false">
      <c r="I652" s="156"/>
    </row>
    <row r="653" customFormat="false" ht="13.5" hidden="false" customHeight="false" outlineLevel="0" collapsed="false">
      <c r="I653" s="156"/>
    </row>
    <row r="654" customFormat="false" ht="13.5" hidden="false" customHeight="false" outlineLevel="0" collapsed="false">
      <c r="I654" s="156"/>
    </row>
    <row r="655" customFormat="false" ht="13.5" hidden="false" customHeight="false" outlineLevel="0" collapsed="false">
      <c r="I655" s="156"/>
    </row>
    <row r="656" customFormat="false" ht="13.5" hidden="false" customHeight="false" outlineLevel="0" collapsed="false">
      <c r="I656" s="156"/>
    </row>
    <row r="657" customFormat="false" ht="13.5" hidden="false" customHeight="false" outlineLevel="0" collapsed="false">
      <c r="I657" s="156"/>
    </row>
    <row r="658" customFormat="false" ht="13.5" hidden="false" customHeight="false" outlineLevel="0" collapsed="false">
      <c r="I658" s="156"/>
    </row>
    <row r="659" customFormat="false" ht="13.5" hidden="false" customHeight="false" outlineLevel="0" collapsed="false">
      <c r="I659" s="156"/>
    </row>
    <row r="660" customFormat="false" ht="13.5" hidden="false" customHeight="false" outlineLevel="0" collapsed="false">
      <c r="I660" s="156"/>
    </row>
    <row r="661" customFormat="false" ht="13.5" hidden="false" customHeight="false" outlineLevel="0" collapsed="false">
      <c r="I661" s="156"/>
    </row>
    <row r="662" customFormat="false" ht="13.5" hidden="false" customHeight="false" outlineLevel="0" collapsed="false">
      <c r="I662" s="156"/>
    </row>
    <row r="663" customFormat="false" ht="13.5" hidden="false" customHeight="false" outlineLevel="0" collapsed="false">
      <c r="I663" s="156"/>
    </row>
    <row r="664" customFormat="false" ht="13.5" hidden="false" customHeight="false" outlineLevel="0" collapsed="false">
      <c r="I664" s="156"/>
    </row>
    <row r="665" customFormat="false" ht="13.5" hidden="false" customHeight="false" outlineLevel="0" collapsed="false">
      <c r="I665" s="156"/>
    </row>
    <row r="666" customFormat="false" ht="13.5" hidden="false" customHeight="false" outlineLevel="0" collapsed="false">
      <c r="I666" s="156"/>
    </row>
    <row r="667" customFormat="false" ht="13.5" hidden="false" customHeight="false" outlineLevel="0" collapsed="false">
      <c r="I667" s="156"/>
    </row>
    <row r="668" customFormat="false" ht="13.5" hidden="false" customHeight="false" outlineLevel="0" collapsed="false">
      <c r="I668" s="156"/>
    </row>
    <row r="669" customFormat="false" ht="13.5" hidden="false" customHeight="false" outlineLevel="0" collapsed="false">
      <c r="I669" s="156"/>
    </row>
    <row r="670" customFormat="false" ht="13.5" hidden="false" customHeight="false" outlineLevel="0" collapsed="false">
      <c r="I670" s="156"/>
    </row>
    <row r="671" customFormat="false" ht="13.5" hidden="false" customHeight="false" outlineLevel="0" collapsed="false">
      <c r="I671" s="156"/>
    </row>
    <row r="672" customFormat="false" ht="13.5" hidden="false" customHeight="false" outlineLevel="0" collapsed="false">
      <c r="I672" s="156"/>
    </row>
    <row r="673" customFormat="false" ht="13.5" hidden="false" customHeight="false" outlineLevel="0" collapsed="false">
      <c r="I673" s="156"/>
    </row>
    <row r="674" customFormat="false" ht="13.5" hidden="false" customHeight="false" outlineLevel="0" collapsed="false">
      <c r="I674" s="156"/>
    </row>
    <row r="675" customFormat="false" ht="13.5" hidden="false" customHeight="false" outlineLevel="0" collapsed="false">
      <c r="I675" s="156"/>
    </row>
    <row r="676" customFormat="false" ht="13.5" hidden="false" customHeight="false" outlineLevel="0" collapsed="false">
      <c r="I676" s="156"/>
    </row>
    <row r="677" customFormat="false" ht="13.5" hidden="false" customHeight="false" outlineLevel="0" collapsed="false">
      <c r="I677" s="156"/>
    </row>
    <row r="678" customFormat="false" ht="13.5" hidden="false" customHeight="false" outlineLevel="0" collapsed="false">
      <c r="I678" s="156"/>
    </row>
    <row r="679" customFormat="false" ht="13.5" hidden="false" customHeight="false" outlineLevel="0" collapsed="false">
      <c r="I679" s="156"/>
    </row>
    <row r="680" customFormat="false" ht="13.5" hidden="false" customHeight="false" outlineLevel="0" collapsed="false">
      <c r="I680" s="156"/>
    </row>
    <row r="681" customFormat="false" ht="13.5" hidden="false" customHeight="false" outlineLevel="0" collapsed="false">
      <c r="I681" s="156"/>
    </row>
    <row r="682" customFormat="false" ht="13.5" hidden="false" customHeight="false" outlineLevel="0" collapsed="false">
      <c r="I682" s="156"/>
    </row>
    <row r="683" customFormat="false" ht="13.5" hidden="false" customHeight="false" outlineLevel="0" collapsed="false">
      <c r="I683" s="156"/>
    </row>
    <row r="684" customFormat="false" ht="13.5" hidden="false" customHeight="false" outlineLevel="0" collapsed="false">
      <c r="I684" s="156"/>
    </row>
    <row r="685" customFormat="false" ht="13.5" hidden="false" customHeight="false" outlineLevel="0" collapsed="false">
      <c r="I685" s="156"/>
    </row>
    <row r="686" customFormat="false" ht="13.5" hidden="false" customHeight="false" outlineLevel="0" collapsed="false">
      <c r="I686" s="156"/>
    </row>
    <row r="687" customFormat="false" ht="13.5" hidden="false" customHeight="false" outlineLevel="0" collapsed="false">
      <c r="I687" s="156"/>
    </row>
    <row r="688" customFormat="false" ht="13.5" hidden="false" customHeight="false" outlineLevel="0" collapsed="false">
      <c r="I688" s="156"/>
    </row>
    <row r="689" customFormat="false" ht="13.5" hidden="false" customHeight="false" outlineLevel="0" collapsed="false">
      <c r="I689" s="156"/>
    </row>
    <row r="690" customFormat="false" ht="13.5" hidden="false" customHeight="false" outlineLevel="0" collapsed="false">
      <c r="I690" s="156"/>
    </row>
    <row r="691" customFormat="false" ht="13.5" hidden="false" customHeight="false" outlineLevel="0" collapsed="false">
      <c r="I691" s="156"/>
    </row>
    <row r="692" customFormat="false" ht="13.5" hidden="false" customHeight="false" outlineLevel="0" collapsed="false">
      <c r="I692" s="156"/>
    </row>
    <row r="693" customFormat="false" ht="13.5" hidden="false" customHeight="false" outlineLevel="0" collapsed="false">
      <c r="I693" s="156"/>
    </row>
    <row r="694" customFormat="false" ht="13.5" hidden="false" customHeight="false" outlineLevel="0" collapsed="false">
      <c r="I694" s="156"/>
    </row>
    <row r="695" customFormat="false" ht="13.5" hidden="false" customHeight="false" outlineLevel="0" collapsed="false">
      <c r="I695" s="156"/>
    </row>
    <row r="696" customFormat="false" ht="13.5" hidden="false" customHeight="false" outlineLevel="0" collapsed="false">
      <c r="I696" s="156"/>
    </row>
    <row r="697" customFormat="false" ht="13.5" hidden="false" customHeight="false" outlineLevel="0" collapsed="false">
      <c r="I697" s="156"/>
    </row>
    <row r="698" customFormat="false" ht="13.5" hidden="false" customHeight="false" outlineLevel="0" collapsed="false">
      <c r="I698" s="156"/>
    </row>
    <row r="699" customFormat="false" ht="13.5" hidden="false" customHeight="false" outlineLevel="0" collapsed="false">
      <c r="I699" s="156"/>
    </row>
    <row r="700" customFormat="false" ht="13.5" hidden="false" customHeight="false" outlineLevel="0" collapsed="false">
      <c r="I700" s="156"/>
    </row>
    <row r="701" customFormat="false" ht="13.5" hidden="false" customHeight="false" outlineLevel="0" collapsed="false">
      <c r="I701" s="156"/>
    </row>
    <row r="702" customFormat="false" ht="13.5" hidden="false" customHeight="false" outlineLevel="0" collapsed="false">
      <c r="I702" s="156"/>
    </row>
    <row r="703" customFormat="false" ht="13.5" hidden="false" customHeight="false" outlineLevel="0" collapsed="false">
      <c r="I703" s="156"/>
    </row>
    <row r="704" customFormat="false" ht="13.5" hidden="false" customHeight="false" outlineLevel="0" collapsed="false">
      <c r="I704" s="156"/>
    </row>
    <row r="705" customFormat="false" ht="13.5" hidden="false" customHeight="false" outlineLevel="0" collapsed="false">
      <c r="I705" s="156"/>
    </row>
    <row r="706" customFormat="false" ht="13.5" hidden="false" customHeight="false" outlineLevel="0" collapsed="false">
      <c r="I706" s="156"/>
    </row>
    <row r="707" customFormat="false" ht="13.5" hidden="false" customHeight="false" outlineLevel="0" collapsed="false">
      <c r="I707" s="156"/>
    </row>
    <row r="708" customFormat="false" ht="13.5" hidden="false" customHeight="false" outlineLevel="0" collapsed="false">
      <c r="I708" s="156"/>
    </row>
    <row r="709" customFormat="false" ht="13.5" hidden="false" customHeight="false" outlineLevel="0" collapsed="false">
      <c r="I709" s="156"/>
    </row>
    <row r="710" customFormat="false" ht="13.5" hidden="false" customHeight="false" outlineLevel="0" collapsed="false">
      <c r="I710" s="156"/>
    </row>
    <row r="711" customFormat="false" ht="13.5" hidden="false" customHeight="false" outlineLevel="0" collapsed="false">
      <c r="I711" s="156"/>
    </row>
    <row r="712" customFormat="false" ht="13.5" hidden="false" customHeight="false" outlineLevel="0" collapsed="false">
      <c r="I712" s="156"/>
    </row>
    <row r="713" customFormat="false" ht="13.5" hidden="false" customHeight="false" outlineLevel="0" collapsed="false">
      <c r="I713" s="156"/>
    </row>
    <row r="714" customFormat="false" ht="13.5" hidden="false" customHeight="false" outlineLevel="0" collapsed="false">
      <c r="I714" s="156"/>
    </row>
    <row r="715" customFormat="false" ht="13.5" hidden="false" customHeight="false" outlineLevel="0" collapsed="false">
      <c r="I715" s="156"/>
    </row>
    <row r="716" customFormat="false" ht="13.5" hidden="false" customHeight="false" outlineLevel="0" collapsed="false">
      <c r="I716" s="156"/>
    </row>
    <row r="717" customFormat="false" ht="13.5" hidden="false" customHeight="false" outlineLevel="0" collapsed="false">
      <c r="I717" s="156"/>
    </row>
    <row r="718" customFormat="false" ht="13.5" hidden="false" customHeight="false" outlineLevel="0" collapsed="false">
      <c r="I718" s="156"/>
    </row>
    <row r="719" customFormat="false" ht="13.5" hidden="false" customHeight="false" outlineLevel="0" collapsed="false">
      <c r="I719" s="156"/>
    </row>
    <row r="720" customFormat="false" ht="13.5" hidden="false" customHeight="false" outlineLevel="0" collapsed="false">
      <c r="I720" s="156"/>
    </row>
    <row r="721" customFormat="false" ht="13.5" hidden="false" customHeight="false" outlineLevel="0" collapsed="false">
      <c r="I721" s="156"/>
    </row>
    <row r="722" customFormat="false" ht="13.5" hidden="false" customHeight="false" outlineLevel="0" collapsed="false">
      <c r="I722" s="156"/>
    </row>
    <row r="723" customFormat="false" ht="13.5" hidden="false" customHeight="false" outlineLevel="0" collapsed="false">
      <c r="I723" s="156"/>
    </row>
    <row r="724" customFormat="false" ht="13.5" hidden="false" customHeight="false" outlineLevel="0" collapsed="false">
      <c r="I724" s="156"/>
    </row>
    <row r="725" customFormat="false" ht="13.5" hidden="false" customHeight="false" outlineLevel="0" collapsed="false">
      <c r="I725" s="156"/>
    </row>
    <row r="726" customFormat="false" ht="13.5" hidden="false" customHeight="false" outlineLevel="0" collapsed="false">
      <c r="I726" s="156"/>
    </row>
    <row r="727" customFormat="false" ht="13.5" hidden="false" customHeight="false" outlineLevel="0" collapsed="false">
      <c r="I727" s="156"/>
    </row>
    <row r="728" customFormat="false" ht="13.5" hidden="false" customHeight="false" outlineLevel="0" collapsed="false">
      <c r="I728" s="156"/>
    </row>
    <row r="729" customFormat="false" ht="13.5" hidden="false" customHeight="false" outlineLevel="0" collapsed="false">
      <c r="I729" s="156"/>
    </row>
    <row r="730" customFormat="false" ht="13.5" hidden="false" customHeight="false" outlineLevel="0" collapsed="false">
      <c r="I730" s="156"/>
    </row>
    <row r="731" customFormat="false" ht="13.5" hidden="false" customHeight="false" outlineLevel="0" collapsed="false">
      <c r="I731" s="156"/>
    </row>
    <row r="732" customFormat="false" ht="13.5" hidden="false" customHeight="false" outlineLevel="0" collapsed="false">
      <c r="I732" s="156"/>
    </row>
    <row r="733" customFormat="false" ht="13.5" hidden="false" customHeight="false" outlineLevel="0" collapsed="false">
      <c r="I733" s="156"/>
    </row>
    <row r="734" customFormat="false" ht="13.5" hidden="false" customHeight="false" outlineLevel="0" collapsed="false">
      <c r="I734" s="156"/>
    </row>
    <row r="735" customFormat="false" ht="13.5" hidden="false" customHeight="false" outlineLevel="0" collapsed="false">
      <c r="I735" s="156"/>
    </row>
    <row r="736" customFormat="false" ht="13.5" hidden="false" customHeight="false" outlineLevel="0" collapsed="false">
      <c r="I736" s="156"/>
    </row>
    <row r="737" customFormat="false" ht="13.5" hidden="false" customHeight="false" outlineLevel="0" collapsed="false">
      <c r="I737" s="156"/>
    </row>
    <row r="738" customFormat="false" ht="13.5" hidden="false" customHeight="false" outlineLevel="0" collapsed="false">
      <c r="I738" s="156"/>
    </row>
    <row r="739" customFormat="false" ht="13.5" hidden="false" customHeight="false" outlineLevel="0" collapsed="false">
      <c r="I739" s="156"/>
    </row>
    <row r="740" customFormat="false" ht="13.5" hidden="false" customHeight="false" outlineLevel="0" collapsed="false">
      <c r="I740" s="156"/>
    </row>
    <row r="741" customFormat="false" ht="13.5" hidden="false" customHeight="false" outlineLevel="0" collapsed="false">
      <c r="I741" s="156"/>
    </row>
    <row r="742" customFormat="false" ht="13.5" hidden="false" customHeight="false" outlineLevel="0" collapsed="false">
      <c r="I742" s="156"/>
    </row>
    <row r="743" customFormat="false" ht="13.5" hidden="false" customHeight="false" outlineLevel="0" collapsed="false">
      <c r="I743" s="156"/>
    </row>
    <row r="744" customFormat="false" ht="13.5" hidden="false" customHeight="false" outlineLevel="0" collapsed="false">
      <c r="I744" s="156"/>
    </row>
    <row r="745" customFormat="false" ht="13.5" hidden="false" customHeight="false" outlineLevel="0" collapsed="false">
      <c r="I745" s="156"/>
    </row>
    <row r="746" customFormat="false" ht="13.5" hidden="false" customHeight="false" outlineLevel="0" collapsed="false">
      <c r="I746" s="156"/>
    </row>
    <row r="747" customFormat="false" ht="13.5" hidden="false" customHeight="false" outlineLevel="0" collapsed="false">
      <c r="I747" s="156"/>
    </row>
    <row r="748" customFormat="false" ht="13.5" hidden="false" customHeight="false" outlineLevel="0" collapsed="false">
      <c r="I748" s="156"/>
    </row>
    <row r="749" customFormat="false" ht="13.5" hidden="false" customHeight="false" outlineLevel="0" collapsed="false">
      <c r="I749" s="156"/>
    </row>
    <row r="750" customFormat="false" ht="13.5" hidden="false" customHeight="false" outlineLevel="0" collapsed="false">
      <c r="I750" s="156"/>
    </row>
    <row r="751" customFormat="false" ht="13.5" hidden="false" customHeight="false" outlineLevel="0" collapsed="false">
      <c r="I751" s="156"/>
    </row>
    <row r="752" customFormat="false" ht="13.5" hidden="false" customHeight="false" outlineLevel="0" collapsed="false">
      <c r="I752" s="156"/>
    </row>
    <row r="753" customFormat="false" ht="13.5" hidden="false" customHeight="false" outlineLevel="0" collapsed="false">
      <c r="I753" s="156"/>
    </row>
    <row r="754" customFormat="false" ht="13.5" hidden="false" customHeight="false" outlineLevel="0" collapsed="false">
      <c r="I754" s="156"/>
    </row>
    <row r="755" customFormat="false" ht="13.5" hidden="false" customHeight="false" outlineLevel="0" collapsed="false">
      <c r="I755" s="156"/>
    </row>
    <row r="756" customFormat="false" ht="13.5" hidden="false" customHeight="false" outlineLevel="0" collapsed="false">
      <c r="I756" s="156"/>
    </row>
    <row r="757" customFormat="false" ht="13.5" hidden="false" customHeight="false" outlineLevel="0" collapsed="false">
      <c r="I757" s="156"/>
    </row>
    <row r="758" customFormat="false" ht="13.5" hidden="false" customHeight="false" outlineLevel="0" collapsed="false">
      <c r="I758" s="156"/>
    </row>
    <row r="759" customFormat="false" ht="13.5" hidden="false" customHeight="false" outlineLevel="0" collapsed="false">
      <c r="I759" s="156"/>
    </row>
    <row r="760" customFormat="false" ht="13.5" hidden="false" customHeight="false" outlineLevel="0" collapsed="false">
      <c r="I760" s="156"/>
    </row>
    <row r="761" customFormat="false" ht="13.5" hidden="false" customHeight="false" outlineLevel="0" collapsed="false">
      <c r="I761" s="156"/>
    </row>
    <row r="762" customFormat="false" ht="13.5" hidden="false" customHeight="false" outlineLevel="0" collapsed="false">
      <c r="I762" s="156"/>
    </row>
    <row r="763" customFormat="false" ht="13.5" hidden="false" customHeight="false" outlineLevel="0" collapsed="false">
      <c r="I763" s="156"/>
    </row>
    <row r="764" customFormat="false" ht="13.5" hidden="false" customHeight="false" outlineLevel="0" collapsed="false">
      <c r="I764" s="156"/>
    </row>
    <row r="765" customFormat="false" ht="13.5" hidden="false" customHeight="false" outlineLevel="0" collapsed="false">
      <c r="I765" s="156"/>
    </row>
    <row r="766" customFormat="false" ht="13.5" hidden="false" customHeight="false" outlineLevel="0" collapsed="false">
      <c r="I766" s="156"/>
    </row>
    <row r="767" customFormat="false" ht="13.5" hidden="false" customHeight="false" outlineLevel="0" collapsed="false">
      <c r="I767" s="156"/>
    </row>
    <row r="768" customFormat="false" ht="13.5" hidden="false" customHeight="false" outlineLevel="0" collapsed="false">
      <c r="I768" s="156"/>
    </row>
    <row r="769" customFormat="false" ht="13.5" hidden="false" customHeight="false" outlineLevel="0" collapsed="false">
      <c r="I769" s="156"/>
    </row>
    <row r="770" customFormat="false" ht="13.5" hidden="false" customHeight="false" outlineLevel="0" collapsed="false">
      <c r="I770" s="156"/>
    </row>
    <row r="771" customFormat="false" ht="13.5" hidden="false" customHeight="false" outlineLevel="0" collapsed="false">
      <c r="I771" s="156"/>
    </row>
    <row r="772" customFormat="false" ht="13.5" hidden="false" customHeight="false" outlineLevel="0" collapsed="false">
      <c r="I772" s="156"/>
    </row>
    <row r="773" customFormat="false" ht="13.5" hidden="false" customHeight="false" outlineLevel="0" collapsed="false">
      <c r="I773" s="156"/>
    </row>
    <row r="774" customFormat="false" ht="13.5" hidden="false" customHeight="false" outlineLevel="0" collapsed="false">
      <c r="I774" s="156"/>
    </row>
    <row r="775" customFormat="false" ht="13.5" hidden="false" customHeight="false" outlineLevel="0" collapsed="false">
      <c r="I775" s="156"/>
    </row>
    <row r="776" customFormat="false" ht="13.5" hidden="false" customHeight="false" outlineLevel="0" collapsed="false">
      <c r="I776" s="156"/>
    </row>
    <row r="777" customFormat="false" ht="13.5" hidden="false" customHeight="false" outlineLevel="0" collapsed="false">
      <c r="I777" s="156"/>
    </row>
    <row r="778" customFormat="false" ht="13.5" hidden="false" customHeight="false" outlineLevel="0" collapsed="false">
      <c r="I778" s="156"/>
    </row>
    <row r="779" customFormat="false" ht="13.5" hidden="false" customHeight="false" outlineLevel="0" collapsed="false">
      <c r="I779" s="156"/>
    </row>
    <row r="780" customFormat="false" ht="13.5" hidden="false" customHeight="false" outlineLevel="0" collapsed="false">
      <c r="I780" s="156"/>
    </row>
    <row r="781" customFormat="false" ht="13.5" hidden="false" customHeight="false" outlineLevel="0" collapsed="false">
      <c r="I781" s="156"/>
    </row>
    <row r="782" customFormat="false" ht="13.5" hidden="false" customHeight="false" outlineLevel="0" collapsed="false">
      <c r="I782" s="156"/>
    </row>
    <row r="783" customFormat="false" ht="13.5" hidden="false" customHeight="false" outlineLevel="0" collapsed="false">
      <c r="I783" s="156"/>
    </row>
    <row r="784" customFormat="false" ht="13.5" hidden="false" customHeight="false" outlineLevel="0" collapsed="false">
      <c r="I784" s="156"/>
    </row>
    <row r="785" customFormat="false" ht="13.5" hidden="false" customHeight="false" outlineLevel="0" collapsed="false">
      <c r="I785" s="156"/>
    </row>
    <row r="786" customFormat="false" ht="13.5" hidden="false" customHeight="false" outlineLevel="0" collapsed="false">
      <c r="I786" s="156"/>
    </row>
    <row r="787" customFormat="false" ht="13.5" hidden="false" customHeight="false" outlineLevel="0" collapsed="false">
      <c r="I787" s="156"/>
    </row>
    <row r="788" customFormat="false" ht="13.5" hidden="false" customHeight="false" outlineLevel="0" collapsed="false">
      <c r="I788" s="156"/>
    </row>
    <row r="789" customFormat="false" ht="13.5" hidden="false" customHeight="false" outlineLevel="0" collapsed="false">
      <c r="I789" s="156"/>
    </row>
    <row r="790" customFormat="false" ht="13.5" hidden="false" customHeight="false" outlineLevel="0" collapsed="false">
      <c r="I790" s="156"/>
    </row>
    <row r="791" customFormat="false" ht="13.5" hidden="false" customHeight="false" outlineLevel="0" collapsed="false">
      <c r="I791" s="156"/>
    </row>
    <row r="792" customFormat="false" ht="13.5" hidden="false" customHeight="false" outlineLevel="0" collapsed="false">
      <c r="I792" s="156"/>
    </row>
    <row r="793" customFormat="false" ht="13.5" hidden="false" customHeight="false" outlineLevel="0" collapsed="false">
      <c r="I793" s="156"/>
    </row>
    <row r="794" customFormat="false" ht="13.5" hidden="false" customHeight="false" outlineLevel="0" collapsed="false">
      <c r="I794" s="156"/>
    </row>
    <row r="795" customFormat="false" ht="13.5" hidden="false" customHeight="false" outlineLevel="0" collapsed="false">
      <c r="I795" s="156"/>
    </row>
    <row r="796" customFormat="false" ht="13.5" hidden="false" customHeight="false" outlineLevel="0" collapsed="false">
      <c r="I796" s="156"/>
    </row>
    <row r="797" customFormat="false" ht="13.5" hidden="false" customHeight="false" outlineLevel="0" collapsed="false">
      <c r="I797" s="156"/>
    </row>
    <row r="798" customFormat="false" ht="13.5" hidden="false" customHeight="false" outlineLevel="0" collapsed="false">
      <c r="I798" s="156"/>
    </row>
    <row r="799" customFormat="false" ht="13.5" hidden="false" customHeight="false" outlineLevel="0" collapsed="false">
      <c r="I799" s="156"/>
    </row>
    <row r="800" customFormat="false" ht="13.5" hidden="false" customHeight="false" outlineLevel="0" collapsed="false">
      <c r="I800" s="156"/>
    </row>
    <row r="801" customFormat="false" ht="13.5" hidden="false" customHeight="false" outlineLevel="0" collapsed="false">
      <c r="I801" s="156"/>
    </row>
    <row r="802" customFormat="false" ht="13.5" hidden="false" customHeight="false" outlineLevel="0" collapsed="false">
      <c r="I802" s="156"/>
    </row>
    <row r="803" customFormat="false" ht="13.5" hidden="false" customHeight="false" outlineLevel="0" collapsed="false">
      <c r="I803" s="156"/>
    </row>
    <row r="804" customFormat="false" ht="13.5" hidden="false" customHeight="false" outlineLevel="0" collapsed="false">
      <c r="I804" s="156"/>
    </row>
    <row r="805" customFormat="false" ht="13.5" hidden="false" customHeight="false" outlineLevel="0" collapsed="false">
      <c r="I805" s="156"/>
    </row>
    <row r="806" customFormat="false" ht="13.5" hidden="false" customHeight="false" outlineLevel="0" collapsed="false">
      <c r="I806" s="156"/>
    </row>
    <row r="807" customFormat="false" ht="13.5" hidden="false" customHeight="false" outlineLevel="0" collapsed="false">
      <c r="I807" s="156"/>
    </row>
    <row r="808" customFormat="false" ht="13.5" hidden="false" customHeight="false" outlineLevel="0" collapsed="false">
      <c r="I808" s="156"/>
    </row>
    <row r="809" customFormat="false" ht="13.5" hidden="false" customHeight="false" outlineLevel="0" collapsed="false">
      <c r="I809" s="156"/>
    </row>
    <row r="810" customFormat="false" ht="13.5" hidden="false" customHeight="false" outlineLevel="0" collapsed="false">
      <c r="I810" s="156"/>
    </row>
    <row r="811" customFormat="false" ht="13.5" hidden="false" customHeight="false" outlineLevel="0" collapsed="false">
      <c r="I811" s="156"/>
    </row>
    <row r="812" customFormat="false" ht="13.5" hidden="false" customHeight="false" outlineLevel="0" collapsed="false">
      <c r="I812" s="156"/>
    </row>
    <row r="813" customFormat="false" ht="13.5" hidden="false" customHeight="false" outlineLevel="0" collapsed="false">
      <c r="I813" s="156"/>
    </row>
    <row r="814" customFormat="false" ht="13.5" hidden="false" customHeight="false" outlineLevel="0" collapsed="false">
      <c r="I814" s="156"/>
    </row>
    <row r="815" customFormat="false" ht="13.5" hidden="false" customHeight="false" outlineLevel="0" collapsed="false">
      <c r="I815" s="156"/>
    </row>
    <row r="816" customFormat="false" ht="13.5" hidden="false" customHeight="false" outlineLevel="0" collapsed="false">
      <c r="I816" s="156"/>
    </row>
    <row r="817" customFormat="false" ht="13.5" hidden="false" customHeight="false" outlineLevel="0" collapsed="false">
      <c r="I817" s="156"/>
    </row>
    <row r="818" customFormat="false" ht="13.5" hidden="false" customHeight="false" outlineLevel="0" collapsed="false">
      <c r="I818" s="156"/>
    </row>
    <row r="819" customFormat="false" ht="13.5" hidden="false" customHeight="false" outlineLevel="0" collapsed="false">
      <c r="I819" s="156"/>
    </row>
    <row r="820" customFormat="false" ht="13.5" hidden="false" customHeight="false" outlineLevel="0" collapsed="false">
      <c r="I820" s="156"/>
    </row>
    <row r="821" customFormat="false" ht="13.5" hidden="false" customHeight="false" outlineLevel="0" collapsed="false">
      <c r="I821" s="156"/>
    </row>
    <row r="822" customFormat="false" ht="13.5" hidden="false" customHeight="false" outlineLevel="0" collapsed="false">
      <c r="I822" s="156"/>
    </row>
    <row r="823" customFormat="false" ht="13.5" hidden="false" customHeight="false" outlineLevel="0" collapsed="false">
      <c r="I823" s="156"/>
    </row>
    <row r="824" customFormat="false" ht="13.5" hidden="false" customHeight="false" outlineLevel="0" collapsed="false">
      <c r="I824" s="156"/>
    </row>
    <row r="825" customFormat="false" ht="13.5" hidden="false" customHeight="false" outlineLevel="0" collapsed="false">
      <c r="I825" s="156"/>
    </row>
    <row r="826" customFormat="false" ht="13.5" hidden="false" customHeight="false" outlineLevel="0" collapsed="false">
      <c r="I826" s="156"/>
    </row>
    <row r="827" customFormat="false" ht="13.5" hidden="false" customHeight="false" outlineLevel="0" collapsed="false">
      <c r="I827" s="156"/>
    </row>
    <row r="828" customFormat="false" ht="13.5" hidden="false" customHeight="false" outlineLevel="0" collapsed="false">
      <c r="I828" s="156"/>
    </row>
    <row r="829" customFormat="false" ht="13.5" hidden="false" customHeight="false" outlineLevel="0" collapsed="false">
      <c r="I829" s="156"/>
    </row>
    <row r="830" customFormat="false" ht="13.5" hidden="false" customHeight="false" outlineLevel="0" collapsed="false">
      <c r="I830" s="156"/>
    </row>
    <row r="831" customFormat="false" ht="13.5" hidden="false" customHeight="false" outlineLevel="0" collapsed="false">
      <c r="I831" s="156"/>
    </row>
    <row r="832" customFormat="false" ht="13.5" hidden="false" customHeight="false" outlineLevel="0" collapsed="false">
      <c r="I832" s="156"/>
    </row>
    <row r="833" customFormat="false" ht="13.5" hidden="false" customHeight="false" outlineLevel="0" collapsed="false">
      <c r="I833" s="156"/>
    </row>
    <row r="834" customFormat="false" ht="13.5" hidden="false" customHeight="false" outlineLevel="0" collapsed="false">
      <c r="I834" s="156"/>
    </row>
    <row r="835" customFormat="false" ht="13.5" hidden="false" customHeight="false" outlineLevel="0" collapsed="false">
      <c r="I835" s="156"/>
    </row>
    <row r="836" customFormat="false" ht="13.5" hidden="false" customHeight="false" outlineLevel="0" collapsed="false">
      <c r="I836" s="156"/>
    </row>
    <row r="837" customFormat="false" ht="13.5" hidden="false" customHeight="false" outlineLevel="0" collapsed="false">
      <c r="I837" s="156"/>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F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D2" activePane="bottomRight" state="frozen"/>
      <selection pane="topLeft" activeCell="A1" activeCellId="0" sqref="A1"/>
      <selection pane="topRight" activeCell="D1" activeCellId="0" sqref="D1"/>
      <selection pane="bottomLeft" activeCell="A2" activeCellId="0" sqref="A2"/>
      <selection pane="bottomRight" activeCell="T11" activeCellId="0" sqref="T11"/>
    </sheetView>
  </sheetViews>
  <sheetFormatPr defaultRowHeight="13.5" zeroHeight="false" outlineLevelRow="0" outlineLevelCol="0"/>
  <cols>
    <col collapsed="false" customWidth="true" hidden="false" outlineLevel="0" max="1" min="1" style="0" width="12.62"/>
    <col collapsed="false" customWidth="true" hidden="false" outlineLevel="0" max="5" min="2" style="0" width="13.12"/>
    <col collapsed="false" customWidth="true" hidden="false" outlineLevel="0" max="6" min="6" style="0" width="16.26"/>
    <col collapsed="false" customWidth="true" hidden="false" outlineLevel="0" max="7" min="7" style="0" width="14.12"/>
    <col collapsed="false" customWidth="true" hidden="false" outlineLevel="0" max="8" min="8" style="0" width="11.62"/>
    <col collapsed="false" customWidth="true" hidden="false" outlineLevel="0" max="9" min="9" style="0" width="13.26"/>
    <col collapsed="false" customWidth="true" hidden="false" outlineLevel="0" max="10" min="10" style="0" width="11.62"/>
    <col collapsed="false" customWidth="true" hidden="false" outlineLevel="0" max="11" min="11" style="0" width="13.38"/>
    <col collapsed="false" customWidth="true" hidden="false" outlineLevel="0" max="12" min="12" style="0" width="2.75"/>
    <col collapsed="false" customWidth="true" hidden="false" outlineLevel="0" max="13" min="13" style="0" width="6.88"/>
    <col collapsed="false" customWidth="true" hidden="false" outlineLevel="0" max="14" min="14" style="0" width="4.87"/>
    <col collapsed="false" customWidth="true" hidden="false" outlineLevel="0" max="16" min="15" style="0" width="14.12"/>
    <col collapsed="false" customWidth="true" hidden="false" outlineLevel="0" max="19" min="17" style="59" width="14.12"/>
    <col collapsed="false" customWidth="true" hidden="false" outlineLevel="0" max="32" min="20" style="0" width="6.88"/>
    <col collapsed="false" customWidth="true" hidden="false" outlineLevel="0" max="1025" min="33" style="0" width="12.62"/>
  </cols>
  <sheetData>
    <row r="1" customFormat="false" ht="11.25" hidden="false" customHeight="true" outlineLevel="0" collapsed="false">
      <c r="A1" s="1" t="s">
        <v>3874</v>
      </c>
      <c r="B1" s="1" t="s">
        <v>4</v>
      </c>
      <c r="C1" s="1" t="s">
        <v>6</v>
      </c>
      <c r="D1" s="1" t="s">
        <v>7</v>
      </c>
      <c r="E1" s="1" t="s">
        <v>9</v>
      </c>
      <c r="F1" s="1" t="s">
        <v>10</v>
      </c>
      <c r="G1" s="1" t="s">
        <v>3875</v>
      </c>
      <c r="H1" s="1" t="s">
        <v>3876</v>
      </c>
      <c r="I1" s="6" t="s">
        <v>3877</v>
      </c>
      <c r="J1" s="1" t="s">
        <v>3878</v>
      </c>
      <c r="K1" s="1" t="s">
        <v>3879</v>
      </c>
      <c r="L1" s="1" t="s">
        <v>3880</v>
      </c>
      <c r="M1" s="1" t="s">
        <v>3881</v>
      </c>
      <c r="N1" s="1" t="s">
        <v>3882</v>
      </c>
      <c r="O1" s="1" t="s">
        <v>3883</v>
      </c>
      <c r="P1" s="1" t="s">
        <v>3884</v>
      </c>
      <c r="Q1" s="1" t="s">
        <v>3885</v>
      </c>
      <c r="R1" s="1" t="s">
        <v>3886</v>
      </c>
      <c r="S1" s="1" t="s">
        <v>3887</v>
      </c>
      <c r="T1" s="4"/>
      <c r="U1" s="4"/>
      <c r="V1" s="4"/>
      <c r="W1" s="4"/>
      <c r="X1" s="4"/>
      <c r="Y1" s="4"/>
      <c r="Z1" s="4"/>
      <c r="AA1" s="4"/>
      <c r="AB1" s="4"/>
      <c r="AC1" s="4"/>
      <c r="AD1" s="4"/>
      <c r="AE1" s="4"/>
      <c r="AF1" s="4"/>
    </row>
    <row r="2" customFormat="false" ht="12" hidden="false" customHeight="true" outlineLevel="0" collapsed="false">
      <c r="A2" s="1" t="s">
        <v>38</v>
      </c>
      <c r="B2" s="1" t="s">
        <v>3888</v>
      </c>
      <c r="C2" s="1" t="s">
        <v>3889</v>
      </c>
      <c r="D2" s="1" t="s">
        <v>3889</v>
      </c>
      <c r="E2" s="1" t="s">
        <v>3890</v>
      </c>
      <c r="F2" s="1" t="s">
        <v>3891</v>
      </c>
      <c r="G2" s="1" t="s">
        <v>3892</v>
      </c>
      <c r="H2" s="1" t="s">
        <v>3892</v>
      </c>
      <c r="I2" s="6" t="s">
        <v>3892</v>
      </c>
      <c r="J2" s="1" t="s">
        <v>3893</v>
      </c>
      <c r="K2" s="1" t="s">
        <v>3894</v>
      </c>
      <c r="L2" s="1" t="s">
        <v>3895</v>
      </c>
      <c r="M2" s="1"/>
      <c r="N2" s="1"/>
      <c r="O2" s="1"/>
      <c r="P2" s="1"/>
      <c r="Q2" s="1"/>
      <c r="R2" s="1"/>
      <c r="S2" s="1"/>
      <c r="T2" s="65" t="str">
        <f aca="false">IF(ROW()&gt;=3, ", ", "")&amp;"'"&amp;A2&amp;"':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 &amp; ", tarotNo: '" &amp; L2 &amp; "'}"</f>
        <v>'yurina': { name: 'ユリナ', nameZh: '摇波', nameZhG1: '摇波', nameKo: '유리나', nameEn: 'Yurina', symbol: '刀', symbolZh: '刀', symbolZhG1: '刀', symbolKo: '도', symbolEn: 'Katana', tarotNo: '01'}</v>
      </c>
      <c r="U2" s="4"/>
      <c r="V2" s="4"/>
      <c r="W2" s="4"/>
      <c r="X2" s="4"/>
      <c r="Y2" s="4"/>
      <c r="Z2" s="4"/>
      <c r="AA2" s="4"/>
      <c r="AB2" s="4"/>
      <c r="AC2" s="4"/>
      <c r="AD2" s="4"/>
      <c r="AE2" s="4"/>
      <c r="AF2" s="4"/>
    </row>
    <row r="3" customFormat="false" ht="12" hidden="false" customHeight="true" outlineLevel="0" collapsed="false">
      <c r="A3" s="1" t="s">
        <v>3896</v>
      </c>
      <c r="B3" s="1" t="s">
        <v>3897</v>
      </c>
      <c r="C3" s="1" t="s">
        <v>3898</v>
      </c>
      <c r="D3" s="1" t="s">
        <v>3898</v>
      </c>
      <c r="E3" s="1" t="s">
        <v>3899</v>
      </c>
      <c r="F3" s="1" t="s">
        <v>3900</v>
      </c>
      <c r="G3" s="1" t="s">
        <v>3901</v>
      </c>
      <c r="H3" s="1" t="s">
        <v>3901</v>
      </c>
      <c r="I3" s="6" t="s">
        <v>3901</v>
      </c>
      <c r="J3" s="1" t="s">
        <v>3902</v>
      </c>
      <c r="K3" s="1" t="s">
        <v>3903</v>
      </c>
      <c r="L3" s="1" t="s">
        <v>3895</v>
      </c>
      <c r="M3" s="1" t="s">
        <v>38</v>
      </c>
      <c r="N3" s="1" t="s">
        <v>49</v>
      </c>
      <c r="O3" s="1"/>
      <c r="P3" s="1"/>
      <c r="Q3" s="1"/>
      <c r="R3" s="1"/>
      <c r="S3" s="1"/>
      <c r="T3" s="65" t="str">
        <f aca="false">IF(ROW()&gt;=3, ", ", "")&amp;"'"&amp;A3&amp;"':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 &amp; ", tarotNo: '" &amp; L3 &amp; "'}"</f>
        <v>, 'yurina-a1': { name: '第一章ユリナ', nameZh: '第一章摇波', nameZhG1: '第一章摇波', nameKo: '제1장 유리나', nameEn: 'First Chapter Yurina', symbol: '古刀', symbolZh: '古刀', symbolZhG1: '古刀', symbolKo: '고도', symbolEn: 'Kotō', base: 'yurina', anotherID: 'A1', tarotNo: '01'}</v>
      </c>
      <c r="U3" s="4"/>
      <c r="V3" s="4"/>
      <c r="W3" s="4"/>
      <c r="X3" s="4"/>
      <c r="Y3" s="4"/>
      <c r="Z3" s="4"/>
      <c r="AA3" s="4"/>
      <c r="AB3" s="4"/>
      <c r="AC3" s="4"/>
      <c r="AD3" s="4"/>
      <c r="AE3" s="4"/>
      <c r="AF3" s="4"/>
    </row>
    <row r="4" customFormat="false" ht="12" hidden="false" customHeight="true" outlineLevel="0" collapsed="false">
      <c r="A4" s="1" t="s">
        <v>210</v>
      </c>
      <c r="B4" s="1" t="s">
        <v>3904</v>
      </c>
      <c r="C4" s="1" t="s">
        <v>3905</v>
      </c>
      <c r="D4" s="1" t="s">
        <v>3905</v>
      </c>
      <c r="E4" s="1" t="s">
        <v>3906</v>
      </c>
      <c r="F4" s="1" t="s">
        <v>3907</v>
      </c>
      <c r="G4" s="1" t="s">
        <v>3908</v>
      </c>
      <c r="H4" s="1" t="s">
        <v>3908</v>
      </c>
      <c r="I4" s="6" t="s">
        <v>3908</v>
      </c>
      <c r="J4" s="1" t="s">
        <v>3909</v>
      </c>
      <c r="K4" s="1" t="s">
        <v>3910</v>
      </c>
      <c r="L4" s="1" t="s">
        <v>3911</v>
      </c>
      <c r="M4" s="1"/>
      <c r="N4" s="14"/>
      <c r="O4" s="14"/>
      <c r="P4" s="14"/>
      <c r="Q4" s="14"/>
      <c r="R4" s="1"/>
      <c r="S4" s="1"/>
      <c r="T4" s="65" t="str">
        <f aca="false">IF(ROW()&gt;=3, ", ", "")&amp;"'"&amp;A4&amp;"':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IF(R4="○", ", notExistCardSets: ['na-s2', 'na-s3', 'na-s4', 'na-s4-pre', 'na-s5'] as CardSet[]", IF(S4="○", ", notExistCardSets: ['na-s2', 'na-s3', 'na-s4', 'na-s4-pre', 'na-s5', 'na-s6', 'na-s6-2'] as CardSet[]", ""))))) &amp; ", tarotNo: '" &amp; L4 &amp; "'}"</f>
        <v>, 'saine': { name: 'サイネ', nameZh: '细音', nameZhG1: '细音', nameKo: '사이네', nameEn: 'Saine', symbol: '薙刀', symbolZh: '薙刀', symbolZhG1: '薙刀', symbolKo: '나기나타', symbolEn: 'Naginata', tarotNo: '02'}</v>
      </c>
      <c r="U4" s="4"/>
      <c r="V4" s="4"/>
      <c r="W4" s="4"/>
      <c r="X4" s="4"/>
      <c r="Y4" s="4"/>
      <c r="Z4" s="4"/>
      <c r="AA4" s="4"/>
      <c r="AB4" s="4"/>
      <c r="AC4" s="4"/>
      <c r="AD4" s="4"/>
      <c r="AE4" s="4"/>
      <c r="AF4" s="4"/>
    </row>
    <row r="5" customFormat="false" ht="12" hidden="false" customHeight="true" outlineLevel="0" collapsed="false">
      <c r="A5" s="1" t="s">
        <v>3912</v>
      </c>
      <c r="B5" s="1" t="s">
        <v>3913</v>
      </c>
      <c r="C5" s="1" t="s">
        <v>3914</v>
      </c>
      <c r="D5" s="1" t="s">
        <v>3914</v>
      </c>
      <c r="E5" s="1" t="s">
        <v>3915</v>
      </c>
      <c r="F5" s="1" t="s">
        <v>3916</v>
      </c>
      <c r="G5" s="1" t="s">
        <v>3917</v>
      </c>
      <c r="H5" s="1" t="s">
        <v>3917</v>
      </c>
      <c r="I5" s="6" t="s">
        <v>3917</v>
      </c>
      <c r="J5" s="1" t="s">
        <v>3918</v>
      </c>
      <c r="K5" s="1" t="s">
        <v>3919</v>
      </c>
      <c r="L5" s="1" t="s">
        <v>3911</v>
      </c>
      <c r="M5" s="1" t="s">
        <v>210</v>
      </c>
      <c r="N5" s="1" t="s">
        <v>49</v>
      </c>
      <c r="O5" s="1"/>
      <c r="P5" s="1"/>
      <c r="Q5" s="1"/>
      <c r="R5" s="1"/>
      <c r="S5" s="1"/>
      <c r="T5" s="65" t="str">
        <f aca="false">IF(ROW()&gt;=3, ", ", "")&amp;"'"&amp;A5&amp;"': { name: '"&amp;B5&amp;"', nameZh: '"&amp;C5&amp;"', nameZhG1: '"&amp;D5&amp;"', nameKo: '"&amp;E5&amp;"', nameEn: '"&amp;F5&amp;"', symbol: '"&amp;G5&amp;"', symbolZh: '"&amp;H5&amp;"', symbolZhG1: '"&amp;I5&amp;"', symbolKo: '"&amp;J5&amp;"', symbolEn: '"&amp;K5&amp;"'"&amp;IF(N5&lt;&gt;"",", base: '"&amp;M5&amp;"', anotherID: '"&amp;N5&amp;"'","")&amp;IF(O5="○", ", notExistCardSets: ['na-s2'] as CardSet[]", IF(P5="○", ", notExistCardSets: ['na-s2', 'na-s3'] as CardSet[]", IF(Q5="○", ", notExistCardSets: ['na-s2', 'na-s3', 'na-s4', 'na-s4-pre'] as CardSet[]", IF(R5="○", ", notExistCardSets: ['na-s2', 'na-s3', 'na-s4', 'na-s4-pre', 'na-s5'] as CardSet[]", IF(S5="○", ", notExistCardSets: ['na-s2', 'na-s3', 'na-s4', 'na-s4-pre', 'na-s5', 'na-s6', 'na-s6-2'] as CardSet[]", ""))))) &amp; ", tarotNo: '" &amp; L5 &amp; "'}"</f>
        <v>, 'saine-a1': { name: '第二章サイネ', nameZh: '第二章细音', nameZhG1: '第二章细音', nameKo: '제2장 사이네', nameEn: 'Second Chapter Saine', symbol: '琵琶', symbolZh: '琵琶', symbolZhG1: '琵琶', symbolKo: '비파', symbolEn: 'Biwa', base: 'saine', anotherID: 'A1', tarotNo: '02'}</v>
      </c>
      <c r="U5" s="4"/>
      <c r="V5" s="4"/>
      <c r="W5" s="4"/>
      <c r="X5" s="4"/>
      <c r="Y5" s="4"/>
      <c r="Z5" s="4"/>
      <c r="AA5" s="4"/>
      <c r="AB5" s="4"/>
      <c r="AC5" s="4"/>
      <c r="AD5" s="4"/>
      <c r="AE5" s="4"/>
      <c r="AF5" s="4"/>
    </row>
    <row r="6" customFormat="false" ht="12" hidden="false" customHeight="true" outlineLevel="0" collapsed="false">
      <c r="A6" s="1" t="s">
        <v>3920</v>
      </c>
      <c r="B6" s="1" t="s">
        <v>3921</v>
      </c>
      <c r="C6" s="1" t="s">
        <v>3922</v>
      </c>
      <c r="D6" s="1" t="s">
        <v>3922</v>
      </c>
      <c r="E6" s="1" t="s">
        <v>3923</v>
      </c>
      <c r="F6" s="6" t="s">
        <v>3924</v>
      </c>
      <c r="G6" s="1" t="s">
        <v>3925</v>
      </c>
      <c r="H6" s="1" t="s">
        <v>3926</v>
      </c>
      <c r="I6" s="6" t="s">
        <v>3926</v>
      </c>
      <c r="J6" s="1" t="s">
        <v>3927</v>
      </c>
      <c r="K6" s="6" t="s">
        <v>3928</v>
      </c>
      <c r="L6" s="1" t="s">
        <v>3911</v>
      </c>
      <c r="M6" s="1" t="s">
        <v>210</v>
      </c>
      <c r="N6" s="1" t="s">
        <v>2315</v>
      </c>
      <c r="O6" s="1"/>
      <c r="P6" s="1" t="s">
        <v>996</v>
      </c>
      <c r="Q6" s="1"/>
      <c r="R6" s="1"/>
      <c r="S6" s="1"/>
      <c r="T6" s="65" t="str">
        <f aca="false">IF(ROW()&gt;=3, ", ", "")&amp;"'"&amp;A6&amp;"': { name: '"&amp;B6&amp;"', nameZh: '"&amp;C6&amp;"', nameZhG1: '"&amp;D6&amp;"', nameKo: '"&amp;E6&amp;"', nameEn: '"&amp;F6&amp;"', symbol: '"&amp;G6&amp;"', symbolZh: '"&amp;H6&amp;"', symbolZhG1: '"&amp;I6&amp;"', symbolKo: '"&amp;J6&amp;"', symbolEn: '"&amp;K6&amp;"'"&amp;IF(N6&lt;&gt;"",", base: '"&amp;M6&amp;"', anotherID: '"&amp;N6&amp;"'","")&amp;IF(O6="○", ", notExistCardSets: ['na-s2'] as CardSet[]", IF(P6="○", ", notExistCardSets: ['na-s2', 'na-s3'] as CardSet[]", IF(Q6="○", ", notExistCardSets: ['na-s2', 'na-s3', 'na-s4', 'na-s4-pre'] as CardSet[]", IF(R6="○", ", notExistCardSets: ['na-s2', 'na-s3', 'na-s4', 'na-s4-pre', 'na-s5'] as CardSet[]", IF(S6="○", ", notExistCardSets: ['na-s2', 'na-s3', 'na-s4', 'na-s4-pre', 'na-s5', 'na-s6', 'na-s6-2'] as CardSet[]", ""))))) &amp; ", tarotNo: '" &amp; L6 &amp; "'}"</f>
        <v>, 'saine-a2': { name: '徒神サイネ', nameZh: '徒神细音', nameZhG1: '徒神细音', nameKo: '허무신 사이네', nameEn: 'Adagami Saine', symbol: '拒絶', symbolZh: '拒绝', symbolZhG1: '拒绝', symbolKo: '거절', symbolEn: 'Refuse', base: 'saine', anotherID: 'A2', notExistCardSets: ['na-s2', 'na-s3'] as CardSet[], tarotNo: '02'}</v>
      </c>
      <c r="U6" s="4"/>
      <c r="V6" s="4"/>
      <c r="W6" s="4"/>
      <c r="X6" s="4"/>
      <c r="Y6" s="4"/>
      <c r="Z6" s="4"/>
      <c r="AA6" s="4"/>
      <c r="AB6" s="4"/>
      <c r="AC6" s="4"/>
      <c r="AD6" s="4"/>
      <c r="AE6" s="4"/>
      <c r="AF6" s="4"/>
    </row>
    <row r="7" customFormat="false" ht="12" hidden="false" customHeight="true" outlineLevel="0" collapsed="false">
      <c r="A7" s="1" t="s">
        <v>369</v>
      </c>
      <c r="B7" s="1" t="s">
        <v>3929</v>
      </c>
      <c r="C7" s="1" t="s">
        <v>3930</v>
      </c>
      <c r="D7" s="1" t="s">
        <v>3930</v>
      </c>
      <c r="E7" s="1" t="s">
        <v>3931</v>
      </c>
      <c r="F7" s="1" t="s">
        <v>3932</v>
      </c>
      <c r="G7" s="1" t="s">
        <v>3933</v>
      </c>
      <c r="H7" s="1" t="s">
        <v>3934</v>
      </c>
      <c r="I7" s="6" t="s">
        <v>3935</v>
      </c>
      <c r="J7" s="1" t="s">
        <v>3936</v>
      </c>
      <c r="K7" s="1" t="s">
        <v>3937</v>
      </c>
      <c r="L7" s="1" t="s">
        <v>3938</v>
      </c>
      <c r="M7" s="1"/>
      <c r="N7" s="1"/>
      <c r="O7" s="1"/>
      <c r="P7" s="1"/>
      <c r="Q7" s="1"/>
      <c r="R7" s="1"/>
      <c r="S7" s="1"/>
      <c r="T7" s="65" t="str">
        <f aca="false">IF(ROW()&gt;=3, ", ", "")&amp;"'"&amp;A7&amp;"': { name: '"&amp;B7&amp;"', nameZh: '"&amp;C7&amp;"', nameZhG1: '"&amp;D7&amp;"', nameKo: '"&amp;E7&amp;"', nameEn: '"&amp;F7&amp;"', symbol: '"&amp;G7&amp;"', symbolZh: '"&amp;H7&amp;"', symbolZhG1: '"&amp;I7&amp;"', symbolKo: '"&amp;J7&amp;"', symbolEn: '"&amp;K7&amp;"'"&amp;IF(N7&lt;&gt;"",", base: '"&amp;M7&amp;"', anotherID: '"&amp;N7&amp;"'","")&amp;IF(O7="○", ", notExistCardSets: ['na-s2'] as CardSet[]", IF(P7="○", ", notExistCardSets: ['na-s2', 'na-s3'] as CardSet[]", IF(Q7="○", ", notExistCardSets: ['na-s2', 'na-s3', 'na-s4', 'na-s4-pre'] as CardSet[]", IF(R7="○", ", notExistCardSets: ['na-s2', 'na-s3', 'na-s4', 'na-s4-pre', 'na-s5'] as CardSet[]", IF(S7="○", ", notExistCardSets: ['na-s2', 'na-s3', 'na-s4', 'na-s4-pre', 'na-s5', 'na-s6', 'na-s6-2'] as CardSet[]", ""))))) &amp; ", tarotNo: '" &amp; L7 &amp; "'}"</f>
        <v>, 'himika': { name: 'ヒミカ', nameZh: '绯弥香', nameZhG1: '绯弥香', nameKo: '히미카', nameEn: 'Himika', symbol: '銃', symbolZh: '铳', symbolZhG1: '火枪', symbolKo: '총', symbolEn: 'Arquebus', tarotNo: '03'}</v>
      </c>
      <c r="U7" s="4"/>
      <c r="V7" s="4"/>
      <c r="W7" s="4"/>
      <c r="X7" s="4"/>
      <c r="Y7" s="4"/>
      <c r="Z7" s="4"/>
      <c r="AA7" s="4"/>
      <c r="AB7" s="4"/>
      <c r="AC7" s="4"/>
      <c r="AD7" s="4"/>
      <c r="AE7" s="4"/>
      <c r="AF7" s="4"/>
    </row>
    <row r="8" customFormat="false" ht="12" hidden="false" customHeight="true" outlineLevel="0" collapsed="false">
      <c r="A8" s="1" t="s">
        <v>3939</v>
      </c>
      <c r="B8" s="1" t="s">
        <v>3940</v>
      </c>
      <c r="C8" s="1" t="s">
        <v>3941</v>
      </c>
      <c r="D8" s="1" t="s">
        <v>3941</v>
      </c>
      <c r="E8" s="1" t="s">
        <v>3942</v>
      </c>
      <c r="F8" s="1" t="s">
        <v>3943</v>
      </c>
      <c r="G8" s="1" t="s">
        <v>3944</v>
      </c>
      <c r="H8" s="1" t="s">
        <v>3944</v>
      </c>
      <c r="I8" s="6" t="s">
        <v>3944</v>
      </c>
      <c r="J8" s="1" t="s">
        <v>3945</v>
      </c>
      <c r="K8" s="1" t="s">
        <v>3946</v>
      </c>
      <c r="L8" s="1" t="s">
        <v>3938</v>
      </c>
      <c r="M8" s="1" t="s">
        <v>369</v>
      </c>
      <c r="N8" s="1" t="s">
        <v>49</v>
      </c>
      <c r="O8" s="1"/>
      <c r="P8" s="1"/>
      <c r="Q8" s="1"/>
      <c r="R8" s="1"/>
      <c r="S8" s="1"/>
      <c r="T8" s="65" t="str">
        <f aca="false">IF(ROW()&gt;=3, ", ", "")&amp;"'"&amp;A8&amp;"': { name: '"&amp;B8&amp;"', nameZh: '"&amp;C8&amp;"', nameZhG1: '"&amp;D8&amp;"', nameKo: '"&amp;E8&amp;"', nameEn: '"&amp;F8&amp;"', symbol: '"&amp;G8&amp;"', symbolZh: '"&amp;H8&amp;"', symbolZhG1: '"&amp;I8&amp;"', symbolKo: '"&amp;J8&amp;"', symbolEn: '"&amp;K8&amp;"'"&amp;IF(N8&lt;&gt;"",", base: '"&amp;M8&amp;"', anotherID: '"&amp;N8&amp;"'","")&amp;IF(O8="○", ", notExistCardSets: ['na-s2'] as CardSet[]", IF(P8="○", ", notExistCardSets: ['na-s2', 'na-s3'] as CardSet[]", IF(Q8="○", ", notExistCardSets: ['na-s2', 'na-s3', 'na-s4', 'na-s4-pre'] as CardSet[]", IF(R8="○", ", notExistCardSets: ['na-s2', 'na-s3', 'na-s4', 'na-s4-pre', 'na-s5'] as CardSet[]", IF(S8="○", ", notExistCardSets: ['na-s2', 'na-s3', 'na-s4', 'na-s4-pre', 'na-s5', 'na-s6', 'na-s6-2'] as CardSet[]", ""))))) &amp; ", tarotNo: '" &amp; L8 &amp; "'}"</f>
        <v>, 'himika-a1': { name: '原初ヒミカ', nameZh: '原初绯弥香', nameZhG1: '原初绯弥香', nameKo: '원초 히미카', nameEn: 'Originally Himika', symbol: '炎', symbolZh: '炎', symbolZhG1: '炎', symbolKo: '화염', symbolEn: 'Flame', base: 'himika', anotherID: 'A1', tarotNo: '03'}</v>
      </c>
      <c r="U8" s="4"/>
      <c r="V8" s="4"/>
      <c r="W8" s="4"/>
      <c r="X8" s="4"/>
      <c r="Y8" s="4"/>
      <c r="Z8" s="4"/>
      <c r="AA8" s="4"/>
      <c r="AB8" s="4"/>
      <c r="AC8" s="4"/>
      <c r="AD8" s="4"/>
      <c r="AE8" s="4"/>
      <c r="AF8" s="4"/>
    </row>
    <row r="9" customFormat="false" ht="12" hidden="false" customHeight="true" outlineLevel="0" collapsed="false">
      <c r="A9" s="1" t="s">
        <v>519</v>
      </c>
      <c r="B9" s="1" t="s">
        <v>3947</v>
      </c>
      <c r="C9" s="1" t="s">
        <v>3948</v>
      </c>
      <c r="D9" s="1" t="s">
        <v>3948</v>
      </c>
      <c r="E9" s="1" t="s">
        <v>3949</v>
      </c>
      <c r="F9" s="1" t="s">
        <v>3950</v>
      </c>
      <c r="G9" s="1" t="s">
        <v>3951</v>
      </c>
      <c r="H9" s="1" t="s">
        <v>3951</v>
      </c>
      <c r="I9" s="6" t="s">
        <v>3951</v>
      </c>
      <c r="J9" s="1" t="s">
        <v>3952</v>
      </c>
      <c r="K9" s="1" t="s">
        <v>3953</v>
      </c>
      <c r="L9" s="1" t="s">
        <v>3954</v>
      </c>
      <c r="M9" s="1"/>
      <c r="N9" s="1"/>
      <c r="O9" s="1"/>
      <c r="P9" s="1"/>
      <c r="Q9" s="1"/>
      <c r="R9" s="1"/>
      <c r="S9" s="1"/>
      <c r="T9" s="65" t="str">
        <f aca="false">IF(ROW()&gt;=3, ", ", "")&amp;"'"&amp;A9&amp;"': { name: '"&amp;B9&amp;"', nameZh: '"&amp;C9&amp;"', nameZhG1: '"&amp;D9&amp;"', nameKo: '"&amp;E9&amp;"', nameEn: '"&amp;F9&amp;"', symbol: '"&amp;G9&amp;"', symbolZh: '"&amp;H9&amp;"', symbolZhG1: '"&amp;I9&amp;"', symbolKo: '"&amp;J9&amp;"', symbolEn: '"&amp;K9&amp;"'"&amp;IF(N9&lt;&gt;"",", base: '"&amp;M9&amp;"', anotherID: '"&amp;N9&amp;"'","")&amp;IF(O9="○", ", notExistCardSets: ['na-s2'] as CardSet[]", IF(P9="○", ", notExistCardSets: ['na-s2', 'na-s3'] as CardSet[]", IF(Q9="○", ", notExistCardSets: ['na-s2', 'na-s3', 'na-s4', 'na-s4-pre'] as CardSet[]", IF(R9="○", ", notExistCardSets: ['na-s2', 'na-s3', 'na-s4', 'na-s4-pre', 'na-s5'] as CardSet[]", IF(S9="○", ", notExistCardSets: ['na-s2', 'na-s3', 'na-s4', 'na-s4-pre', 'na-s5', 'na-s6', 'na-s6-2'] as CardSet[]", ""))))) &amp; ", tarotNo: '" &amp; L9 &amp; "'}"</f>
        <v>, 'tokoyo': { name: 'トコヨ', nameZh: '常世', nameZhG1: '常世', nameKo: '토코요', nameEn: 'Tokoyo', symbol: '扇', symbolZh: '扇', symbolZhG1: '扇', symbolKo: '부채', symbolEn: 'Fan', tarotNo: '04'}</v>
      </c>
      <c r="U9" s="4"/>
      <c r="V9" s="4"/>
      <c r="W9" s="4"/>
      <c r="X9" s="4"/>
      <c r="Y9" s="4"/>
      <c r="Z9" s="4"/>
      <c r="AA9" s="4"/>
      <c r="AB9" s="4"/>
      <c r="AC9" s="4"/>
      <c r="AD9" s="4"/>
      <c r="AE9" s="4"/>
      <c r="AF9" s="4"/>
    </row>
    <row r="10" customFormat="false" ht="12" hidden="false" customHeight="true" outlineLevel="0" collapsed="false">
      <c r="A10" s="1" t="s">
        <v>3955</v>
      </c>
      <c r="B10" s="1" t="s">
        <v>3956</v>
      </c>
      <c r="C10" s="1" t="s">
        <v>3957</v>
      </c>
      <c r="D10" s="1" t="s">
        <v>3957</v>
      </c>
      <c r="E10" s="1" t="s">
        <v>3958</v>
      </c>
      <c r="F10" s="1" t="s">
        <v>3959</v>
      </c>
      <c r="G10" s="1" t="s">
        <v>3960</v>
      </c>
      <c r="H10" s="1" t="s">
        <v>3960</v>
      </c>
      <c r="I10" s="6" t="s">
        <v>3960</v>
      </c>
      <c r="J10" s="1" t="s">
        <v>3961</v>
      </c>
      <c r="K10" s="1" t="s">
        <v>3962</v>
      </c>
      <c r="L10" s="1" t="s">
        <v>3954</v>
      </c>
      <c r="M10" s="1" t="s">
        <v>519</v>
      </c>
      <c r="N10" s="1" t="s">
        <v>49</v>
      </c>
      <c r="O10" s="1"/>
      <c r="P10" s="1"/>
      <c r="Q10" s="1"/>
      <c r="R10" s="1"/>
      <c r="S10" s="1"/>
      <c r="T10" s="65" t="str">
        <f aca="false">IF(ROW()&gt;=3, ", ", "")&amp;"'"&amp;A10&amp;"': { name: '"&amp;B10&amp;"', nameZh: '"&amp;C10&amp;"', nameZhG1: '"&amp;D10&amp;"', nameKo: '"&amp;E10&amp;"', nameEn: '"&amp;F10&amp;"', symbol: '"&amp;G10&amp;"', symbolZh: '"&amp;H10&amp;"', symbolZhG1: '"&amp;I10&amp;"', symbolKo: '"&amp;J10&amp;"', symbolEn: '"&amp;K10&amp;"'"&amp;IF(N10&lt;&gt;"",", base: '"&amp;M10&amp;"', anotherID: '"&amp;N10&amp;"'","")&amp;IF(O10="○", ", notExistCardSets: ['na-s2'] as CardSet[]", IF(P10="○", ", notExistCardSets: ['na-s2', 'na-s3'] as CardSet[]", IF(Q10="○", ", notExistCardSets: ['na-s2', 'na-s3', 'na-s4', 'na-s4-pre'] as CardSet[]", IF(R10="○", ", notExistCardSets: ['na-s2', 'na-s3', 'na-s4', 'na-s4-pre', 'na-s5'] as CardSet[]", IF(S10="○", ", notExistCardSets: ['na-s2', 'na-s3', 'na-s4', 'na-s4-pre', 'na-s5', 'na-s6', 'na-s6-2'] as CardSet[]", ""))))) &amp; ", tarotNo: '" &amp; L10 &amp; "'}"</f>
        <v>, 'tokoyo-a1': { name: '旅芸人トコヨ', nameZh: '旅艺人常世', nameZhG1: '旅艺人常世', nameKo: '음유시인 토코요', nameEn: 'Bard Tokoyo', symbol: '笛', symbolZh: '笛', symbolZhG1: '笛', symbolKo: '피리', symbolEn: 'Flute', base: 'tokoyo', anotherID: 'A1', tarotNo: '04'}</v>
      </c>
      <c r="U10" s="4"/>
      <c r="V10" s="4"/>
      <c r="W10" s="4"/>
      <c r="X10" s="4"/>
      <c r="Y10" s="4"/>
      <c r="Z10" s="4"/>
      <c r="AA10" s="4"/>
      <c r="AB10" s="4"/>
      <c r="AC10" s="4"/>
      <c r="AD10" s="4"/>
      <c r="AE10" s="4"/>
      <c r="AF10" s="4"/>
    </row>
    <row r="11" s="59" customFormat="true" ht="12" hidden="false" customHeight="true" outlineLevel="0" collapsed="false">
      <c r="A11" s="1" t="s">
        <v>3963</v>
      </c>
      <c r="B11" s="1" t="s">
        <v>3964</v>
      </c>
      <c r="C11" s="1" t="s">
        <v>3965</v>
      </c>
      <c r="D11" s="1" t="s">
        <v>3965</v>
      </c>
      <c r="E11" s="192" t="s">
        <v>3966</v>
      </c>
      <c r="F11" s="189" t="s">
        <v>3967</v>
      </c>
      <c r="G11" s="1" t="s">
        <v>3968</v>
      </c>
      <c r="H11" s="1" t="s">
        <v>3969</v>
      </c>
      <c r="I11" s="1" t="s">
        <v>3968</v>
      </c>
      <c r="J11" s="193" t="s">
        <v>3970</v>
      </c>
      <c r="K11" s="189" t="s">
        <v>3971</v>
      </c>
      <c r="L11" s="1" t="s">
        <v>3954</v>
      </c>
      <c r="M11" s="1" t="s">
        <v>519</v>
      </c>
      <c r="N11" s="194" t="s">
        <v>2315</v>
      </c>
      <c r="O11" s="14"/>
      <c r="P11" s="14"/>
      <c r="Q11" s="1"/>
      <c r="R11" s="1" t="s">
        <v>996</v>
      </c>
      <c r="S11" s="1"/>
      <c r="T11" s="65" t="str">
        <f aca="false">IF(ROW()&gt;=3, ", ", "")&amp;"'"&amp;A11&amp;"': { name: '"&amp;B11&amp;"', nameZh: '"&amp;C11&amp;"', nameZhG1: '"&amp;D11&amp;"', nameKo: '"&amp;E11&amp;"', nameEn: '"&amp;F11&amp;"', symbol: '"&amp;G11&amp;"', symbolZh: '"&amp;H11&amp;"', symbolZhG1: '"&amp;I11&amp;"', symbolKo: '"&amp;J11&amp;"', symbolEn: '"&amp;K11&amp;"'"&amp;IF(N11&lt;&gt;"",", base: '"&amp;M11&amp;"', anotherID: '"&amp;N11&amp;"'","")&amp;IF(O11="○", ", notExistCardSets: ['na-s2'] as CardSet[]", IF(P11="○", ", notExistCardSets: ['na-s2', 'na-s3'] as CardSet[]", IF(Q11="○", ", notExistCardSets: ['na-s2', 'na-s3', 'na-s4', 'na-s4-pre'] as CardSet[]", IF(R11="○", ", notExistCardSets: ['na-s2', 'na-s3', 'na-s4', 'na-s4-pre', 'na-s5'] as CardSet[]", IF(S11="○", ", notExistCardSets: ['na-s2', 'na-s3', 'na-s4', 'na-s4-pre', 'na-s5', 'na-s6', 'na-s6-2'] as CardSet[]", ""))))) &amp; ", tarotNo: '" &amp; L11 &amp; "'}"</f>
        <v>, 'tokoyo-a2':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U11" s="4"/>
      <c r="V11" s="4"/>
      <c r="W11" s="4"/>
      <c r="X11" s="4"/>
      <c r="Y11" s="4"/>
      <c r="Z11" s="4"/>
      <c r="AA11" s="4"/>
      <c r="AB11" s="4"/>
      <c r="AC11" s="4"/>
      <c r="AD11" s="4"/>
      <c r="AE11" s="4"/>
      <c r="AF11" s="4"/>
    </row>
    <row r="12" customFormat="false" ht="12" hidden="false" customHeight="true" outlineLevel="0" collapsed="false">
      <c r="A12" s="1" t="s">
        <v>678</v>
      </c>
      <c r="B12" s="1" t="s">
        <v>3972</v>
      </c>
      <c r="C12" s="1" t="s">
        <v>3973</v>
      </c>
      <c r="D12" s="1" t="s">
        <v>3973</v>
      </c>
      <c r="E12" s="1" t="s">
        <v>3974</v>
      </c>
      <c r="F12" s="1" t="s">
        <v>3975</v>
      </c>
      <c r="G12" s="1" t="s">
        <v>3976</v>
      </c>
      <c r="H12" s="1" t="s">
        <v>3976</v>
      </c>
      <c r="I12" s="6" t="s">
        <v>3976</v>
      </c>
      <c r="J12" s="1" t="s">
        <v>3977</v>
      </c>
      <c r="K12" s="1" t="s">
        <v>3978</v>
      </c>
      <c r="L12" s="1" t="s">
        <v>3979</v>
      </c>
      <c r="M12" s="1"/>
      <c r="N12" s="1"/>
      <c r="O12" s="1"/>
      <c r="P12" s="1"/>
      <c r="Q12" s="1"/>
      <c r="R12" s="1"/>
      <c r="S12" s="1"/>
      <c r="T12" s="65" t="str">
        <f aca="false">IF(ROW()&gt;=3, ", ", "")&amp;"'"&amp;A12&amp;"': { name: '"&amp;B12&amp;"', nameZh: '"&amp;C12&amp;"', nameZhG1: '"&amp;D12&amp;"', nameKo: '"&amp;E12&amp;"', nameEn: '"&amp;F12&amp;"', symbol: '"&amp;G12&amp;"', symbolZh: '"&amp;H12&amp;"', symbolZhG1: '"&amp;I12&amp;"', symbolKo: '"&amp;J12&amp;"', symbolEn: '"&amp;K12&amp;"'"&amp;IF(N12&lt;&gt;"",", base: '"&amp;M12&amp;"', anotherID: '"&amp;N12&amp;"'","")&amp;IF(O12="○", ", notExistCardSets: ['na-s2'] as CardSet[]", IF(P12="○", ", notExistCardSets: ['na-s2', 'na-s3'] as CardSet[]", IF(Q12="○", ", notExistCardSets: ['na-s2', 'na-s3', 'na-s4', 'na-s4-pre'] as CardSet[]", IF(R12="○", ", notExistCardSets: ['na-s2', 'na-s3', 'na-s4', 'na-s4-pre', 'na-s5'] as CardSet[]", IF(S12="○", ", notExistCardSets: ['na-s2', 'na-s3', 'na-s4', 'na-s4-pre', 'na-s5', 'na-s6', 'na-s6-2'] as CardSet[]", ""))))) &amp; ", tarotNo: '" &amp; L12 &amp; "'}"</f>
        <v>, 'oboro': { name: 'オボロ', nameZh: '胧', nameZhG1: '胧', nameKo: '오보로', nameEn: 'Oboro', symbol: '忍', symbolZh: '忍', symbolZhG1: '忍', symbolKo: '인술', symbolEn: 'Ninjutsu', tarotNo: '05'}</v>
      </c>
      <c r="U12" s="4"/>
      <c r="V12" s="4"/>
      <c r="W12" s="4"/>
      <c r="X12" s="4"/>
      <c r="Y12" s="4"/>
      <c r="Z12" s="4"/>
      <c r="AA12" s="4"/>
      <c r="AB12" s="4"/>
      <c r="AC12" s="4"/>
      <c r="AD12" s="4"/>
      <c r="AE12" s="4"/>
      <c r="AF12" s="4"/>
    </row>
    <row r="13" customFormat="false" ht="12" hidden="false" customHeight="true" outlineLevel="0" collapsed="false">
      <c r="A13" s="1" t="s">
        <v>3980</v>
      </c>
      <c r="B13" s="1" t="s">
        <v>3981</v>
      </c>
      <c r="C13" s="1" t="s">
        <v>3982</v>
      </c>
      <c r="D13" s="1" t="s">
        <v>3982</v>
      </c>
      <c r="E13" s="1" t="s">
        <v>3983</v>
      </c>
      <c r="F13" s="1" t="s">
        <v>3984</v>
      </c>
      <c r="G13" s="1" t="s">
        <v>3985</v>
      </c>
      <c r="H13" s="1" t="s">
        <v>3986</v>
      </c>
      <c r="I13" s="6" t="s">
        <v>3986</v>
      </c>
      <c r="J13" s="1" t="s">
        <v>3987</v>
      </c>
      <c r="K13" s="1" t="s">
        <v>3988</v>
      </c>
      <c r="L13" s="1" t="s">
        <v>3979</v>
      </c>
      <c r="M13" s="1" t="s">
        <v>678</v>
      </c>
      <c r="N13" s="1" t="s">
        <v>49</v>
      </c>
      <c r="O13" s="1" t="s">
        <v>996</v>
      </c>
      <c r="P13" s="1"/>
      <c r="Q13" s="1"/>
      <c r="R13" s="1"/>
      <c r="S13" s="1"/>
      <c r="T13" s="65" t="str">
        <f aca="false">IF(ROW()&gt;=3, ", ", "")&amp;"'"&amp;A13&amp;"': { name: '"&amp;B13&amp;"', nameZh: '"&amp;C13&amp;"', nameZhG1: '"&amp;D13&amp;"', nameKo: '"&amp;E13&amp;"', nameEn: '"&amp;F13&amp;"', symbol: '"&amp;G13&amp;"', symbolZh: '"&amp;H13&amp;"', symbolZhG1: '"&amp;I13&amp;"', symbolKo: '"&amp;J13&amp;"', symbolEn: '"&amp;K13&amp;"'"&amp;IF(N13&lt;&gt;"",", base: '"&amp;M13&amp;"', anotherID: '"&amp;N13&amp;"'","")&amp;IF(O13="○", ", notExistCardSets: ['na-s2'] as CardSet[]", IF(P13="○", ", notExistCardSets: ['na-s2', 'na-s3'] as CardSet[]", IF(Q13="○", ", notExistCardSets: ['na-s2', 'na-s3', 'na-s4', 'na-s4-pre'] as CardSet[]", IF(R13="○", ", notExistCardSets: ['na-s2', 'na-s3', 'na-s4', 'na-s4-pre', 'na-s5'] as CardSet[]", IF(S13="○", ", notExistCardSets: ['na-s2', 'na-s3', 'na-s4', 'na-s4-pre', 'na-s5', 'na-s6', 'na-s6-2'] as CardSet[]", ""))))) &amp; ", tarotNo: '" &amp; L13 &amp; "'}"</f>
        <v>, 'oboro-a1':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U13" s="4"/>
      <c r="V13" s="4"/>
      <c r="W13" s="4"/>
      <c r="X13" s="4"/>
      <c r="Y13" s="4"/>
      <c r="Z13" s="4"/>
      <c r="AA13" s="4"/>
      <c r="AB13" s="4"/>
      <c r="AC13" s="4"/>
      <c r="AD13" s="4"/>
      <c r="AE13" s="4"/>
      <c r="AF13" s="4"/>
    </row>
    <row r="14" customFormat="false" ht="12" hidden="false" customHeight="true" outlineLevel="0" collapsed="false">
      <c r="A14" s="1" t="s">
        <v>796</v>
      </c>
      <c r="B14" s="1" t="s">
        <v>3989</v>
      </c>
      <c r="C14" s="1" t="s">
        <v>3990</v>
      </c>
      <c r="D14" s="1" t="s">
        <v>3990</v>
      </c>
      <c r="E14" s="1" t="s">
        <v>3991</v>
      </c>
      <c r="F14" s="1" t="s">
        <v>3992</v>
      </c>
      <c r="G14" s="1" t="s">
        <v>3993</v>
      </c>
      <c r="H14" s="1" t="s">
        <v>3994</v>
      </c>
      <c r="I14" s="6" t="s">
        <v>3994</v>
      </c>
      <c r="J14" s="1" t="s">
        <v>3995</v>
      </c>
      <c r="K14" s="1" t="s">
        <v>3996</v>
      </c>
      <c r="L14" s="1" t="s">
        <v>3997</v>
      </c>
      <c r="M14" s="1"/>
      <c r="N14" s="1"/>
      <c r="O14" s="1"/>
      <c r="P14" s="1"/>
      <c r="Q14" s="1"/>
      <c r="R14" s="1"/>
      <c r="S14" s="1"/>
      <c r="T14" s="65" t="str">
        <f aca="false">IF(ROW()&gt;=3, ", ", "")&amp;"'"&amp;A14&amp;"': { name: '"&amp;B14&amp;"', nameZh: '"&amp;C14&amp;"', nameZhG1: '"&amp;D14&amp;"', nameKo: '"&amp;E14&amp;"', nameEn: '"&amp;F14&amp;"', symbol: '"&amp;G14&amp;"', symbolZh: '"&amp;H14&amp;"', symbolZhG1: '"&amp;I14&amp;"', symbolKo: '"&amp;J14&amp;"', symbolEn: '"&amp;K14&amp;"'"&amp;IF(N14&lt;&gt;"",", base: '"&amp;M14&amp;"', anotherID: '"&amp;N14&amp;"'","")&amp;IF(O14="○", ", notExistCardSets: ['na-s2'] as CardSet[]", IF(P14="○", ", notExistCardSets: ['na-s2', 'na-s3'] as CardSet[]", IF(Q14="○", ", notExistCardSets: ['na-s2', 'na-s3', 'na-s4', 'na-s4-pre'] as CardSet[]", IF(R14="○", ", notExistCardSets: ['na-s2', 'na-s3', 'na-s4', 'na-s4-pre', 'na-s5'] as CardSet[]", IF(S14="○", ", notExistCardSets: ['na-s2', 'na-s3', 'na-s4', 'na-s4-pre', 'na-s5', 'na-s6', 'na-s6-2'] as CardSet[]", ""))))) &amp; ", tarotNo: '" &amp; L14 &amp; "'}"</f>
        <v>, 'yukihi': { name: 'ユキヒ', nameZh: '雪灯', nameZhG1: '雪灯', nameKo: '유키히', nameEn: 'Yukihi', symbol: '傘/簪', symbolZh: '伞/簪', symbolZhG1: '伞/簪', symbolKo: '우산/비녀', symbolEn: 'Umbrella/Hairpin', tarotNo: '06'}</v>
      </c>
      <c r="U14" s="4"/>
      <c r="V14" s="4"/>
      <c r="W14" s="4"/>
      <c r="X14" s="4"/>
      <c r="Y14" s="4"/>
      <c r="Z14" s="4"/>
      <c r="AA14" s="4"/>
      <c r="AB14" s="4"/>
      <c r="AC14" s="4"/>
      <c r="AD14" s="4"/>
      <c r="AE14" s="4"/>
      <c r="AF14" s="4"/>
    </row>
    <row r="15" s="59" customFormat="true" ht="12" hidden="false" customHeight="true" outlineLevel="0" collapsed="false">
      <c r="A15" s="1" t="s">
        <v>3998</v>
      </c>
      <c r="B15" s="1" t="s">
        <v>3999</v>
      </c>
      <c r="C15" s="1" t="s">
        <v>4000</v>
      </c>
      <c r="D15" s="1" t="s">
        <v>4000</v>
      </c>
      <c r="E15" s="1" t="s">
        <v>4001</v>
      </c>
      <c r="F15" s="6" t="s">
        <v>4002</v>
      </c>
      <c r="G15" s="1" t="s">
        <v>4003</v>
      </c>
      <c r="H15" s="1" t="s">
        <v>4003</v>
      </c>
      <c r="I15" s="6" t="s">
        <v>4003</v>
      </c>
      <c r="J15" s="1" t="s">
        <v>4004</v>
      </c>
      <c r="K15" s="6" t="s">
        <v>4005</v>
      </c>
      <c r="L15" s="1" t="s">
        <v>3997</v>
      </c>
      <c r="M15" s="1" t="s">
        <v>796</v>
      </c>
      <c r="N15" s="1" t="s">
        <v>49</v>
      </c>
      <c r="O15" s="1"/>
      <c r="P15" s="1"/>
      <c r="Q15" s="1" t="s">
        <v>996</v>
      </c>
      <c r="R15" s="1"/>
      <c r="S15" s="1"/>
      <c r="T15" s="65" t="str">
        <f aca="false">IF(ROW()&gt;=3, ", ", "")&amp;"'"&amp;A15&amp;"': { name: '"&amp;B15&amp;"', nameZh: '"&amp;C15&amp;"', nameZhG1: '"&amp;D15&amp;"', nameKo: '"&amp;E15&amp;"', nameEn: '"&amp;F15&amp;"', symbol: '"&amp;G15&amp;"', symbolZh: '"&amp;H15&amp;"', symbolZhG1: '"&amp;I15&amp;"', symbolKo: '"&amp;J15&amp;"', symbolEn: '"&amp;K15&amp;"'"&amp;IF(N15&lt;&gt;"",", base: '"&amp;M15&amp;"', anotherID: '"&amp;N15&amp;"'","")&amp;IF(O15="○", ", notExistCardSets: ['na-s2'] as CardSet[]", IF(P15="○", ", notExistCardSets: ['na-s2', 'na-s3'] as CardSet[]", IF(Q15="○", ", notExistCardSets: ['na-s2', 'na-s3', 'na-s4', 'na-s4-pre'] as CardSet[]", IF(R15="○", ", notExistCardSets: ['na-s2', 'na-s3', 'na-s4', 'na-s4-pre', 'na-s5'] as CardSet[]", IF(S15="○", ", notExistCardSets: ['na-s2', 'na-s3', 'na-s4', 'na-s4-pre', 'na-s5', 'na-s6', 'na-s6-2'] as CardSet[]", ""))))) &amp; ", tarotNo: '" &amp; L15 &amp; "'}"</f>
        <v>, 'yukihi-a1':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U15" s="4"/>
      <c r="V15" s="4"/>
      <c r="W15" s="4"/>
      <c r="X15" s="4"/>
      <c r="Y15" s="4"/>
      <c r="Z15" s="4"/>
      <c r="AA15" s="4"/>
      <c r="AB15" s="4"/>
      <c r="AC15" s="4"/>
      <c r="AD15" s="4"/>
      <c r="AE15" s="4"/>
      <c r="AF15" s="4"/>
    </row>
    <row r="16" customFormat="false" ht="12" hidden="false" customHeight="true" outlineLevel="0" collapsed="false">
      <c r="A16" s="1" t="s">
        <v>920</v>
      </c>
      <c r="B16" s="1" t="s">
        <v>4006</v>
      </c>
      <c r="C16" s="1" t="s">
        <v>4007</v>
      </c>
      <c r="D16" s="1" t="s">
        <v>4007</v>
      </c>
      <c r="E16" s="1" t="s">
        <v>4008</v>
      </c>
      <c r="F16" s="1" t="s">
        <v>4009</v>
      </c>
      <c r="G16" s="1" t="s">
        <v>4010</v>
      </c>
      <c r="H16" s="1" t="s">
        <v>4011</v>
      </c>
      <c r="I16" s="6" t="s">
        <v>4011</v>
      </c>
      <c r="J16" s="1" t="s">
        <v>4012</v>
      </c>
      <c r="K16" s="1" t="s">
        <v>4013</v>
      </c>
      <c r="L16" s="1" t="s">
        <v>4014</v>
      </c>
      <c r="M16" s="1"/>
      <c r="N16" s="1"/>
      <c r="O16" s="1"/>
      <c r="P16" s="1"/>
      <c r="Q16" s="1"/>
      <c r="R16" s="1"/>
      <c r="S16" s="1"/>
      <c r="T16" s="65" t="str">
        <f aca="false">IF(ROW()&gt;=3, ", ", "")&amp;"'"&amp;A16&amp;"': { name: '"&amp;B16&amp;"', nameZh: '"&amp;C16&amp;"', nameZhG1: '"&amp;D16&amp;"', nameKo: '"&amp;E16&amp;"', nameEn: '"&amp;F16&amp;"', symbol: '"&amp;G16&amp;"', symbolZh: '"&amp;H16&amp;"', symbolZhG1: '"&amp;I16&amp;"', symbolKo: '"&amp;J16&amp;"', symbolEn: '"&amp;K16&amp;"'"&amp;IF(N16&lt;&gt;"",", base: '"&amp;M16&amp;"', anotherID: '"&amp;N16&amp;"'","")&amp;IF(O16="○", ", notExistCardSets: ['na-s2'] as CardSet[]", IF(P16="○", ", notExistCardSets: ['na-s2', 'na-s3'] as CardSet[]", IF(Q16="○", ", notExistCardSets: ['na-s2', 'na-s3', 'na-s4', 'na-s4-pre'] as CardSet[]", IF(R16="○", ", notExistCardSets: ['na-s2', 'na-s3', 'na-s4', 'na-s4-pre', 'na-s5'] as CardSet[]", IF(S16="○", ", notExistCardSets: ['na-s2', 'na-s3', 'na-s4', 'na-s4-pre', 'na-s5', 'na-s6', 'na-s6-2'] as CardSet[]", ""))))) &amp; ", tarotNo: '" &amp; L16 &amp; "'}"</f>
        <v>, 'shinra': { name: 'シンラ', nameZh: '森罗', nameZhG1: '森罗', nameKo: '신라', nameEn: 'Shinra', symbol: '書', symbolZh: '书', symbolZhG1: '书', symbolKo: '책', symbolEn: 'Scroll', tarotNo: '07'}</v>
      </c>
      <c r="U16" s="4"/>
      <c r="V16" s="4"/>
      <c r="W16" s="4"/>
      <c r="X16" s="4"/>
      <c r="Y16" s="4"/>
      <c r="Z16" s="4"/>
      <c r="AA16" s="4"/>
      <c r="AB16" s="4"/>
      <c r="AC16" s="4"/>
      <c r="AD16" s="4"/>
      <c r="AE16" s="4"/>
      <c r="AF16" s="4"/>
    </row>
    <row r="17" customFormat="false" ht="12" hidden="false" customHeight="true" outlineLevel="0" collapsed="false">
      <c r="A17" s="1" t="s">
        <v>4015</v>
      </c>
      <c r="B17" s="1" t="s">
        <v>4016</v>
      </c>
      <c r="C17" s="1" t="s">
        <v>4017</v>
      </c>
      <c r="D17" s="1" t="s">
        <v>4017</v>
      </c>
      <c r="E17" s="1" t="s">
        <v>4018</v>
      </c>
      <c r="F17" s="6" t="s">
        <v>4019</v>
      </c>
      <c r="G17" s="1" t="s">
        <v>4020</v>
      </c>
      <c r="H17" s="1" t="s">
        <v>4021</v>
      </c>
      <c r="I17" s="6" t="s">
        <v>4022</v>
      </c>
      <c r="J17" s="1" t="s">
        <v>4023</v>
      </c>
      <c r="K17" s="6" t="s">
        <v>4024</v>
      </c>
      <c r="L17" s="1" t="s">
        <v>4025</v>
      </c>
      <c r="M17" s="1" t="s">
        <v>920</v>
      </c>
      <c r="N17" s="1" t="s">
        <v>49</v>
      </c>
      <c r="O17" s="1"/>
      <c r="P17" s="1" t="s">
        <v>996</v>
      </c>
      <c r="Q17" s="1"/>
      <c r="R17" s="1"/>
      <c r="S17" s="1"/>
      <c r="T17" s="65" t="str">
        <f aca="false">IF(ROW()&gt;=3, ", ", "")&amp;"'"&amp;A17&amp;"': { name: '"&amp;B17&amp;"', nameZh: '"&amp;C17&amp;"', nameZhG1: '"&amp;D17&amp;"', nameKo: '"&amp;E17&amp;"', nameEn: '"&amp;F17&amp;"', symbol: '"&amp;G17&amp;"', symbolZh: '"&amp;H17&amp;"', symbolZhG1: '"&amp;I17&amp;"', symbolKo: '"&amp;J17&amp;"', symbolEn: '"&amp;K17&amp;"'"&amp;IF(N17&lt;&gt;"",", base: '"&amp;M17&amp;"', anotherID: '"&amp;N17&amp;"'","")&amp;IF(O17="○", ", notExistCardSets: ['na-s2'] as CardSet[]", IF(P17="○", ", notExistCardSets: ['na-s2', 'na-s3'] as CardSet[]", IF(Q17="○", ", notExistCardSets: ['na-s2', 'na-s3', 'na-s4', 'na-s4-pre'] as CardSet[]", IF(R17="○", ", notExistCardSets: ['na-s2', 'na-s3', 'na-s4', 'na-s4-pre', 'na-s5'] as CardSet[]", IF(S17="○", ", notExistCardSets: ['na-s2', 'na-s3', 'na-s4', 'na-s4-pre', 'na-s5', 'na-s6', 'na-s6-2'] as CardSet[]", ""))))) &amp; ", tarotNo: '" &amp; L17 &amp; "'}"</f>
        <v>, 'shinra-a1': { name: '教主シンラ', nameZh: '教主森罗', nameZhG1: '教主森罗', nameKo: '교주 신라', nameEn: 'Hierarch Shinra', symbol: '経典', symbolZh: '经卷', symbolZhG1: '经典', symbolKo: '경전', symbolEn: 'Classics', base: 'shinra', anotherID: 'A1', notExistCardSets: ['na-s2', 'na-s3'] as CardSet[], tarotNo: '08'}</v>
      </c>
      <c r="U17" s="4"/>
      <c r="V17" s="4"/>
      <c r="W17" s="4"/>
      <c r="X17" s="4"/>
      <c r="Y17" s="4"/>
      <c r="Z17" s="4"/>
      <c r="AA17" s="4"/>
      <c r="AB17" s="4"/>
      <c r="AC17" s="4"/>
      <c r="AD17" s="4"/>
      <c r="AE17" s="4"/>
      <c r="AF17" s="4"/>
    </row>
    <row r="18" customFormat="false" ht="12" hidden="false" customHeight="true" outlineLevel="0" collapsed="false">
      <c r="A18" s="1" t="s">
        <v>1049</v>
      </c>
      <c r="B18" s="1" t="s">
        <v>4026</v>
      </c>
      <c r="C18" s="1" t="s">
        <v>4027</v>
      </c>
      <c r="D18" s="1" t="s">
        <v>4027</v>
      </c>
      <c r="E18" s="1" t="s">
        <v>4028</v>
      </c>
      <c r="F18" s="1" t="s">
        <v>4029</v>
      </c>
      <c r="G18" s="1" t="s">
        <v>4030</v>
      </c>
      <c r="H18" s="1" t="s">
        <v>4031</v>
      </c>
      <c r="I18" s="6" t="s">
        <v>4031</v>
      </c>
      <c r="J18" s="1" t="s">
        <v>4032</v>
      </c>
      <c r="K18" s="1" t="s">
        <v>4033</v>
      </c>
      <c r="L18" s="1" t="s">
        <v>4025</v>
      </c>
      <c r="M18" s="1"/>
      <c r="N18" s="1"/>
      <c r="O18" s="1"/>
      <c r="P18" s="1"/>
      <c r="Q18" s="1"/>
      <c r="R18" s="1"/>
      <c r="S18" s="1"/>
      <c r="T18" s="65" t="str">
        <f aca="false">IF(ROW()&gt;=3, ", ", "")&amp;"'"&amp;A18&amp;"': { name: '"&amp;B18&amp;"', nameZh: '"&amp;C18&amp;"', nameZhG1: '"&amp;D18&amp;"', nameKo: '"&amp;E18&amp;"', nameEn: '"&amp;F18&amp;"', symbol: '"&amp;G18&amp;"', symbolZh: '"&amp;H18&amp;"', symbolZhG1: '"&amp;I18&amp;"', symbolKo: '"&amp;J18&amp;"', symbolEn: '"&amp;K18&amp;"'"&amp;IF(N18&lt;&gt;"",", base: '"&amp;M18&amp;"', anotherID: '"&amp;N18&amp;"'","")&amp;IF(O18="○", ", notExistCardSets: ['na-s2'] as CardSet[]", IF(P18="○", ", notExistCardSets: ['na-s2', 'na-s3'] as CardSet[]", IF(Q18="○", ", notExistCardSets: ['na-s2', 'na-s3', 'na-s4', 'na-s4-pre'] as CardSet[]", IF(R18="○", ", notExistCardSets: ['na-s2', 'na-s3', 'na-s4', 'na-s4-pre', 'na-s5'] as CardSet[]", IF(S18="○", ", notExistCardSets: ['na-s2', 'na-s3', 'na-s4', 'na-s4-pre', 'na-s5', 'na-s6', 'na-s6-2'] as CardSet[]", ""))))) &amp; ", tarotNo: '" &amp; L18 &amp; "'}"</f>
        <v>, 'hagane': { name: 'ハガネ', nameZh: '破钟', nameZhG1: '破钟', nameKo: '하가네', nameEn: 'Hagane', symbol: '鎚', symbolZh: '锤', symbolZhG1: '锤', symbolKo: '망치', symbolEn: 'Hammer', tarotNo: '08'}</v>
      </c>
      <c r="U18" s="4"/>
      <c r="V18" s="4"/>
      <c r="W18" s="4"/>
      <c r="X18" s="4"/>
      <c r="Y18" s="4"/>
      <c r="Z18" s="4"/>
      <c r="AA18" s="4"/>
      <c r="AB18" s="4"/>
      <c r="AC18" s="4"/>
      <c r="AD18" s="4"/>
      <c r="AE18" s="4"/>
      <c r="AF18" s="4"/>
    </row>
    <row r="19" s="59" customFormat="true" ht="12" hidden="false" customHeight="true" outlineLevel="0" collapsed="false">
      <c r="A19" s="1" t="s">
        <v>4034</v>
      </c>
      <c r="B19" s="1" t="s">
        <v>4035</v>
      </c>
      <c r="C19" s="1" t="s">
        <v>4036</v>
      </c>
      <c r="D19" s="1" t="s">
        <v>4036</v>
      </c>
      <c r="E19" s="192" t="s">
        <v>4037</v>
      </c>
      <c r="F19" s="189" t="s">
        <v>4038</v>
      </c>
      <c r="G19" s="1" t="s">
        <v>4039</v>
      </c>
      <c r="H19" s="1" t="s">
        <v>4040</v>
      </c>
      <c r="I19" s="1" t="s">
        <v>4040</v>
      </c>
      <c r="J19" s="193" t="s">
        <v>4041</v>
      </c>
      <c r="K19" s="189" t="s">
        <v>4042</v>
      </c>
      <c r="L19" s="1" t="s">
        <v>4025</v>
      </c>
      <c r="M19" s="1" t="s">
        <v>1049</v>
      </c>
      <c r="N19" s="194" t="s">
        <v>49</v>
      </c>
      <c r="O19" s="14"/>
      <c r="P19" s="14"/>
      <c r="Q19" s="1"/>
      <c r="R19" s="1" t="s">
        <v>996</v>
      </c>
      <c r="S19" s="1"/>
      <c r="T19" s="65" t="str">
        <f aca="false">IF(ROW()&gt;=3, ", ", "")&amp;"'"&amp;A19&amp;"': { name: '"&amp;B19&amp;"', nameZh: '"&amp;C19&amp;"', nameZhG1: '"&amp;D19&amp;"', nameKo: '"&amp;E19&amp;"', nameEn: '"&amp;F19&amp;"', symbol: '"&amp;G19&amp;"', symbolZh: '"&amp;H19&amp;"', symbolZhG1: '"&amp;I19&amp;"', symbolKo: '"&amp;J19&amp;"', symbolEn: '"&amp;K19&amp;"'"&amp;IF(N19&lt;&gt;"",", base: '"&amp;M19&amp;"', anotherID: '"&amp;N19&amp;"'","")&amp;IF(O19="○", ", notExistCardSets: ['na-s2'] as CardSet[]", IF(P19="○", ", notExistCardSets: ['na-s2', 'na-s3'] as CardSet[]", IF(Q19="○", ", notExistCardSets: ['na-s2', 'na-s3', 'na-s4', 'na-s4-pre'] as CardSet[]", IF(R19="○", ", notExistCardSets: ['na-s2', 'na-s3', 'na-s4', 'na-s4-pre', 'na-s5'] as CardSet[]", IF(S19="○", ", notExistCardSets: ['na-s2', 'na-s3', 'na-s4', 'na-s4-pre', 'na-s5', 'na-s6', 'na-s6-2'] as CardSet[]", ""))))) &amp; ", tarotNo: '" &amp; L19 &amp; "'}"</f>
        <v>, 'hagane-a1':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U19" s="4"/>
      <c r="V19" s="4"/>
      <c r="W19" s="4"/>
      <c r="X19" s="4"/>
      <c r="Y19" s="4"/>
      <c r="Z19" s="4"/>
      <c r="AA19" s="4"/>
      <c r="AB19" s="4"/>
      <c r="AC19" s="4"/>
      <c r="AD19" s="4"/>
      <c r="AE19" s="4"/>
      <c r="AF19" s="4"/>
    </row>
    <row r="20" customFormat="false" ht="12" hidden="false" customHeight="true" outlineLevel="0" collapsed="false">
      <c r="A20" s="1" t="s">
        <v>1180</v>
      </c>
      <c r="B20" s="1" t="s">
        <v>4043</v>
      </c>
      <c r="C20" s="1" t="s">
        <v>4044</v>
      </c>
      <c r="D20" s="1" t="s">
        <v>4044</v>
      </c>
      <c r="E20" s="1" t="s">
        <v>4045</v>
      </c>
      <c r="F20" s="1" t="s">
        <v>4046</v>
      </c>
      <c r="G20" s="1" t="s">
        <v>16</v>
      </c>
      <c r="H20" s="1" t="s">
        <v>16</v>
      </c>
      <c r="I20" s="6" t="s">
        <v>16</v>
      </c>
      <c r="J20" s="1" t="s">
        <v>4047</v>
      </c>
      <c r="K20" s="1" t="s">
        <v>4048</v>
      </c>
      <c r="L20" s="1" t="s">
        <v>4049</v>
      </c>
      <c r="M20" s="1"/>
      <c r="N20" s="1"/>
      <c r="O20" s="1"/>
      <c r="P20" s="1"/>
      <c r="Q20" s="1"/>
      <c r="R20" s="1"/>
      <c r="S20" s="1"/>
      <c r="T20" s="65" t="str">
        <f aca="false">IF(ROW()&gt;=3, ", ", "")&amp;"'"&amp;A20&amp;"': { name: '"&amp;B20&amp;"', nameZh: '"&amp;C20&amp;"', nameZhG1: '"&amp;D20&amp;"', nameKo: '"&amp;E20&amp;"', nameEn: '"&amp;F20&amp;"', symbol: '"&amp;G20&amp;"', symbolZh: '"&amp;H20&amp;"', symbolZhG1: '"&amp;I20&amp;"', symbolKo: '"&amp;J20&amp;"', symbolEn: '"&amp;K20&amp;"'"&amp;IF(N20&lt;&gt;"",", base: '"&amp;M20&amp;"', anotherID: '"&amp;N20&amp;"'","")&amp;IF(O20="○", ", notExistCardSets: ['na-s2'] as CardSet[]", IF(P20="○", ", notExistCardSets: ['na-s2', 'na-s3'] as CardSet[]", IF(Q20="○", ", notExistCardSets: ['na-s2', 'na-s3', 'na-s4', 'na-s4-pre'] as CardSet[]", IF(R20="○", ", notExistCardSets: ['na-s2', 'na-s3', 'na-s4', 'na-s4-pre', 'na-s5'] as CardSet[]", IF(S20="○", ", notExistCardSets: ['na-s2', 'na-s3', 'na-s4', 'na-s4-pre', 'na-s5', 'na-s6', 'na-s6-2'] as CardSet[]", ""))))) &amp; ", tarotNo: '" &amp; L20 &amp; "'}"</f>
        <v>, 'chikage': { name: 'チカゲ', nameZh: '千影', nameZhG1: '千影', nameKo: '치카게', nameEn: 'Chikage', symbol: '毒', symbolZh: '毒', symbolZhG1: '毒', symbolKo: '독', symbolEn: 'Poison', tarotNo: '09'}</v>
      </c>
      <c r="U20" s="4"/>
      <c r="V20" s="4"/>
      <c r="W20" s="4"/>
      <c r="X20" s="4"/>
      <c r="Y20" s="4"/>
      <c r="Z20" s="4"/>
      <c r="AA20" s="4"/>
      <c r="AB20" s="4"/>
      <c r="AC20" s="4"/>
      <c r="AD20" s="4"/>
      <c r="AE20" s="4"/>
      <c r="AF20" s="4"/>
    </row>
    <row r="21" customFormat="false" ht="12" hidden="false" customHeight="true" outlineLevel="0" collapsed="false">
      <c r="A21" s="1" t="s">
        <v>4050</v>
      </c>
      <c r="B21" s="1" t="s">
        <v>4051</v>
      </c>
      <c r="C21" s="1" t="s">
        <v>4052</v>
      </c>
      <c r="D21" s="1" t="s">
        <v>4052</v>
      </c>
      <c r="E21" s="1" t="s">
        <v>4053</v>
      </c>
      <c r="F21" s="1" t="s">
        <v>4054</v>
      </c>
      <c r="G21" s="1" t="s">
        <v>4055</v>
      </c>
      <c r="H21" s="1" t="s">
        <v>4056</v>
      </c>
      <c r="I21" s="6" t="s">
        <v>4056</v>
      </c>
      <c r="J21" s="1" t="s">
        <v>4057</v>
      </c>
      <c r="K21" s="1" t="s">
        <v>4058</v>
      </c>
      <c r="L21" s="1" t="s">
        <v>4049</v>
      </c>
      <c r="M21" s="1" t="s">
        <v>1180</v>
      </c>
      <c r="N21" s="1" t="s">
        <v>49</v>
      </c>
      <c r="O21" s="1" t="s">
        <v>996</v>
      </c>
      <c r="P21" s="1"/>
      <c r="Q21" s="1"/>
      <c r="R21" s="1"/>
      <c r="S21" s="1"/>
      <c r="T21" s="65" t="str">
        <f aca="false">IF(ROW()&gt;=3, ", ", "")&amp;"'"&amp;A21&amp;"': { name: '"&amp;B21&amp;"', nameZh: '"&amp;C21&amp;"', nameZhG1: '"&amp;D21&amp;"', nameKo: '"&amp;E21&amp;"', nameEn: '"&amp;F21&amp;"', symbol: '"&amp;G21&amp;"', symbolZh: '"&amp;H21&amp;"', symbolZhG1: '"&amp;I21&amp;"', symbolKo: '"&amp;J21&amp;"', symbolEn: '"&amp;K21&amp;"'"&amp;IF(N21&lt;&gt;"",", base: '"&amp;M21&amp;"', anotherID: '"&amp;N21&amp;"'","")&amp;IF(O21="○", ", notExistCardSets: ['na-s2'] as CardSet[]", IF(P21="○", ", notExistCardSets: ['na-s2', 'na-s3'] as CardSet[]", IF(Q21="○", ", notExistCardSets: ['na-s2', 'na-s3', 'na-s4', 'na-s4-pre'] as CardSet[]", IF(R21="○", ", notExistCardSets: ['na-s2', 'na-s3', 'na-s4', 'na-s4-pre', 'na-s5'] as CardSet[]", IF(S21="○", ", notExistCardSets: ['na-s2', 'na-s3', 'na-s4', 'na-s4-pre', 'na-s5', 'na-s6', 'na-s6-2'] as CardSet[]", ""))))) &amp; ", tarotNo: '" &amp; L21 &amp; "'}"</f>
        <v>, 'chikage-a1':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U21" s="4"/>
      <c r="V21" s="4"/>
      <c r="W21" s="4"/>
      <c r="X21" s="4"/>
      <c r="Y21" s="4"/>
      <c r="Z21" s="4"/>
      <c r="AA21" s="4"/>
      <c r="AB21" s="4"/>
      <c r="AC21" s="4"/>
      <c r="AD21" s="4"/>
      <c r="AE21" s="4"/>
      <c r="AF21" s="4"/>
    </row>
    <row r="22" customFormat="false" ht="12" hidden="false" customHeight="true" outlineLevel="0" collapsed="false">
      <c r="A22" s="1" t="s">
        <v>1345</v>
      </c>
      <c r="B22" s="1" t="s">
        <v>4059</v>
      </c>
      <c r="C22" s="1" t="s">
        <v>4060</v>
      </c>
      <c r="D22" s="1" t="s">
        <v>4060</v>
      </c>
      <c r="E22" s="1" t="s">
        <v>4061</v>
      </c>
      <c r="F22" s="1" t="s">
        <v>4062</v>
      </c>
      <c r="G22" s="1" t="s">
        <v>4063</v>
      </c>
      <c r="H22" s="1" t="s">
        <v>4064</v>
      </c>
      <c r="I22" s="6" t="s">
        <v>4065</v>
      </c>
      <c r="J22" s="1" t="s">
        <v>4066</v>
      </c>
      <c r="K22" s="1" t="s">
        <v>4067</v>
      </c>
      <c r="L22" s="1" t="s">
        <v>4068</v>
      </c>
      <c r="M22" s="1"/>
      <c r="N22" s="1"/>
      <c r="O22" s="1"/>
      <c r="P22" s="1"/>
      <c r="Q22" s="1"/>
      <c r="R22" s="1"/>
      <c r="S22" s="1"/>
      <c r="T22" s="65" t="str">
        <f aca="false">IF(ROW()&gt;=3, ", ", "")&amp;"'"&amp;A22&amp;"': { name: '"&amp;B22&amp;"', nameZh: '"&amp;C22&amp;"', nameZhG1: '"&amp;D22&amp;"', nameKo: '"&amp;E22&amp;"', nameEn: '"&amp;F22&amp;"', symbol: '"&amp;G22&amp;"', symbolZh: '"&amp;H22&amp;"', symbolZhG1: '"&amp;I22&amp;"', symbolKo: '"&amp;J22&amp;"', symbolEn: '"&amp;K22&amp;"'"&amp;IF(N22&lt;&gt;"",", base: '"&amp;M22&amp;"', anotherID: '"&amp;N22&amp;"'","")&amp;IF(O22="○", ", notExistCardSets: ['na-s2'] as CardSet[]", IF(P22="○", ", notExistCardSets: ['na-s2', 'na-s3'] as CardSet[]", IF(Q22="○", ", notExistCardSets: ['na-s2', 'na-s3', 'na-s4', 'na-s4-pre'] as CardSet[]", IF(R22="○", ", notExistCardSets: ['na-s2', 'na-s3', 'na-s4', 'na-s4-pre', 'na-s5'] as CardSet[]", IF(S22="○", ", notExistCardSets: ['na-s2', 'na-s3', 'na-s4', 'na-s4-pre', 'na-s5', 'na-s6', 'na-s6-2'] as CardSet[]", ""))))) &amp; ", tarotNo: '" &amp; L22 &amp; "'}"</f>
        <v>, 'kururu': { name: 'クルル', nameZh: '枢', nameZhG1: '枢', nameKo: '쿠루루', nameEn: 'Kururu', symbol: '絡繰', symbolZh: '机关', symbolZhG1: '机巧', symbolKo: '꼭두각시', symbolEn: 'Karakuri', tarotNo: '10'}</v>
      </c>
      <c r="U22" s="4"/>
      <c r="V22" s="4"/>
      <c r="W22" s="4"/>
      <c r="X22" s="4"/>
      <c r="Y22" s="4"/>
      <c r="Z22" s="4"/>
      <c r="AA22" s="4"/>
      <c r="AB22" s="4"/>
      <c r="AC22" s="4"/>
      <c r="AD22" s="4"/>
      <c r="AE22" s="4"/>
      <c r="AF22" s="4"/>
    </row>
    <row r="23" customFormat="false" ht="12" hidden="false" customHeight="true" outlineLevel="0" collapsed="false">
      <c r="A23" s="1" t="s">
        <v>4069</v>
      </c>
      <c r="B23" s="1" t="s">
        <v>4070</v>
      </c>
      <c r="C23" s="1" t="s">
        <v>4071</v>
      </c>
      <c r="D23" s="1" t="s">
        <v>4071</v>
      </c>
      <c r="E23" s="1" t="s">
        <v>4072</v>
      </c>
      <c r="F23" s="6" t="s">
        <v>4073</v>
      </c>
      <c r="G23" s="1" t="s">
        <v>4074</v>
      </c>
      <c r="H23" s="1" t="s">
        <v>4075</v>
      </c>
      <c r="I23" s="6" t="s">
        <v>4075</v>
      </c>
      <c r="J23" s="1" t="s">
        <v>4076</v>
      </c>
      <c r="K23" s="6" t="s">
        <v>4077</v>
      </c>
      <c r="L23" s="1" t="s">
        <v>4068</v>
      </c>
      <c r="M23" s="1" t="s">
        <v>1345</v>
      </c>
      <c r="N23" s="1" t="s">
        <v>49</v>
      </c>
      <c r="O23" s="1"/>
      <c r="P23" s="1" t="s">
        <v>996</v>
      </c>
      <c r="Q23" s="1"/>
      <c r="R23" s="1"/>
      <c r="S23" s="1"/>
      <c r="T23" s="65" t="str">
        <f aca="false">IF(ROW()&gt;=3, ", ", "")&amp;"'"&amp;A23&amp;"': { name: '"&amp;B23&amp;"', nameZh: '"&amp;C23&amp;"', nameZhG1: '"&amp;D23&amp;"', nameKo: '"&amp;E23&amp;"', nameEn: '"&amp;F23&amp;"', symbol: '"&amp;G23&amp;"', symbolZh: '"&amp;H23&amp;"', symbolZhG1: '"&amp;I23&amp;"', symbolKo: '"&amp;J23&amp;"', symbolEn: '"&amp;K23&amp;"'"&amp;IF(N23&lt;&gt;"",", base: '"&amp;M23&amp;"', anotherID: '"&amp;N23&amp;"'","")&amp;IF(O23="○", ", notExistCardSets: ['na-s2'] as CardSet[]", IF(P23="○", ", notExistCardSets: ['na-s2', 'na-s3'] as CardSet[]", IF(Q23="○", ", notExistCardSets: ['na-s2', 'na-s3', 'na-s4', 'na-s4-pre'] as CardSet[]", IF(R23="○", ", notExistCardSets: ['na-s2', 'na-s3', 'na-s4', 'na-s4-pre', 'na-s5'] as CardSet[]", IF(S23="○", ", notExistCardSets: ['na-s2', 'na-s3', 'na-s4', 'na-s4-pre', 'na-s5', 'na-s6', 'na-s6-2'] as CardSet[]", ""))))) &amp; ", tarotNo: '" &amp; L23 &amp; "'}"</f>
        <v>, 'kururu-a1':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U23" s="4"/>
      <c r="V23" s="4"/>
      <c r="W23" s="4"/>
      <c r="X23" s="4"/>
      <c r="Y23" s="4"/>
      <c r="Z23" s="4"/>
      <c r="AA23" s="4"/>
      <c r="AB23" s="4"/>
      <c r="AC23" s="4"/>
      <c r="AD23" s="4"/>
      <c r="AE23" s="4"/>
      <c r="AF23" s="4"/>
    </row>
    <row r="24" s="59" customFormat="true" ht="12" hidden="false" customHeight="true" outlineLevel="0" collapsed="false">
      <c r="A24" s="1" t="s">
        <v>4078</v>
      </c>
      <c r="B24" s="1" t="s">
        <v>4079</v>
      </c>
      <c r="C24" s="1" t="s">
        <v>4080</v>
      </c>
      <c r="D24" s="1" t="s">
        <v>4080</v>
      </c>
      <c r="E24" s="192" t="s">
        <v>4081</v>
      </c>
      <c r="F24" s="6" t="s">
        <v>4082</v>
      </c>
      <c r="G24" s="1" t="s">
        <v>4083</v>
      </c>
      <c r="H24" s="1" t="s">
        <v>4083</v>
      </c>
      <c r="I24" s="1" t="s">
        <v>4083</v>
      </c>
      <c r="J24" s="193" t="s">
        <v>4084</v>
      </c>
      <c r="K24" s="189" t="s">
        <v>4085</v>
      </c>
      <c r="L24" s="1" t="s">
        <v>4068</v>
      </c>
      <c r="M24" s="1" t="s">
        <v>1345</v>
      </c>
      <c r="N24" s="194" t="s">
        <v>2315</v>
      </c>
      <c r="O24" s="14"/>
      <c r="P24" s="14"/>
      <c r="Q24" s="1"/>
      <c r="R24" s="1"/>
      <c r="S24" s="1" t="s">
        <v>996</v>
      </c>
      <c r="T24" s="65" t="str">
        <f aca="false">IF(ROW()&gt;=3, ", ", "")&amp;"'"&amp;A24&amp;"': { name: '"&amp;B24&amp;"', nameZh: '"&amp;C24&amp;"', nameZhG1: '"&amp;D24&amp;"', nameKo: '"&amp;E24&amp;"', nameEn: '"&amp;F24&amp;"', symbol: '"&amp;G24&amp;"', symbolZh: '"&amp;H24&amp;"', symbolZhG1: '"&amp;I24&amp;"', symbolKo: '"&amp;J24&amp;"', symbolEn: '"&amp;K24&amp;"'"&amp;IF(N24&lt;&gt;"",", base: '"&amp;M24&amp;"', anotherID: '"&amp;N24&amp;"'","")&amp;IF(O24="○", ", notExistCardSets: ['na-s2'] as CardSet[]", IF(P24="○", ", notExistCardSets: ['na-s2', 'na-s3'] as CardSet[]", IF(Q24="○", ", notExistCardSets: ['na-s2', 'na-s3', 'na-s4', 'na-s4-pre'] as CardSet[]", IF(R24="○", ", notExistCardSets: ['na-s2', 'na-s3', 'na-s4', 'na-s4-pre', 'na-s5'] as CardSet[]", IF(S24="○", ", notExistCardSets: ['na-s2', 'na-s3', 'na-s4', 'na-s4-pre', 'na-s5', 'na-s6', 'na-s6-2'] as CardSet[]", ""))))) &amp; ", tarotNo: '" &amp; L24 &amp; "'}"</f>
        <v>, 'kururu-a2':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U24" s="4"/>
      <c r="V24" s="4"/>
      <c r="W24" s="4"/>
      <c r="X24" s="4"/>
      <c r="Y24" s="4"/>
      <c r="Z24" s="4"/>
      <c r="AA24" s="4"/>
      <c r="AB24" s="4"/>
      <c r="AC24" s="4"/>
      <c r="AD24" s="4"/>
      <c r="AE24" s="4"/>
      <c r="AF24" s="4"/>
    </row>
    <row r="25" customFormat="false" ht="12" hidden="false" customHeight="true" outlineLevel="0" collapsed="false">
      <c r="A25" s="1" t="s">
        <v>1483</v>
      </c>
      <c r="B25" s="1" t="s">
        <v>4086</v>
      </c>
      <c r="C25" s="195" t="s">
        <v>4087</v>
      </c>
      <c r="D25" s="1" t="s">
        <v>4087</v>
      </c>
      <c r="E25" s="1" t="s">
        <v>4088</v>
      </c>
      <c r="F25" s="1" t="s">
        <v>4089</v>
      </c>
      <c r="G25" s="1" t="s">
        <v>4090</v>
      </c>
      <c r="H25" s="1" t="s">
        <v>4091</v>
      </c>
      <c r="I25" s="6" t="s">
        <v>4092</v>
      </c>
      <c r="J25" s="1" t="s">
        <v>4093</v>
      </c>
      <c r="K25" s="1" t="s">
        <v>4094</v>
      </c>
      <c r="L25" s="1" t="s">
        <v>4095</v>
      </c>
      <c r="M25" s="1"/>
      <c r="N25" s="1"/>
      <c r="O25" s="1"/>
      <c r="P25" s="1"/>
      <c r="Q25" s="1"/>
      <c r="R25" s="1"/>
      <c r="S25" s="1"/>
      <c r="T25" s="65" t="str">
        <f aca="false">IF(ROW()&gt;=3, ", ", "")&amp;"'"&amp;A25&amp;"': { name: '"&amp;B25&amp;"', nameZh: '"&amp;C25&amp;"', nameZhG1: '"&amp;D25&amp;"', nameKo: '"&amp;E25&amp;"', nameEn: '"&amp;F25&amp;"', symbol: '"&amp;G25&amp;"', symbolZh: '"&amp;H25&amp;"', symbolZhG1: '"&amp;I25&amp;"', symbolKo: '"&amp;J25&amp;"', symbolEn: '"&amp;K25&amp;"'"&amp;IF(N25&lt;&gt;"",", base: '"&amp;M25&amp;"', anotherID: '"&amp;N25&amp;"'","")&amp;IF(O25="○", ", notExistCardSets: ['na-s2'] as CardSet[]", IF(P25="○", ", notExistCardSets: ['na-s2', 'na-s3'] as CardSet[]", IF(Q25="○", ", notExistCardSets: ['na-s2', 'na-s3', 'na-s4', 'na-s4-pre'] as CardSet[]", IF(R25="○", ", notExistCardSets: ['na-s2', 'na-s3', 'na-s4', 'na-s4-pre', 'na-s5'] as CardSet[]", IF(S25="○", ", notExistCardSets: ['na-s2', 'na-s3', 'na-s4', 'na-s4-pre', 'na-s5', 'na-s6', 'na-s6-2'] as CardSet[]", ""))))) &amp; ", tarotNo: '" &amp; L25 &amp; "'}"</f>
        <v>, 'thallya': { name: 'サリヤ', nameZh: '萨莉娅', nameZhG1: '萨莉娅', nameKo: '탈리야', nameEn: 'Thallya', symbol: '乗騎', symbolZh: '骑', symbolZhG1: '车', symbolKo: '탈것', symbolEn: 'Mount', tarotNo: '11'}</v>
      </c>
      <c r="U25" s="4"/>
      <c r="V25" s="4"/>
      <c r="W25" s="4"/>
      <c r="X25" s="4"/>
      <c r="Y25" s="4"/>
      <c r="Z25" s="4"/>
      <c r="AA25" s="4"/>
      <c r="AB25" s="4"/>
      <c r="AC25" s="4"/>
      <c r="AD25" s="4"/>
      <c r="AE25" s="4"/>
      <c r="AF25" s="4"/>
    </row>
    <row r="26" s="59" customFormat="true" ht="12" hidden="false" customHeight="true" outlineLevel="0" collapsed="false">
      <c r="A26" s="1" t="s">
        <v>4096</v>
      </c>
      <c r="B26" s="1" t="s">
        <v>4097</v>
      </c>
      <c r="C26" s="1" t="s">
        <v>4098</v>
      </c>
      <c r="D26" s="195" t="s">
        <v>4099</v>
      </c>
      <c r="E26" s="1" t="s">
        <v>4100</v>
      </c>
      <c r="F26" s="6" t="s">
        <v>4101</v>
      </c>
      <c r="G26" s="1" t="s">
        <v>4102</v>
      </c>
      <c r="H26" s="1" t="s">
        <v>4102</v>
      </c>
      <c r="I26" s="6" t="s">
        <v>4102</v>
      </c>
      <c r="J26" s="1" t="s">
        <v>4103</v>
      </c>
      <c r="K26" s="6" t="s">
        <v>4104</v>
      </c>
      <c r="L26" s="1" t="s">
        <v>4095</v>
      </c>
      <c r="M26" s="1" t="s">
        <v>1483</v>
      </c>
      <c r="N26" s="1" t="s">
        <v>49</v>
      </c>
      <c r="O26" s="1"/>
      <c r="P26" s="1"/>
      <c r="Q26" s="1" t="s">
        <v>996</v>
      </c>
      <c r="R26" s="1"/>
      <c r="S26" s="1"/>
      <c r="T26" s="65" t="str">
        <f aca="false">IF(ROW()&gt;=3, ", ", "")&amp;"'"&amp;A26&amp;"': { name: '"&amp;B26&amp;"', nameZh: '"&amp;C26&amp;"', nameZhG1: '"&amp;D26&amp;"', nameKo: '"&amp;E26&amp;"', nameEn: '"&amp;F26&amp;"', symbol: '"&amp;G26&amp;"', symbolZh: '"&amp;H26&amp;"', symbolZhG1: '"&amp;I26&amp;"', symbolKo: '"&amp;J26&amp;"', symbolEn: '"&amp;K26&amp;"'"&amp;IF(N26&lt;&gt;"",", base: '"&amp;M26&amp;"', anotherID: '"&amp;N26&amp;"'","")&amp;IF(O26="○", ", notExistCardSets: ['na-s2'] as CardSet[]", IF(P26="○", ", notExistCardSets: ['na-s2', 'na-s3'] as CardSet[]", IF(Q26="○", ", notExistCardSets: ['na-s2', 'na-s3', 'na-s4', 'na-s4-pre'] as CardSet[]", IF(R26="○", ", notExistCardSets: ['na-s2', 'na-s3', 'na-s4', 'na-s4-pre', 'na-s5'] as CardSet[]", IF(S26="○", ", notExistCardSets: ['na-s2', 'na-s3', 'na-s4', 'na-s4-pre', 'na-s5', 'na-s6', 'na-s6-2'] as CardSet[]", ""))))) &amp; ", tarotNo: '" &amp; L26 &amp; "'}"</f>
        <v>, 'thallya-a1': { name: '帰還サリヤ', nameZh: '回返萨莉娅', nameZhG1: '归还萨莉娅', nameKo: '귀향 탈리야', nameEn: 'Return Thallya', symbol: '新型', symbolZh: '新型', symbolZhG1: '新型', symbolKo: '신형', symbolEn: 'New Form', base: 'thallya', anotherID: 'A1', notExistCardSets: ['na-s2', 'na-s3', 'na-s4', 'na-s4-pre'] as CardSet[], tarotNo: '11'}</v>
      </c>
      <c r="U26" s="4"/>
      <c r="V26" s="4"/>
      <c r="W26" s="4"/>
      <c r="X26" s="4"/>
      <c r="Y26" s="4"/>
      <c r="Z26" s="4"/>
      <c r="AA26" s="4"/>
      <c r="AB26" s="4"/>
      <c r="AC26" s="4"/>
      <c r="AD26" s="4"/>
      <c r="AE26" s="4"/>
      <c r="AF26" s="4"/>
    </row>
    <row r="27" customFormat="false" ht="12" hidden="false" customHeight="true" outlineLevel="0" collapsed="false">
      <c r="A27" s="1" t="s">
        <v>1605</v>
      </c>
      <c r="B27" s="1" t="s">
        <v>4105</v>
      </c>
      <c r="C27" s="1" t="s">
        <v>4106</v>
      </c>
      <c r="D27" s="1" t="s">
        <v>4106</v>
      </c>
      <c r="E27" s="1" t="s">
        <v>4107</v>
      </c>
      <c r="F27" s="1" t="s">
        <v>4108</v>
      </c>
      <c r="G27" s="1" t="s">
        <v>4109</v>
      </c>
      <c r="H27" s="1" t="s">
        <v>4109</v>
      </c>
      <c r="I27" s="6" t="s">
        <v>4109</v>
      </c>
      <c r="J27" s="1" t="s">
        <v>4110</v>
      </c>
      <c r="K27" s="1" t="s">
        <v>4111</v>
      </c>
      <c r="L27" s="1" t="s">
        <v>4112</v>
      </c>
      <c r="M27" s="1"/>
      <c r="N27" s="1"/>
      <c r="O27" s="1"/>
      <c r="P27" s="1"/>
      <c r="Q27" s="1"/>
      <c r="R27" s="1"/>
      <c r="S27" s="1"/>
      <c r="T27" s="65" t="str">
        <f aca="false">IF(ROW()&gt;=3, ", ", "")&amp;"'"&amp;A27&amp;"': { name: '"&amp;B27&amp;"', nameZh: '"&amp;C27&amp;"', nameZhG1: '"&amp;D27&amp;"', nameKo: '"&amp;E27&amp;"', nameEn: '"&amp;F27&amp;"', symbol: '"&amp;G27&amp;"', symbolZh: '"&amp;H27&amp;"', symbolZhG1: '"&amp;I27&amp;"', symbolKo: '"&amp;J27&amp;"', symbolEn: '"&amp;K27&amp;"'"&amp;IF(N27&lt;&gt;"",", base: '"&amp;M27&amp;"', anotherID: '"&amp;N27&amp;"'","")&amp;IF(O27="○", ", notExistCardSets: ['na-s2'] as CardSet[]", IF(P27="○", ", notExistCardSets: ['na-s2', 'na-s3'] as CardSet[]", IF(Q27="○", ", notExistCardSets: ['na-s2', 'na-s3', 'na-s4', 'na-s4-pre'] as CardSet[]", IF(R27="○", ", notExistCardSets: ['na-s2', 'na-s3', 'na-s4', 'na-s4-pre', 'na-s5'] as CardSet[]", IF(S27="○", ", notExistCardSets: ['na-s2', 'na-s3', 'na-s4', 'na-s4-pre', 'na-s5', 'na-s6', 'na-s6-2'] as CardSet[]", ""))))) &amp; ", tarotNo: '" &amp; L27 &amp; "'}"</f>
        <v>, 'raira': { name: 'ライラ', nameZh: '雷螺', nameZhG1: '雷螺', nameKo: '라이라', nameEn: 'Raira', symbol: '爪', symbolZh: '爪', symbolZhG1: '爪', symbolKo: '발톱', symbolEn: 'Claw', tarotNo: '12'}</v>
      </c>
      <c r="U27" s="4"/>
      <c r="V27" s="4"/>
      <c r="W27" s="4"/>
      <c r="X27" s="4"/>
      <c r="Y27" s="4"/>
      <c r="Z27" s="4"/>
      <c r="AA27" s="4"/>
      <c r="AB27" s="4"/>
      <c r="AC27" s="4"/>
      <c r="AD27" s="4"/>
      <c r="AE27" s="4"/>
      <c r="AF27" s="4"/>
    </row>
    <row r="28" s="59" customFormat="true" ht="12" hidden="false" customHeight="true" outlineLevel="0" collapsed="false">
      <c r="A28" s="1" t="s">
        <v>4113</v>
      </c>
      <c r="B28" s="1" t="s">
        <v>4114</v>
      </c>
      <c r="C28" s="1" t="s">
        <v>4115</v>
      </c>
      <c r="D28" s="1" t="s">
        <v>4115</v>
      </c>
      <c r="E28" s="1" t="s">
        <v>4116</v>
      </c>
      <c r="F28" s="1" t="s">
        <v>4117</v>
      </c>
      <c r="G28" s="1" t="s">
        <v>2932</v>
      </c>
      <c r="H28" s="1" t="s">
        <v>4118</v>
      </c>
      <c r="I28" s="6" t="s">
        <v>4119</v>
      </c>
      <c r="J28" s="1" t="s">
        <v>2896</v>
      </c>
      <c r="K28" s="1" t="s">
        <v>4120</v>
      </c>
      <c r="L28" s="1" t="s">
        <v>4112</v>
      </c>
      <c r="M28" s="1" t="s">
        <v>1605</v>
      </c>
      <c r="N28" s="1" t="s">
        <v>49</v>
      </c>
      <c r="O28" s="1"/>
      <c r="P28" s="1"/>
      <c r="Q28" s="1" t="s">
        <v>996</v>
      </c>
      <c r="R28" s="1"/>
      <c r="S28" s="1"/>
      <c r="T28" s="65" t="str">
        <f aca="false">IF(ROW()&gt;=3, ", ", "")&amp;"'"&amp;A28&amp;"': { name: '"&amp;B28&amp;"', nameZh: '"&amp;C28&amp;"', nameZhG1: '"&amp;D28&amp;"', nameKo: '"&amp;E28&amp;"', nameEn: '"&amp;F28&amp;"', symbol: '"&amp;G28&amp;"', symbolZh: '"&amp;H28&amp;"', symbolZhG1: '"&amp;I28&amp;"', symbolKo: '"&amp;J28&amp;"', symbolEn: '"&amp;K28&amp;"'"&amp;IF(N28&lt;&gt;"",", base: '"&amp;M28&amp;"', anotherID: '"&amp;N28&amp;"'","")&amp;IF(O28="○", ", notExistCardSets: ['na-s2'] as CardSet[]", IF(P28="○", ", notExistCardSets: ['na-s2', 'na-s3'] as CardSet[]", IF(Q28="○", ", notExistCardSets: ['na-s2', 'na-s3', 'na-s4', 'na-s4-pre'] as CardSet[]", IF(R28="○", ", notExistCardSets: ['na-s2', 'na-s3', 'na-s4', 'na-s4-pre', 'na-s5'] as CardSet[]", IF(S28="○", ", notExistCardSets: ['na-s2', 'na-s3', 'na-s4', 'na-s4-pre', 'na-s5', 'na-s6', 'na-s6-2'] as CardSet[]", ""))))) &amp; ", tarotNo: '" &amp; L28 &amp; "'}"</f>
        <v>, 'raira-a1':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U28" s="4"/>
      <c r="V28" s="4"/>
      <c r="W28" s="4"/>
      <c r="X28" s="4"/>
      <c r="Y28" s="4"/>
      <c r="Z28" s="4"/>
      <c r="AA28" s="4"/>
      <c r="AB28" s="4"/>
      <c r="AC28" s="4"/>
      <c r="AD28" s="4"/>
      <c r="AE28" s="4"/>
      <c r="AF28" s="4"/>
    </row>
    <row r="29" customFormat="false" ht="12" hidden="false" customHeight="true" outlineLevel="0" collapsed="false">
      <c r="A29" s="1" t="s">
        <v>1752</v>
      </c>
      <c r="B29" s="1" t="s">
        <v>4121</v>
      </c>
      <c r="C29" s="1" t="s">
        <v>4122</v>
      </c>
      <c r="D29" s="1" t="s">
        <v>4122</v>
      </c>
      <c r="E29" s="1" t="s">
        <v>4123</v>
      </c>
      <c r="F29" s="1" t="s">
        <v>4124</v>
      </c>
      <c r="G29" s="1" t="s">
        <v>4125</v>
      </c>
      <c r="H29" s="1" t="s">
        <v>4126</v>
      </c>
      <c r="I29" s="6" t="s">
        <v>4126</v>
      </c>
      <c r="J29" s="1" t="s">
        <v>4127</v>
      </c>
      <c r="K29" s="1" t="s">
        <v>4128</v>
      </c>
      <c r="L29" s="1" t="s">
        <v>4129</v>
      </c>
      <c r="M29" s="1"/>
      <c r="N29" s="1"/>
      <c r="O29" s="1"/>
      <c r="P29" s="1"/>
      <c r="Q29" s="1"/>
      <c r="R29" s="1"/>
      <c r="S29" s="1"/>
      <c r="T29" s="65" t="str">
        <f aca="false">IF(ROW()&gt;=3, ", ", "")&amp;"'"&amp;A29&amp;"': { name: '"&amp;B29&amp;"', nameZh: '"&amp;C29&amp;"', nameZhG1: '"&amp;D29&amp;"', nameKo: '"&amp;E29&amp;"', nameEn: '"&amp;F29&amp;"', symbol: '"&amp;G29&amp;"', symbolZh: '"&amp;H29&amp;"', symbolZhG1: '"&amp;I29&amp;"', symbolKo: '"&amp;J29&amp;"', symbolEn: '"&amp;K29&amp;"'"&amp;IF(N29&lt;&gt;"",", base: '"&amp;M29&amp;"', anotherID: '"&amp;N29&amp;"'","")&amp;IF(O29="○", ", notExistCardSets: ['na-s2'] as CardSet[]", IF(P29="○", ", notExistCardSets: ['na-s2', 'na-s3'] as CardSet[]", IF(Q29="○", ", notExistCardSets: ['na-s2', 'na-s3', 'na-s4', 'na-s4-pre'] as CardSet[]", IF(R29="○", ", notExistCardSets: ['na-s2', 'na-s3', 'na-s4', 'na-s4-pre', 'na-s5'] as CardSet[]", IF(S29="○", ", notExistCardSets: ['na-s2', 'na-s3', 'na-s4', 'na-s4-pre', 'na-s5', 'na-s6', 'na-s6-2'] as CardSet[]", ""))))) &amp; ", tarotNo: '" &amp; L29 &amp; "'}"</f>
        <v>, 'utsuro': { name: 'ウツロ', nameZh: '虚路', nameZhG1: '虚路', nameKo: '우츠로', nameEn: 'Utsuro', symbol: '鎌', symbolZh: '镰', symbolZhG1: '镰', symbolKo: '낫', symbolEn: 'Scythe', tarotNo: '13'}</v>
      </c>
      <c r="U29" s="4"/>
      <c r="V29" s="4"/>
      <c r="W29" s="4"/>
      <c r="X29" s="4"/>
      <c r="Y29" s="4"/>
      <c r="Z29" s="4"/>
      <c r="AA29" s="4"/>
      <c r="AB29" s="4"/>
      <c r="AC29" s="4"/>
      <c r="AD29" s="4"/>
      <c r="AE29" s="4"/>
      <c r="AF29" s="4"/>
    </row>
    <row r="30" customFormat="false" ht="12" hidden="false" customHeight="true" outlineLevel="0" collapsed="false">
      <c r="A30" s="1" t="s">
        <v>4130</v>
      </c>
      <c r="B30" s="1" t="s">
        <v>4131</v>
      </c>
      <c r="C30" s="1" t="s">
        <v>4132</v>
      </c>
      <c r="D30" s="1" t="s">
        <v>4132</v>
      </c>
      <c r="E30" s="1" t="s">
        <v>4133</v>
      </c>
      <c r="F30" s="1" t="s">
        <v>4134</v>
      </c>
      <c r="G30" s="1" t="s">
        <v>4135</v>
      </c>
      <c r="H30" s="1" t="s">
        <v>4136</v>
      </c>
      <c r="I30" s="6" t="s">
        <v>4136</v>
      </c>
      <c r="J30" s="1" t="s">
        <v>4137</v>
      </c>
      <c r="K30" s="1" t="s">
        <v>4138</v>
      </c>
      <c r="L30" s="1" t="s">
        <v>4129</v>
      </c>
      <c r="M30" s="1" t="s">
        <v>1752</v>
      </c>
      <c r="N30" s="1" t="s">
        <v>49</v>
      </c>
      <c r="O30" s="1" t="s">
        <v>996</v>
      </c>
      <c r="P30" s="1"/>
      <c r="Q30" s="1"/>
      <c r="R30" s="1"/>
      <c r="S30" s="1"/>
      <c r="T30" s="65" t="str">
        <f aca="false">IF(ROW()&gt;=3, ", ", "")&amp;"'"&amp;A30&amp;"': { name: '"&amp;B30&amp;"', nameZh: '"&amp;C30&amp;"', nameZhG1: '"&amp;D30&amp;"', nameKo: '"&amp;E30&amp;"', nameEn: '"&amp;F30&amp;"', symbol: '"&amp;G30&amp;"', symbolZh: '"&amp;H30&amp;"', symbolZhG1: '"&amp;I30&amp;"', symbolKo: '"&amp;J30&amp;"', symbolEn: '"&amp;K30&amp;"'"&amp;IF(N30&lt;&gt;"",", base: '"&amp;M30&amp;"', anotherID: '"&amp;N30&amp;"'","")&amp;IF(O30="○", ", notExistCardSets: ['na-s2'] as CardSet[]", IF(P30="○", ", notExistCardSets: ['na-s2', 'na-s3'] as CardSet[]", IF(Q30="○", ", notExistCardSets: ['na-s2', 'na-s3', 'na-s4', 'na-s4-pre'] as CardSet[]", IF(R30="○", ", notExistCardSets: ['na-s2', 'na-s3', 'na-s4', 'na-s4-pre', 'na-s5'] as CardSet[]", IF(S30="○", ", notExistCardSets: ['na-s2', 'na-s3', 'na-s4', 'na-s4-pre', 'na-s5', 'na-s6', 'na-s6-2'] as CardSet[]", ""))))) &amp; ", tarotNo: '" &amp; L30 &amp; "'}"</f>
        <v>, 'utsuro-a1': { name: '終章ウツロ', nameZh: '终章虚路', nameZhG1: '终章虚路', nameKo: '종장 우츠로', nameEn: 'Final Chapter Utsuro', symbol: '塵', symbolZh: '尘', symbolZhG1: '尘', symbolKo: '먼지', symbolEn: 'Dust', base: 'utsuro', anotherID: 'A1', notExistCardSets: ['na-s2'] as CardSet[], tarotNo: '13'}</v>
      </c>
      <c r="U30" s="4"/>
      <c r="V30" s="4"/>
      <c r="W30" s="4"/>
      <c r="X30" s="4"/>
      <c r="Y30" s="4"/>
      <c r="Z30" s="4"/>
      <c r="AA30" s="4"/>
      <c r="AB30" s="4"/>
      <c r="AC30" s="4"/>
      <c r="AD30" s="4"/>
      <c r="AE30" s="4"/>
      <c r="AF30" s="4"/>
    </row>
    <row r="31" customFormat="false" ht="12" hidden="false" customHeight="true" outlineLevel="0" collapsed="false">
      <c r="A31" s="1" t="s">
        <v>2086</v>
      </c>
      <c r="B31" s="1" t="s">
        <v>4139</v>
      </c>
      <c r="C31" s="1" t="s">
        <v>4140</v>
      </c>
      <c r="D31" s="1" t="s">
        <v>4140</v>
      </c>
      <c r="E31" s="1" t="s">
        <v>4141</v>
      </c>
      <c r="F31" s="1" t="s">
        <v>4142</v>
      </c>
      <c r="G31" s="1" t="s">
        <v>4143</v>
      </c>
      <c r="H31" s="1" t="s">
        <v>4143</v>
      </c>
      <c r="I31" s="6" t="s">
        <v>4143</v>
      </c>
      <c r="J31" s="1" t="s">
        <v>4144</v>
      </c>
      <c r="K31" s="1" t="s">
        <v>4145</v>
      </c>
      <c r="L31" s="1" t="s">
        <v>4146</v>
      </c>
      <c r="M31" s="1"/>
      <c r="N31" s="1"/>
      <c r="O31" s="1" t="s">
        <v>996</v>
      </c>
      <c r="P31" s="1"/>
      <c r="Q31" s="1"/>
      <c r="R31" s="1"/>
      <c r="S31" s="1"/>
      <c r="T31" s="65" t="str">
        <f aca="false">IF(ROW()&gt;=3, ", ", "")&amp;"'"&amp;A31&amp;"': { name: '"&amp;B31&amp;"', nameZh: '"&amp;C31&amp;"', nameZhG1: '"&amp;D31&amp;"', nameKo: '"&amp;E31&amp;"', nameEn: '"&amp;F31&amp;"', symbol: '"&amp;G31&amp;"', symbolZh: '"&amp;H31&amp;"', symbolZhG1: '"&amp;I31&amp;"', symbolKo: '"&amp;J31&amp;"', symbolEn: '"&amp;K31&amp;"'"&amp;IF(N31&lt;&gt;"",", base: '"&amp;M31&amp;"', anotherID: '"&amp;N31&amp;"'","")&amp;IF(O31="○", ", notExistCardSets: ['na-s2'] as CardSet[]", IF(P31="○", ", notExistCardSets: ['na-s2', 'na-s3'] as CardSet[]", IF(Q31="○", ", notExistCardSets: ['na-s2', 'na-s3', 'na-s4', 'na-s4-pre'] as CardSet[]", IF(R31="○", ", notExistCardSets: ['na-s2', 'na-s3', 'na-s4', 'na-s4-pre', 'na-s5'] as CardSet[]", IF(S31="○", ", notExistCardSets: ['na-s2', 'na-s3', 'na-s4', 'na-s4-pre', 'na-s5', 'na-s6', 'na-s6-2'] as CardSet[]", ""))))) &amp; ", tarotNo: '" &amp; L31 &amp; "'}"</f>
        <v>, 'honoka': { name: 'ホノカ', nameZh: '仄佳', nameZhG1: '仄佳', nameKo: '호노카', nameEn: 'Honoka', symbol: '旗', symbolZh: '旗', symbolZhG1: '旗', symbolKo: '깃발', symbolEn: 'Flag', notExistCardSets: ['na-s2'] as CardSet[], tarotNo: '14'}</v>
      </c>
      <c r="U31" s="4"/>
      <c r="V31" s="4"/>
      <c r="W31" s="4"/>
      <c r="X31" s="4"/>
      <c r="Y31" s="4"/>
      <c r="Z31" s="4"/>
      <c r="AA31" s="4"/>
      <c r="AB31" s="4"/>
      <c r="AC31" s="4"/>
      <c r="AD31" s="4"/>
      <c r="AE31" s="4"/>
      <c r="AF31" s="4"/>
    </row>
    <row r="32" s="59" customFormat="true" ht="12" hidden="false" customHeight="true" outlineLevel="0" collapsed="false">
      <c r="A32" s="1" t="s">
        <v>4147</v>
      </c>
      <c r="B32" s="1" t="s">
        <v>4148</v>
      </c>
      <c r="C32" s="1" t="s">
        <v>4149</v>
      </c>
      <c r="D32" s="1" t="s">
        <v>4150</v>
      </c>
      <c r="E32" s="192" t="s">
        <v>4151</v>
      </c>
      <c r="F32" s="189" t="s">
        <v>4152</v>
      </c>
      <c r="G32" s="189" t="s">
        <v>4153</v>
      </c>
      <c r="H32" s="1" t="s">
        <v>4153</v>
      </c>
      <c r="I32" s="189" t="s">
        <v>4153</v>
      </c>
      <c r="J32" s="189" t="s">
        <v>4154</v>
      </c>
      <c r="K32" s="189" t="s">
        <v>4155</v>
      </c>
      <c r="L32" s="1" t="s">
        <v>4146</v>
      </c>
      <c r="M32" s="1" t="s">
        <v>2086</v>
      </c>
      <c r="N32" s="194" t="s">
        <v>49</v>
      </c>
      <c r="O32" s="14"/>
      <c r="P32" s="14"/>
      <c r="Q32" s="1"/>
      <c r="R32" s="1" t="s">
        <v>996</v>
      </c>
      <c r="S32" s="1"/>
      <c r="T32" s="65" t="str">
        <f aca="false">IF(ROW()&gt;=3, ", ", "")&amp;"'"&amp;A32&amp;"': { name: '"&amp;B32&amp;"', nameZh: '"&amp;C32&amp;"', nameZhG1: '"&amp;D32&amp;"', nameKo: '"&amp;E32&amp;"', nameEn: '"&amp;F32&amp;"', symbol: '"&amp;G32&amp;"', symbolZh: '"&amp;H32&amp;"', symbolZhG1: '"&amp;I32&amp;"', symbolKo: '"&amp;J32&amp;"', symbolEn: '"&amp;K32&amp;"'"&amp;IF(N32&lt;&gt;"",", base: '"&amp;M32&amp;"', anotherID: '"&amp;N32&amp;"'","")&amp;IF(O32="○", ", notExistCardSets: ['na-s2'] as CardSet[]", IF(P32="○", ", notExistCardSets: ['na-s2', 'na-s3'] as CardSet[]", IF(Q32="○", ", notExistCardSets: ['na-s2', 'na-s3', 'na-s4', 'na-s4-pre'] as CardSet[]", IF(R32="○", ", notExistCardSets: ['na-s2', 'na-s3', 'na-s4', 'na-s4-pre', 'na-s5'] as CardSet[]", IF(S32="○", ", notExistCardSets: ['na-s2', 'na-s3', 'na-s4', 'na-s4-pre', 'na-s5', 'na-s6', 'na-s6-2'] as CardSet[]", ""))))) &amp; ", tarotNo: '" &amp; L32 &amp; "'}"</f>
        <v>, 'honoka-a1': { name: '桜花拝ホノカ', nameZh: '拜樱仄佳', nameZhG1: '樱花拜仄佳', nameKo: '앵화배 호노카', nameEn: 'Sakuraist Honoka', symbol: '勾玉', symbolZh: '勾玉', symbolZhG1: '勾玉', symbolKo: '곡옥', symbolEn: 'Magatama', base: 'honoka', anotherID: 'A1', notExistCardSets: ['na-s2', 'na-s3', 'na-s4', 'na-s4-pre', 'na-s5'] as CardSet[], tarotNo: '14'}</v>
      </c>
      <c r="U32" s="4"/>
      <c r="V32" s="4"/>
      <c r="W32" s="4"/>
      <c r="X32" s="4"/>
      <c r="Y32" s="4"/>
      <c r="Z32" s="4"/>
      <c r="AA32" s="4"/>
      <c r="AB32" s="4"/>
      <c r="AC32" s="4"/>
      <c r="AD32" s="4"/>
      <c r="AE32" s="4"/>
      <c r="AF32" s="4"/>
    </row>
    <row r="33" customFormat="false" ht="12" hidden="false" customHeight="true" outlineLevel="0" collapsed="false">
      <c r="A33" s="1" t="s">
        <v>2428</v>
      </c>
      <c r="B33" s="1" t="s">
        <v>4156</v>
      </c>
      <c r="C33" s="1" t="s">
        <v>4157</v>
      </c>
      <c r="D33" s="1" t="s">
        <v>4157</v>
      </c>
      <c r="E33" s="1" t="s">
        <v>4158</v>
      </c>
      <c r="F33" s="6" t="s">
        <v>4159</v>
      </c>
      <c r="G33" s="1" t="s">
        <v>4160</v>
      </c>
      <c r="H33" s="1" t="s">
        <v>4160</v>
      </c>
      <c r="I33" s="6" t="s">
        <v>4160</v>
      </c>
      <c r="J33" s="1" t="s">
        <v>4161</v>
      </c>
      <c r="K33" s="6" t="s">
        <v>4162</v>
      </c>
      <c r="L33" s="1" t="s">
        <v>4163</v>
      </c>
      <c r="M33" s="1"/>
      <c r="N33" s="1"/>
      <c r="O33" s="1"/>
      <c r="P33" s="1" t="s">
        <v>996</v>
      </c>
      <c r="Q33" s="1"/>
      <c r="R33" s="1"/>
      <c r="S33" s="1"/>
      <c r="T33" s="65" t="str">
        <f aca="false">IF(ROW()&gt;=3, ", ", "")&amp;"'"&amp;A33&amp;"': { name: '"&amp;B33&amp;"', nameZh: '"&amp;C33&amp;"', nameZhG1: '"&amp;D33&amp;"', nameKo: '"&amp;E33&amp;"', nameEn: '"&amp;F33&amp;"', symbol: '"&amp;G33&amp;"', symbolZh: '"&amp;H33&amp;"', symbolZhG1: '"&amp;I33&amp;"', symbolKo: '"&amp;J33&amp;"', symbolEn: '"&amp;K33&amp;"'"&amp;IF(N33&lt;&gt;"",", base: '"&amp;M33&amp;"', anotherID: '"&amp;N33&amp;"'","")&amp;IF(O33="○", ", notExistCardSets: ['na-s2'] as CardSet[]", IF(P33="○", ", notExistCardSets: ['na-s2', 'na-s3'] as CardSet[]", IF(Q33="○", ", notExistCardSets: ['na-s2', 'na-s3', 'na-s4', 'na-s4-pre'] as CardSet[]", IF(R33="○", ", notExistCardSets: ['na-s2', 'na-s3', 'na-s4', 'na-s4-pre', 'na-s5'] as CardSet[]", IF(S33="○", ", notExistCardSets: ['na-s2', 'na-s3', 'na-s4', 'na-s4-pre', 'na-s5', 'na-s6', 'na-s6-2'] as CardSet[]", ""))))) &amp; ", tarotNo: '" &amp; L33 &amp; "'}"</f>
        <v>, 'korunu': { name: 'コルヌ', nameZh: '凝努', nameZhG1: '凝努', nameKo: '코르누', nameEn: 'Korunu', symbol: '橇', symbolZh: '橇', symbolZhG1: '橇', symbolKo: '썰매', symbolEn: 'Skate blade', notExistCardSets: ['na-s2', 'na-s3'] as CardSet[], tarotNo: '15'}</v>
      </c>
      <c r="U33" s="4"/>
      <c r="V33" s="4"/>
      <c r="W33" s="4"/>
      <c r="X33" s="4"/>
      <c r="Y33" s="4"/>
      <c r="Z33" s="4"/>
      <c r="AA33" s="4"/>
      <c r="AB33" s="4"/>
      <c r="AC33" s="4"/>
      <c r="AD33" s="4"/>
      <c r="AE33" s="4"/>
      <c r="AF33" s="4"/>
    </row>
    <row r="34" customFormat="false" ht="12" hidden="false" customHeight="true" outlineLevel="0" collapsed="false">
      <c r="A34" s="1" t="s">
        <v>2542</v>
      </c>
      <c r="B34" s="1" t="s">
        <v>4164</v>
      </c>
      <c r="C34" s="1" t="s">
        <v>4165</v>
      </c>
      <c r="D34" s="1" t="s">
        <v>4165</v>
      </c>
      <c r="E34" s="1" t="s">
        <v>4166</v>
      </c>
      <c r="F34" s="6" t="s">
        <v>4167</v>
      </c>
      <c r="G34" s="1" t="s">
        <v>4168</v>
      </c>
      <c r="H34" s="1" t="s">
        <v>4169</v>
      </c>
      <c r="I34" s="6" t="s">
        <v>4169</v>
      </c>
      <c r="J34" s="1" t="s">
        <v>4170</v>
      </c>
      <c r="K34" s="6" t="s">
        <v>4171</v>
      </c>
      <c r="L34" s="1" t="s">
        <v>4172</v>
      </c>
      <c r="M34" s="1"/>
      <c r="N34" s="1"/>
      <c r="O34" s="1"/>
      <c r="P34" s="1" t="s">
        <v>996</v>
      </c>
      <c r="Q34" s="1"/>
      <c r="R34" s="1"/>
      <c r="S34" s="1"/>
      <c r="T34" s="65" t="str">
        <f aca="false">IF(ROW()&gt;=3, ", ", "")&amp;"'"&amp;A34&amp;"': { name: '"&amp;B34&amp;"', nameZh: '"&amp;C34&amp;"', nameZhG1: '"&amp;D34&amp;"', nameKo: '"&amp;E34&amp;"', nameEn: '"&amp;F34&amp;"', symbol: '"&amp;G34&amp;"', symbolZh: '"&amp;H34&amp;"', symbolZhG1: '"&amp;I34&amp;"', symbolKo: '"&amp;J34&amp;"', symbolEn: '"&amp;K34&amp;"'"&amp;IF(N34&lt;&gt;"",", base: '"&amp;M34&amp;"', anotherID: '"&amp;N34&amp;"'","")&amp;IF(O34="○", ", notExistCardSets: ['na-s2'] as CardSet[]", IF(P34="○", ", notExistCardSets: ['na-s2', 'na-s3'] as CardSet[]", IF(Q34="○", ", notExistCardSets: ['na-s2', 'na-s3', 'na-s4', 'na-s4-pre'] as CardSet[]", IF(R34="○", ", notExistCardSets: ['na-s2', 'na-s3', 'na-s4', 'na-s4-pre', 'na-s5'] as CardSet[]", IF(S34="○", ", notExistCardSets: ['na-s2', 'na-s3', 'na-s4', 'na-s4-pre', 'na-s5', 'na-s6', 'na-s6-2'] as CardSet[]", ""))))) &amp; ", tarotNo: '" &amp; L34 &amp; "'}"</f>
        <v>, 'yatsuha': { name: 'ヤツハ', nameZh: '八叶', nameZhG1: '八叶', nameKo: '야츠하', nameEn: 'Yatsuha', symbol: '鏡', symbolZh: '镜', symbolZhG1: '镜', symbolKo: '거울', symbolEn: 'Mirror', notExistCardSets: ['na-s2', 'na-s3'] as CardSet[], tarotNo: '16'}</v>
      </c>
      <c r="U34" s="4"/>
      <c r="V34" s="4"/>
      <c r="W34" s="4"/>
      <c r="X34" s="4"/>
      <c r="Y34" s="4"/>
      <c r="Z34" s="4"/>
      <c r="AA34" s="4"/>
      <c r="AB34" s="4"/>
      <c r="AC34" s="4"/>
      <c r="AD34" s="4"/>
      <c r="AE34" s="4"/>
      <c r="AF34" s="4"/>
    </row>
    <row r="35" s="59" customFormat="true" ht="12" hidden="false" customHeight="true" outlineLevel="0" collapsed="false">
      <c r="A35" s="1" t="s">
        <v>4173</v>
      </c>
      <c r="B35" s="1" t="s">
        <v>4174</v>
      </c>
      <c r="C35" s="1" t="s">
        <v>4175</v>
      </c>
      <c r="D35" s="1" t="s">
        <v>4176</v>
      </c>
      <c r="E35" s="192" t="s">
        <v>4177</v>
      </c>
      <c r="F35" s="189" t="s">
        <v>4178</v>
      </c>
      <c r="G35" s="1" t="s">
        <v>4179</v>
      </c>
      <c r="H35" s="1" t="s">
        <v>4179</v>
      </c>
      <c r="I35" s="1" t="s">
        <v>4179</v>
      </c>
      <c r="J35" s="193" t="s">
        <v>4180</v>
      </c>
      <c r="K35" s="189" t="s">
        <v>4181</v>
      </c>
      <c r="L35" s="1" t="s">
        <v>4172</v>
      </c>
      <c r="M35" s="1" t="s">
        <v>2542</v>
      </c>
      <c r="N35" s="194" t="s">
        <v>49</v>
      </c>
      <c r="O35" s="14"/>
      <c r="P35" s="14"/>
      <c r="Q35" s="1"/>
      <c r="R35" s="1"/>
      <c r="S35" s="1" t="s">
        <v>996</v>
      </c>
      <c r="T35" s="65" t="str">
        <f aca="false">IF(ROW()&gt;=3, ", ", "")&amp;"'"&amp;A35&amp;"': { name: '"&amp;B35&amp;"', nameZh: '"&amp;C35&amp;"', nameZhG1: '"&amp;D35&amp;"', nameKo: '"&amp;E35&amp;"', nameEn: '"&amp;F35&amp;"', symbol: '"&amp;G35&amp;"', symbolZh: '"&amp;H35&amp;"', symbolZhG1: '"&amp;I35&amp;"', symbolKo: '"&amp;J35&amp;"', symbolEn: '"&amp;K35&amp;"'"&amp;IF(N35&lt;&gt;"",", base: '"&amp;M35&amp;"', anotherID: '"&amp;N35&amp;"'","")&amp;IF(O35="○", ", notExistCardSets: ['na-s2'] as CardSet[]", IF(P35="○", ", notExistCardSets: ['na-s2', 'na-s3'] as CardSet[]", IF(Q35="○", ", notExistCardSets: ['na-s2', 'na-s3', 'na-s4', 'na-s4-pre'] as CardSet[]", IF(R35="○", ", notExistCardSets: ['na-s2', 'na-s3', 'na-s4', 'na-s4-pre', 'na-s5'] as CardSet[]", IF(S35="○", ", notExistCardSets: ['na-s2', 'na-s3', 'na-s4', 'na-s4-pre', 'na-s5', 'na-s6', 'na-s6-2'] as CardSet[]", ""))))) &amp; ", tarotNo: '" &amp; L35 &amp; "'}"</f>
        <v>, 'yatsuha-a1':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U35" s="4"/>
      <c r="V35" s="4"/>
      <c r="W35" s="4"/>
      <c r="X35" s="4"/>
      <c r="Y35" s="4"/>
      <c r="Z35" s="4"/>
      <c r="AA35" s="4"/>
      <c r="AB35" s="4"/>
      <c r="AC35" s="4"/>
      <c r="AD35" s="4"/>
      <c r="AE35" s="4"/>
      <c r="AF35" s="4"/>
    </row>
    <row r="36" s="59" customFormat="true" ht="12" hidden="false" customHeight="true" outlineLevel="0" collapsed="false">
      <c r="A36" s="1" t="s">
        <v>2939</v>
      </c>
      <c r="B36" s="1" t="s">
        <v>4182</v>
      </c>
      <c r="C36" s="1" t="s">
        <v>4183</v>
      </c>
      <c r="D36" s="1" t="s">
        <v>4183</v>
      </c>
      <c r="E36" s="1" t="s">
        <v>4184</v>
      </c>
      <c r="F36" s="1" t="s">
        <v>4185</v>
      </c>
      <c r="G36" s="1" t="s">
        <v>4186</v>
      </c>
      <c r="H36" s="1" t="s">
        <v>4187</v>
      </c>
      <c r="I36" s="6" t="s">
        <v>4188</v>
      </c>
      <c r="J36" s="1" t="s">
        <v>4189</v>
      </c>
      <c r="K36" s="1" t="s">
        <v>4190</v>
      </c>
      <c r="L36" s="1" t="s">
        <v>4191</v>
      </c>
      <c r="M36" s="1"/>
      <c r="N36" s="1"/>
      <c r="O36" s="1"/>
      <c r="P36" s="1"/>
      <c r="Q36" s="1" t="s">
        <v>996</v>
      </c>
      <c r="R36" s="1"/>
      <c r="S36" s="1"/>
      <c r="T36" s="65" t="str">
        <f aca="false">IF(ROW()&gt;=3, ", ", "")&amp;"'"&amp;A36&amp;"': { name: '"&amp;B36&amp;"', nameZh: '"&amp;C36&amp;"', nameZhG1: '"&amp;D36&amp;"', nameKo: '"&amp;E36&amp;"', nameEn: '"&amp;F36&amp;"', symbol: '"&amp;G36&amp;"', symbolZh: '"&amp;H36&amp;"', symbolZhG1: '"&amp;I36&amp;"', symbolKo: '"&amp;J36&amp;"', symbolEn: '"&amp;K36&amp;"'"&amp;IF(N36&lt;&gt;"",", base: '"&amp;M36&amp;"', anotherID: '"&amp;N36&amp;"'","")&amp;IF(O36="○", ", notExistCardSets: ['na-s2'] as CardSet[]", IF(P36="○", ", notExistCardSets: ['na-s2', 'na-s3'] as CardSet[]", IF(Q36="○", ", notExistCardSets: ['na-s2', 'na-s3', 'na-s4', 'na-s4-pre'] as CardSet[]", IF(R36="○", ", notExistCardSets: ['na-s2', 'na-s3', 'na-s4', 'na-s4-pre', 'na-s5'] as CardSet[]", IF(S36="○", ", notExistCardSets: ['na-s2', 'na-s3', 'na-s4', 'na-s4-pre', 'na-s5', 'na-s6', 'na-s6-2'] as CardSet[]", ""))))) &amp; ", tarotNo: '" &amp; L36 &amp; "'}"</f>
        <v>, 'hatsumi': { name: 'ハツミ', nameZh: '初海', nameZhG1: '初海', nameKo: '하츠미', nameEn: 'Hatsumi', symbol: '櫂', symbolZh: '桨', symbolZhG1: '棹', symbolKo: '노', symbolEn: 'Quant', notExistCardSets: ['na-s2', 'na-s3', 'na-s4', 'na-s4-pre'] as CardSet[], tarotNo: '17'}</v>
      </c>
      <c r="U36" s="4"/>
      <c r="V36" s="4"/>
      <c r="W36" s="4"/>
      <c r="X36" s="4"/>
      <c r="Y36" s="4"/>
      <c r="Z36" s="4"/>
      <c r="AA36" s="4"/>
      <c r="AB36" s="4"/>
      <c r="AC36" s="4"/>
      <c r="AD36" s="4"/>
      <c r="AE36" s="4"/>
      <c r="AF36" s="4"/>
    </row>
    <row r="37" s="59" customFormat="true" ht="12" hidden="false" customHeight="true" outlineLevel="0" collapsed="false">
      <c r="A37" s="1" t="s">
        <v>4192</v>
      </c>
      <c r="B37" s="1" t="s">
        <v>4193</v>
      </c>
      <c r="C37" s="1" t="s">
        <v>4194</v>
      </c>
      <c r="D37" s="1" t="s">
        <v>4194</v>
      </c>
      <c r="E37" s="192" t="s">
        <v>4195</v>
      </c>
      <c r="F37" s="6" t="s">
        <v>4196</v>
      </c>
      <c r="G37" s="189" t="s">
        <v>4197</v>
      </c>
      <c r="H37" s="1" t="s">
        <v>4198</v>
      </c>
      <c r="I37" s="189" t="s">
        <v>4198</v>
      </c>
      <c r="J37" s="189" t="s">
        <v>4199</v>
      </c>
      <c r="K37" s="189" t="s">
        <v>4200</v>
      </c>
      <c r="L37" s="1" t="s">
        <v>4191</v>
      </c>
      <c r="M37" s="1" t="s">
        <v>2939</v>
      </c>
      <c r="N37" s="194" t="s">
        <v>49</v>
      </c>
      <c r="O37" s="14"/>
      <c r="P37" s="14"/>
      <c r="Q37" s="1"/>
      <c r="R37" s="1"/>
      <c r="S37" s="1" t="s">
        <v>996</v>
      </c>
      <c r="T37" s="65" t="str">
        <f aca="false">IF(ROW()&gt;=3, ", ", "")&amp;"'"&amp;A37&amp;"': { name: '"&amp;B37&amp;"', nameZh: '"&amp;C37&amp;"', nameZhG1: '"&amp;D37&amp;"', nameKo: '"&amp;E37&amp;"', nameEn: '"&amp;F37&amp;"', symbol: '"&amp;G37&amp;"', symbolZh: '"&amp;H37&amp;"', symbolZhG1: '"&amp;I37&amp;"', symbolKo: '"&amp;J37&amp;"', symbolEn: '"&amp;K37&amp;"'"&amp;IF(N37&lt;&gt;"",", base: '"&amp;M37&amp;"', anotherID: '"&amp;N37&amp;"'","")&amp;IF(O37="○", ", notExistCardSets: ['na-s2'] as CardSet[]", IF(P37="○", ", notExistCardSets: ['na-s2', 'na-s3'] as CardSet[]", IF(Q37="○", ", notExistCardSets: ['na-s2', 'na-s3', 'na-s4', 'na-s4-pre'] as CardSet[]", IF(R37="○", ", notExistCardSets: ['na-s2', 'na-s3', 'na-s4', 'na-s4-pre', 'na-s5'] as CardSet[]", IF(S37="○", ", notExistCardSets: ['na-s2', 'na-s3', 'na-s4', 'na-s4-pre', 'na-s5', 'na-s6', 'na-s6-2'] as CardSet[]", ""))))) &amp; ", tarotNo: '" &amp; L37 &amp; "'}"</f>
        <v>, 'hatsumi-a1':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U37" s="4"/>
      <c r="V37" s="4"/>
      <c r="W37" s="4"/>
      <c r="X37" s="4"/>
      <c r="Y37" s="4"/>
      <c r="Z37" s="4"/>
      <c r="AA37" s="4"/>
      <c r="AB37" s="4"/>
      <c r="AC37" s="4"/>
      <c r="AD37" s="4"/>
      <c r="AE37" s="4"/>
      <c r="AF37" s="4"/>
    </row>
    <row r="38" s="59" customFormat="true" ht="12" hidden="false" customHeight="true" outlineLevel="0" collapsed="false">
      <c r="A38" s="1" t="s">
        <v>3065</v>
      </c>
      <c r="B38" s="1" t="s">
        <v>4201</v>
      </c>
      <c r="C38" s="1" t="s">
        <v>4202</v>
      </c>
      <c r="D38" s="1" t="s">
        <v>4202</v>
      </c>
      <c r="E38" s="1" t="s">
        <v>4203</v>
      </c>
      <c r="F38" s="1" t="s">
        <v>4204</v>
      </c>
      <c r="G38" s="1" t="s">
        <v>4205</v>
      </c>
      <c r="H38" s="1" t="s">
        <v>4206</v>
      </c>
      <c r="I38" s="6" t="s">
        <v>4205</v>
      </c>
      <c r="J38" s="1" t="s">
        <v>4207</v>
      </c>
      <c r="K38" s="1" t="s">
        <v>4208</v>
      </c>
      <c r="L38" s="1" t="s">
        <v>4209</v>
      </c>
      <c r="M38" s="1"/>
      <c r="N38" s="14"/>
      <c r="O38" s="14"/>
      <c r="P38" s="14"/>
      <c r="Q38" s="1" t="s">
        <v>996</v>
      </c>
      <c r="R38" s="1"/>
      <c r="S38" s="1"/>
      <c r="T38" s="65" t="str">
        <f aca="false">IF(ROW()&gt;=3, ", ", "")&amp;"'"&amp;A38&amp;"': { name: '"&amp;B38&amp;"', nameZh: '"&amp;C38&amp;"', nameZhG1: '"&amp;D38&amp;"', nameKo: '"&amp;E38&amp;"', nameEn: '"&amp;F38&amp;"', symbol: '"&amp;G38&amp;"', symbolZh: '"&amp;H38&amp;"', symbolZhG1: '"&amp;I38&amp;"', symbolKo: '"&amp;J38&amp;"', symbolEn: '"&amp;K38&amp;"'"&amp;IF(N38&lt;&gt;"",", base: '"&amp;M38&amp;"', anotherID: '"&amp;N38&amp;"'","")&amp;IF(O38="○", ", notExistCardSets: ['na-s2'] as CardSet[]", IF(P38="○", ", notExistCardSets: ['na-s2', 'na-s3'] as CardSet[]", IF(Q38="○", ", notExistCardSets: ['na-s2', 'na-s3', 'na-s4', 'na-s4-pre'] as CardSet[]", IF(R38="○", ", notExistCardSets: ['na-s2', 'na-s3', 'na-s4', 'na-s4-pre', 'na-s5'] as CardSet[]", IF(S38="○", ", notExistCardSets: ['na-s2', 'na-s3', 'na-s4', 'na-s4-pre', 'na-s5', 'na-s6', 'na-s6-2'] as CardSet[]", ""))))) &amp; ", tarotNo: '" &amp; L38 &amp; "'}"</f>
        <v>, 'mizuki': { name: 'ミズキ', nameZh: '水津城', nameZhG1: '水津城', nameKo: '미즈키', nameEn: 'Mizuki', symbol: '兜', symbolZh: '盔', symbolZhG1: '兜', symbolKo: '투구', symbolEn: 'Armet', notExistCardSets: ['na-s2', 'na-s3', 'na-s4', 'na-s4-pre'] as CardSet[], tarotNo: '18'}</v>
      </c>
      <c r="U38" s="4"/>
      <c r="V38" s="4"/>
      <c r="W38" s="4"/>
      <c r="X38" s="4"/>
      <c r="Y38" s="4"/>
      <c r="Z38" s="4"/>
      <c r="AA38" s="4"/>
      <c r="AB38" s="4"/>
      <c r="AC38" s="4"/>
      <c r="AD38" s="4"/>
      <c r="AE38" s="4"/>
      <c r="AF38" s="4"/>
    </row>
    <row r="39" s="59" customFormat="true" ht="12" hidden="false" customHeight="true" outlineLevel="0" collapsed="false">
      <c r="A39" s="1" t="s">
        <v>3450</v>
      </c>
      <c r="B39" s="1" t="s">
        <v>4210</v>
      </c>
      <c r="C39" s="1" t="s">
        <v>4211</v>
      </c>
      <c r="D39" s="1" t="s">
        <v>4211</v>
      </c>
      <c r="E39" s="192" t="s">
        <v>4212</v>
      </c>
      <c r="F39" s="189" t="s">
        <v>4213</v>
      </c>
      <c r="G39" s="189" t="s">
        <v>4214</v>
      </c>
      <c r="H39" s="189" t="s">
        <v>4215</v>
      </c>
      <c r="I39" s="189" t="s">
        <v>4216</v>
      </c>
      <c r="J39" s="189" t="s">
        <v>4217</v>
      </c>
      <c r="K39" s="189" t="s">
        <v>3480</v>
      </c>
      <c r="L39" s="1" t="s">
        <v>4218</v>
      </c>
      <c r="M39" s="1"/>
      <c r="N39" s="14"/>
      <c r="O39" s="14"/>
      <c r="P39" s="14"/>
      <c r="Q39" s="1"/>
      <c r="R39" s="1" t="s">
        <v>996</v>
      </c>
      <c r="S39" s="1"/>
      <c r="T39" s="65" t="str">
        <f aca="false">IF(ROW()&gt;=3, ", ", "")&amp;"'"&amp;A39&amp;"': { name: '"&amp;B39&amp;"', nameZh: '"&amp;C39&amp;"', nameZhG1: '"&amp;D39&amp;"', nameKo: '"&amp;E39&amp;"', nameEn: '"&amp;F39&amp;"', symbol: '"&amp;G39&amp;"', symbolZh: '"&amp;H39&amp;"', symbolZhG1: '"&amp;I39&amp;"', symbolKo: '"&amp;J39&amp;"', symbolEn: '"&amp;K39&amp;"'"&amp;IF(N39&lt;&gt;"",", base: '"&amp;M39&amp;"', anotherID: '"&amp;N39&amp;"'","")&amp;IF(O39="○", ", notExistCardSets: ['na-s2'] as CardSet[]", IF(P39="○", ", notExistCardSets: ['na-s2', 'na-s3'] as CardSet[]", IF(Q39="○", ", notExistCardSets: ['na-s2', 'na-s3', 'na-s4', 'na-s4-pre'] as CardSet[]", IF(R39="○", ", notExistCardSets: ['na-s2', 'na-s3', 'na-s4', 'na-s4-pre', 'na-s5'] as CardSet[]", IF(S39="○", ", notExistCardSets: ['na-s2', 'na-s3', 'na-s4', 'na-s4-pre', 'na-s5', 'na-s6', 'na-s6-2'] as CardSet[]", ""))))) &amp; ", tarotNo: '" &amp; L39 &amp; "'}"</f>
        <v>, 'megumi': { name: 'メグミ', nameZh: '希', nameZhG1: '希', nameKo: '메구미', nameEn: 'Megumi', symbol: '唐棹', symbolZh: '连枷', symbolZhG1: '梿枷', symbolKo: '도리깨', symbolEn: 'Flail', notExistCardSets: ['na-s2', 'na-s3', 'na-s4', 'na-s4-pre', 'na-s5'] as CardSet[], tarotNo: '19'}</v>
      </c>
      <c r="U39" s="4"/>
      <c r="V39" s="4"/>
      <c r="W39" s="4"/>
      <c r="X39" s="4"/>
      <c r="Y39" s="4"/>
      <c r="Z39" s="4"/>
      <c r="AA39" s="4"/>
      <c r="AB39" s="4"/>
      <c r="AC39" s="4"/>
      <c r="AD39" s="4"/>
      <c r="AE39" s="4"/>
      <c r="AF39" s="4"/>
    </row>
    <row r="40" s="59" customFormat="true" ht="12" hidden="false" customHeight="true" outlineLevel="0" collapsed="false">
      <c r="A40" s="1" t="s">
        <v>3579</v>
      </c>
      <c r="B40" s="1" t="s">
        <v>4219</v>
      </c>
      <c r="C40" s="1" t="s">
        <v>4220</v>
      </c>
      <c r="D40" s="1" t="s">
        <v>4220</v>
      </c>
      <c r="E40" s="192" t="s">
        <v>4221</v>
      </c>
      <c r="F40" s="189" t="s">
        <v>4222</v>
      </c>
      <c r="G40" s="189" t="s">
        <v>4223</v>
      </c>
      <c r="H40" s="189" t="s">
        <v>4224</v>
      </c>
      <c r="I40" s="189" t="s">
        <v>4225</v>
      </c>
      <c r="J40" s="189" t="s">
        <v>4226</v>
      </c>
      <c r="K40" s="189" t="s">
        <v>4227</v>
      </c>
      <c r="L40" s="1" t="s">
        <v>4228</v>
      </c>
      <c r="M40" s="1"/>
      <c r="N40" s="14"/>
      <c r="O40" s="14"/>
      <c r="P40" s="14"/>
      <c r="Q40" s="1"/>
      <c r="R40" s="1" t="s">
        <v>996</v>
      </c>
      <c r="S40" s="1"/>
      <c r="T40" s="65" t="str">
        <f aca="false">IF(ROW()&gt;=3, ", ", "")&amp;"'"&amp;A40&amp;"': { name: '"&amp;B40&amp;"', nameZh: '"&amp;C40&amp;"', nameZhG1: '"&amp;D40&amp;"', nameKo: '"&amp;E40&amp;"', nameEn: '"&amp;F40&amp;"', symbol: '"&amp;G40&amp;"', symbolZh: '"&amp;H40&amp;"', symbolZhG1: '"&amp;I40&amp;"', symbolKo: '"&amp;J40&amp;"', symbolEn: '"&amp;K40&amp;"'"&amp;IF(N40&lt;&gt;"",", base: '"&amp;M40&amp;"', anotherID: '"&amp;N40&amp;"'","")&amp;IF(O40="○", ", notExistCardSets: ['na-s2'] as CardSet[]", IF(P40="○", ", notExistCardSets: ['na-s2', 'na-s3'] as CardSet[]", IF(Q40="○", ", notExistCardSets: ['na-s2', 'na-s3', 'na-s4', 'na-s4-pre'] as CardSet[]", IF(R40="○", ", notExistCardSets: ['na-s2', 'na-s3', 'na-s4', 'na-s4-pre', 'na-s5'] as CardSet[]", IF(S40="○", ", notExistCardSets: ['na-s2', 'na-s3', 'na-s4', 'na-s4-pre', 'na-s5', 'na-s6', 'na-s6-2'] as CardSet[]", ""))))) &amp; ", tarotNo: '" &amp; L40 &amp; "'}"</f>
        <v>, 'kanawe': { name: 'カナヱ', nameZh: '叶慧', nameZhG1: '叶慧', nameKo: '카나에', nameEn: 'Kanawe', symbol: '仮面', symbolZh: '假面', symbolZhG1: '面具', symbolKo: '가면', symbolEn: 'Masks', notExistCardSets: ['na-s2', 'na-s3', 'na-s4', 'na-s4-pre', 'na-s5'] as CardSet[], tarotNo: '20'}</v>
      </c>
      <c r="U40" s="4"/>
      <c r="V40" s="4"/>
      <c r="W40" s="4"/>
      <c r="X40" s="4"/>
      <c r="Y40" s="4"/>
      <c r="Z40" s="4"/>
      <c r="AA40" s="4"/>
      <c r="AB40" s="4"/>
      <c r="AC40" s="4"/>
      <c r="AD40" s="4"/>
      <c r="AE40" s="4"/>
      <c r="AF40" s="4"/>
    </row>
    <row r="41" s="59" customFormat="true" ht="12" hidden="false" customHeight="true" outlineLevel="0" collapsed="false">
      <c r="A41" s="1" t="s">
        <v>4229</v>
      </c>
      <c r="B41" s="1" t="s">
        <v>4230</v>
      </c>
      <c r="C41" s="1" t="s">
        <v>4231</v>
      </c>
      <c r="D41" s="1" t="s">
        <v>4232</v>
      </c>
      <c r="E41" s="192" t="s">
        <v>4233</v>
      </c>
      <c r="F41" s="189" t="s">
        <v>4234</v>
      </c>
      <c r="G41" s="189" t="s">
        <v>4235</v>
      </c>
      <c r="H41" s="189" t="s">
        <v>4236</v>
      </c>
      <c r="I41" s="189" t="s">
        <v>4236</v>
      </c>
      <c r="J41" s="189" t="s">
        <v>4237</v>
      </c>
      <c r="K41" s="189" t="s">
        <v>4238</v>
      </c>
      <c r="L41" s="1" t="s">
        <v>4239</v>
      </c>
      <c r="M41" s="1"/>
      <c r="N41" s="14"/>
      <c r="O41" s="14"/>
      <c r="P41" s="14"/>
      <c r="Q41" s="1"/>
      <c r="R41" s="1"/>
      <c r="S41" s="1" t="s">
        <v>996</v>
      </c>
      <c r="T41" s="65" t="str">
        <f aca="false">IF(ROW()&gt;=3, ", ", "")&amp;"'"&amp;A41&amp;"': { name: '"&amp;B41&amp;"', nameZh: '"&amp;C41&amp;"', nameZhG1: '"&amp;D41&amp;"', nameKo: '"&amp;E41&amp;"', nameEn: '"&amp;F41&amp;"', symbol: '"&amp;G41&amp;"', symbolZh: '"&amp;H41&amp;"', symbolZhG1: '"&amp;I41&amp;"', symbolKo: '"&amp;J41&amp;"', symbolEn: '"&amp;K41&amp;"'"&amp;IF(N41&lt;&gt;"",", base: '"&amp;M41&amp;"', anotherID: '"&amp;N41&amp;"'","")&amp;IF(O41="○", ", notExistCardSets: ['na-s2'] as CardSet[]", IF(P41="○", ", notExistCardSets: ['na-s2', 'na-s3'] as CardSet[]", IF(Q41="○", ", notExistCardSets: ['na-s2', 'na-s3', 'na-s4', 'na-s4-pre'] as CardSet[]", IF(R41="○", ", notExistCardSets: ['na-s2', 'na-s3', 'na-s4', 'na-s4-pre', 'na-s5'] as CardSet[]", IF(S41="○", ", notExistCardSets: ['na-s2', 'na-s3', 'na-s4', 'na-s4-pre', 'na-s5', 'na-s6', 'na-s6-2'] as CardSet[]", ""))))) &amp; ", tarotNo: '" &amp; L41 &amp; "'}"</f>
        <v>, 'kamuwi': { name: 'カムヰ', nameZh: '神威', nameZhG1: '神居', nameKo: '카무이', nameEn: 'Kamuwi', symbol: '剣', symbolZh: '剑', symbolZhG1: '剑', symbolKo: '검', symbolEn: 'Sword', notExistCardSets: ['na-s2', 'na-s3', 'na-s4', 'na-s4-pre', 'na-s5', 'na-s6', 'na-s6-2'] as CardSet[], tarotNo: '21'}</v>
      </c>
      <c r="U41" s="4"/>
      <c r="V41" s="4"/>
      <c r="W41" s="4"/>
      <c r="X41" s="4"/>
      <c r="Y41" s="4"/>
      <c r="Z41" s="4"/>
      <c r="AA41" s="4"/>
      <c r="AB41" s="4"/>
      <c r="AC41" s="4"/>
      <c r="AD41" s="4"/>
      <c r="AE41" s="4"/>
      <c r="AF41" s="4"/>
    </row>
    <row r="42" s="59" customFormat="true" ht="12" hidden="false" customHeight="true" outlineLevel="0" collapsed="false">
      <c r="A42" s="1" t="s">
        <v>4240</v>
      </c>
      <c r="B42" s="1" t="s">
        <v>4241</v>
      </c>
      <c r="C42" s="1" t="s">
        <v>4242</v>
      </c>
      <c r="D42" s="1" t="s">
        <v>4242</v>
      </c>
      <c r="E42" s="192" t="s">
        <v>4243</v>
      </c>
      <c r="F42" s="189" t="s">
        <v>4244</v>
      </c>
      <c r="G42" s="189" t="s">
        <v>4245</v>
      </c>
      <c r="H42" s="189" t="s">
        <v>4245</v>
      </c>
      <c r="I42" s="189" t="s">
        <v>4245</v>
      </c>
      <c r="J42" s="189" t="s">
        <v>4246</v>
      </c>
      <c r="K42" s="189" t="s">
        <v>4247</v>
      </c>
      <c r="L42" s="1" t="s">
        <v>4248</v>
      </c>
      <c r="M42" s="1"/>
      <c r="N42" s="14"/>
      <c r="O42" s="14"/>
      <c r="P42" s="14"/>
      <c r="Q42" s="1"/>
      <c r="R42" s="1"/>
      <c r="S42" s="1" t="s">
        <v>996</v>
      </c>
      <c r="T42" s="65" t="str">
        <f aca="false">IF(ROW()&gt;=3, ", ", "")&amp;"'"&amp;A42&amp;"': { name: '"&amp;B42&amp;"', nameZh: '"&amp;C42&amp;"', nameZhG1: '"&amp;D42&amp;"', nameKo: '"&amp;E42&amp;"', nameEn: '"&amp;F42&amp;"', symbol: '"&amp;G42&amp;"', symbolZh: '"&amp;H42&amp;"', symbolZhG1: '"&amp;I42&amp;"', symbolKo: '"&amp;J42&amp;"', symbolEn: '"&amp;K42&amp;"'"&amp;IF(N42&lt;&gt;"",", base: '"&amp;M42&amp;"', anotherID: '"&amp;N42&amp;"'","")&amp;IF(O42="○", ", notExistCardSets: ['na-s2'] as CardSet[]", IF(P42="○", ", notExistCardSets: ['na-s2', 'na-s3'] as CardSet[]", IF(Q42="○", ", notExistCardSets: ['na-s2', 'na-s3', 'na-s4', 'na-s4-pre'] as CardSet[]", IF(R42="○", ", notExistCardSets: ['na-s2', 'na-s3', 'na-s4', 'na-s4-pre', 'na-s5'] as CardSet[]", IF(S42="○", ", notExistCardSets: ['na-s2', 'na-s3', 'na-s4', 'na-s4-pre', 'na-s5', 'na-s6', 'na-s6-2'] as CardSet[]", ""))))) &amp; ", tarotNo: '" &amp; L42 &amp; "'}"</f>
        <v>, 'renri': { name: 'レンリ', nameZh: '恋离', nameZhG1: '恋离', nameKo: '렌리', nameEn: 'Renri', symbol: '衣', symbolZh: '衣', symbolZhG1: '衣', symbolKo: '옷', symbolEn: 'Robe', notExistCardSets: ['na-s2', 'na-s3', 'na-s4', 'na-s4-pre', 'na-s5', 'na-s6', 'na-s6-2'] as CardSet[], tarotNo: '22'}</v>
      </c>
      <c r="U42" s="4"/>
      <c r="V42" s="4"/>
      <c r="W42" s="4"/>
      <c r="X42" s="4"/>
      <c r="Y42" s="4"/>
      <c r="Z42" s="4"/>
      <c r="AA42" s="4"/>
      <c r="AB42" s="4"/>
      <c r="AC42" s="4"/>
      <c r="AD42" s="4"/>
      <c r="AE42" s="4"/>
      <c r="AF42" s="4"/>
    </row>
    <row r="43" customFormat="false" ht="12" hidden="false" customHeight="true" outlineLevel="0" collapsed="false">
      <c r="A43" s="1"/>
      <c r="B43" s="1"/>
      <c r="C43" s="1"/>
      <c r="D43" s="1"/>
      <c r="E43" s="1"/>
      <c r="F43" s="1"/>
      <c r="G43" s="1"/>
      <c r="H43" s="1"/>
      <c r="I43" s="6"/>
      <c r="J43" s="1"/>
      <c r="K43" s="1"/>
      <c r="L43" s="1"/>
      <c r="M43" s="1"/>
      <c r="N43" s="1"/>
      <c r="O43" s="1"/>
      <c r="P43" s="1"/>
      <c r="Q43" s="1"/>
      <c r="R43" s="1"/>
      <c r="S43" s="1"/>
      <c r="T43" s="4"/>
      <c r="U43" s="4"/>
      <c r="V43" s="4"/>
      <c r="W43" s="4"/>
      <c r="X43" s="4"/>
      <c r="Y43" s="4"/>
      <c r="Z43" s="4"/>
      <c r="AA43" s="4"/>
      <c r="AB43" s="4"/>
      <c r="AC43" s="4"/>
      <c r="AD43" s="4"/>
      <c r="AE43" s="4"/>
      <c r="AF43" s="4"/>
    </row>
    <row r="44" customFormat="false" ht="12" hidden="false" customHeight="true" outlineLevel="0" collapsed="false">
      <c r="A44" s="1"/>
      <c r="B44" s="1"/>
      <c r="C44" s="1"/>
      <c r="D44" s="1"/>
      <c r="E44" s="1"/>
      <c r="F44" s="1"/>
      <c r="G44" s="1"/>
      <c r="H44" s="1"/>
      <c r="I44" s="6"/>
      <c r="J44" s="1"/>
      <c r="K44" s="1"/>
      <c r="L44" s="1"/>
      <c r="M44" s="1"/>
      <c r="N44" s="1"/>
      <c r="O44" s="1"/>
      <c r="P44" s="1"/>
      <c r="Q44" s="1"/>
      <c r="R44" s="1"/>
      <c r="S44" s="1"/>
      <c r="T44" s="4"/>
      <c r="U44" s="4"/>
      <c r="V44" s="4"/>
      <c r="W44" s="4"/>
      <c r="X44" s="4"/>
      <c r="Y44" s="4"/>
      <c r="Z44" s="4"/>
      <c r="AA44" s="4"/>
      <c r="AB44" s="4"/>
      <c r="AC44" s="4"/>
      <c r="AD44" s="4"/>
      <c r="AE44" s="4"/>
      <c r="AF44" s="4"/>
    </row>
    <row r="45" customFormat="false" ht="12" hidden="false" customHeight="true" outlineLevel="0" collapsed="false">
      <c r="A45" s="1"/>
      <c r="B45" s="1"/>
      <c r="C45" s="1"/>
      <c r="D45" s="1"/>
      <c r="E45" s="1"/>
      <c r="F45" s="1"/>
      <c r="G45" s="1"/>
      <c r="H45" s="1"/>
      <c r="I45" s="6"/>
      <c r="J45" s="1"/>
      <c r="K45" s="1"/>
      <c r="L45" s="1"/>
      <c r="M45" s="1"/>
      <c r="N45" s="1"/>
      <c r="O45" s="1"/>
      <c r="P45" s="1"/>
      <c r="Q45" s="1"/>
      <c r="R45" s="1"/>
      <c r="S45" s="1"/>
      <c r="T45" s="4"/>
      <c r="U45" s="4"/>
      <c r="V45" s="4"/>
      <c r="W45" s="4"/>
      <c r="X45" s="4"/>
      <c r="Y45" s="4"/>
      <c r="Z45" s="4"/>
      <c r="AA45" s="4"/>
      <c r="AB45" s="4"/>
      <c r="AC45" s="4"/>
      <c r="AD45" s="4"/>
      <c r="AE45" s="4"/>
      <c r="AF45" s="4"/>
    </row>
    <row r="46" customFormat="false" ht="12" hidden="false" customHeight="true" outlineLevel="0" collapsed="false">
      <c r="A46" s="1"/>
      <c r="B46" s="1"/>
      <c r="C46" s="1"/>
      <c r="D46" s="1"/>
      <c r="E46" s="1"/>
      <c r="F46" s="1"/>
      <c r="G46" s="1"/>
      <c r="H46" s="1"/>
      <c r="I46" s="6"/>
      <c r="J46" s="1"/>
      <c r="K46" s="1"/>
      <c r="L46" s="1"/>
      <c r="M46" s="1"/>
      <c r="N46" s="1"/>
      <c r="O46" s="1"/>
      <c r="P46" s="1"/>
      <c r="Q46" s="1"/>
      <c r="R46" s="1"/>
      <c r="S46" s="1"/>
      <c r="T46" s="4"/>
      <c r="U46" s="4"/>
      <c r="V46" s="4"/>
      <c r="W46" s="4"/>
      <c r="X46" s="4"/>
      <c r="Y46" s="4"/>
      <c r="Z46" s="4"/>
      <c r="AA46" s="4"/>
      <c r="AB46" s="4"/>
      <c r="AC46" s="4"/>
      <c r="AD46" s="4"/>
      <c r="AE46" s="4"/>
      <c r="AF46" s="4"/>
    </row>
    <row r="47" customFormat="false" ht="12" hidden="false" customHeight="true" outlineLevel="0" collapsed="false">
      <c r="A47" s="1"/>
      <c r="B47" s="1"/>
      <c r="C47" s="1"/>
      <c r="D47" s="1"/>
      <c r="E47" s="1"/>
      <c r="F47" s="1"/>
      <c r="G47" s="1"/>
      <c r="H47" s="1"/>
      <c r="I47" s="6"/>
      <c r="J47" s="1"/>
      <c r="K47" s="1"/>
      <c r="L47" s="1"/>
      <c r="M47" s="1"/>
      <c r="N47" s="1"/>
      <c r="O47" s="1"/>
      <c r="P47" s="1"/>
      <c r="Q47" s="1"/>
      <c r="R47" s="1"/>
      <c r="S47" s="1"/>
      <c r="T47" s="4"/>
      <c r="U47" s="4"/>
      <c r="V47" s="4"/>
      <c r="W47" s="4"/>
      <c r="X47" s="4"/>
      <c r="Y47" s="4"/>
      <c r="Z47" s="4"/>
      <c r="AA47" s="4"/>
      <c r="AB47" s="4"/>
      <c r="AC47" s="4"/>
      <c r="AD47" s="4"/>
      <c r="AE47" s="4"/>
      <c r="AF47" s="4"/>
    </row>
    <row r="48" customFormat="false" ht="12" hidden="false" customHeight="true" outlineLevel="0" collapsed="false">
      <c r="A48" s="1"/>
      <c r="B48" s="1"/>
      <c r="C48" s="1"/>
      <c r="D48" s="1"/>
      <c r="E48" s="1"/>
      <c r="F48" s="1"/>
      <c r="G48" s="1"/>
      <c r="H48" s="1"/>
      <c r="I48" s="6"/>
      <c r="J48" s="1"/>
      <c r="K48" s="59"/>
      <c r="L48" s="1"/>
      <c r="M48" s="1"/>
      <c r="N48" s="1"/>
      <c r="O48" s="1"/>
      <c r="P48" s="1"/>
      <c r="Q48" s="1"/>
      <c r="R48" s="1"/>
      <c r="S48" s="1"/>
      <c r="T48" s="4"/>
      <c r="U48" s="4"/>
      <c r="V48" s="4"/>
      <c r="W48" s="4"/>
      <c r="X48" s="4"/>
      <c r="Y48" s="4"/>
      <c r="Z48" s="4"/>
      <c r="AA48" s="4"/>
      <c r="AB48" s="4"/>
      <c r="AC48" s="4"/>
      <c r="AD48" s="4"/>
      <c r="AE48" s="4"/>
      <c r="AF48" s="4"/>
    </row>
    <row r="49" customFormat="false" ht="12" hidden="false" customHeight="true" outlineLevel="0" collapsed="false">
      <c r="A49" s="1"/>
      <c r="B49" s="1"/>
      <c r="C49" s="1"/>
      <c r="D49" s="1"/>
      <c r="E49" s="1"/>
      <c r="F49" s="1"/>
      <c r="G49" s="1"/>
      <c r="H49" s="1"/>
      <c r="I49" s="6"/>
      <c r="J49" s="1"/>
      <c r="K49" s="59"/>
      <c r="L49" s="1"/>
      <c r="M49" s="1"/>
      <c r="N49" s="1"/>
      <c r="O49" s="1"/>
      <c r="P49" s="1"/>
      <c r="Q49" s="1"/>
      <c r="R49" s="1"/>
      <c r="S49" s="1"/>
      <c r="T49" s="4"/>
      <c r="U49" s="4"/>
      <c r="V49" s="4"/>
      <c r="W49" s="4"/>
      <c r="X49" s="4"/>
      <c r="Y49" s="4"/>
      <c r="Z49" s="4"/>
      <c r="AA49" s="4"/>
      <c r="AB49" s="4"/>
      <c r="AC49" s="4"/>
      <c r="AD49" s="4"/>
      <c r="AE49" s="4"/>
      <c r="AF49" s="4"/>
    </row>
    <row r="50" customFormat="false" ht="12" hidden="false" customHeight="true" outlineLevel="0" collapsed="false">
      <c r="A50" s="1"/>
      <c r="B50" s="1"/>
      <c r="C50" s="1"/>
      <c r="D50" s="1"/>
      <c r="E50" s="1"/>
      <c r="F50" s="1"/>
      <c r="G50" s="1"/>
      <c r="H50" s="1"/>
      <c r="I50" s="6"/>
      <c r="J50" s="1"/>
      <c r="K50" s="1"/>
      <c r="L50" s="1"/>
      <c r="M50" s="1"/>
      <c r="N50" s="1"/>
      <c r="O50" s="1"/>
      <c r="P50" s="1"/>
      <c r="Q50" s="1"/>
      <c r="R50" s="1"/>
      <c r="S50" s="1"/>
      <c r="T50" s="4"/>
      <c r="U50" s="4"/>
      <c r="V50" s="4"/>
      <c r="W50" s="4"/>
      <c r="X50" s="4"/>
      <c r="Y50" s="4"/>
      <c r="Z50" s="4"/>
      <c r="AA50" s="4"/>
      <c r="AB50" s="4"/>
      <c r="AC50" s="4"/>
      <c r="AD50" s="4"/>
      <c r="AE50" s="4"/>
      <c r="AF50" s="4"/>
    </row>
    <row r="51" customFormat="false" ht="12" hidden="false" customHeight="true" outlineLevel="0" collapsed="false">
      <c r="A51" s="1"/>
      <c r="B51" s="1"/>
      <c r="C51" s="1"/>
      <c r="D51" s="1"/>
      <c r="E51" s="1"/>
      <c r="F51" s="1"/>
      <c r="G51" s="1"/>
      <c r="H51" s="1"/>
      <c r="I51" s="6"/>
      <c r="J51" s="1"/>
      <c r="K51" s="1"/>
      <c r="L51" s="1"/>
      <c r="M51" s="1"/>
      <c r="N51" s="1"/>
      <c r="O51" s="1"/>
      <c r="P51" s="1"/>
      <c r="Q51" s="1"/>
      <c r="R51" s="1"/>
      <c r="S51" s="1"/>
      <c r="T51" s="4"/>
      <c r="U51" s="4"/>
      <c r="V51" s="4"/>
      <c r="W51" s="4"/>
      <c r="X51" s="4"/>
      <c r="Y51" s="4"/>
      <c r="Z51" s="4"/>
      <c r="AA51" s="4"/>
      <c r="AB51" s="4"/>
      <c r="AC51" s="4"/>
      <c r="AD51" s="4"/>
      <c r="AE51" s="4"/>
      <c r="AF51" s="4"/>
    </row>
    <row r="52" customFormat="false" ht="12" hidden="false" customHeight="true" outlineLevel="0" collapsed="false">
      <c r="A52" s="1"/>
      <c r="B52" s="1"/>
      <c r="C52" s="1"/>
      <c r="D52" s="1"/>
      <c r="E52" s="1"/>
      <c r="F52" s="1"/>
      <c r="G52" s="1"/>
      <c r="H52" s="1"/>
      <c r="I52" s="6"/>
      <c r="J52" s="1"/>
      <c r="K52" s="59"/>
      <c r="L52" s="1"/>
      <c r="M52" s="1"/>
      <c r="N52" s="1"/>
      <c r="O52" s="1"/>
      <c r="P52" s="1"/>
      <c r="Q52" s="1"/>
      <c r="R52" s="1"/>
      <c r="S52" s="1"/>
      <c r="T52" s="4"/>
      <c r="U52" s="4"/>
      <c r="V52" s="4"/>
      <c r="W52" s="4"/>
      <c r="X52" s="4"/>
      <c r="Y52" s="4"/>
      <c r="Z52" s="4"/>
      <c r="AA52" s="4"/>
      <c r="AB52" s="4"/>
      <c r="AC52" s="4"/>
      <c r="AD52" s="4"/>
      <c r="AE52" s="4"/>
      <c r="AF52" s="4"/>
    </row>
    <row r="53" customFormat="false" ht="12" hidden="false" customHeight="true" outlineLevel="0" collapsed="false">
      <c r="A53" s="1"/>
      <c r="B53" s="1"/>
      <c r="C53" s="1"/>
      <c r="D53" s="1"/>
      <c r="E53" s="1"/>
      <c r="F53" s="1"/>
      <c r="G53" s="1"/>
      <c r="H53" s="1"/>
      <c r="I53" s="6"/>
      <c r="J53" s="1"/>
      <c r="K53" s="59"/>
      <c r="L53" s="1"/>
      <c r="M53" s="1"/>
      <c r="N53" s="1"/>
      <c r="O53" s="1"/>
      <c r="P53" s="1"/>
      <c r="Q53" s="1"/>
      <c r="R53" s="1"/>
      <c r="S53" s="1"/>
      <c r="T53" s="4"/>
      <c r="U53" s="4"/>
      <c r="V53" s="4"/>
      <c r="W53" s="4"/>
      <c r="X53" s="4"/>
      <c r="Y53" s="4"/>
      <c r="Z53" s="4"/>
      <c r="AA53" s="4"/>
      <c r="AB53" s="4"/>
      <c r="AC53" s="4"/>
      <c r="AD53" s="4"/>
      <c r="AE53" s="4"/>
      <c r="AF53" s="4"/>
    </row>
    <row r="54" customFormat="false" ht="12" hidden="false" customHeight="true" outlineLevel="0" collapsed="false">
      <c r="A54" s="1"/>
      <c r="B54" s="1"/>
      <c r="C54" s="1"/>
      <c r="D54" s="1"/>
      <c r="E54" s="1"/>
      <c r="F54" s="1"/>
      <c r="G54" s="1"/>
      <c r="H54" s="1"/>
      <c r="I54" s="6"/>
      <c r="J54" s="1"/>
      <c r="K54" s="59"/>
      <c r="L54" s="1"/>
      <c r="M54" s="1"/>
      <c r="N54" s="1"/>
      <c r="O54" s="1"/>
      <c r="P54" s="1"/>
      <c r="Q54" s="1"/>
      <c r="R54" s="1"/>
      <c r="S54" s="1"/>
      <c r="T54" s="4"/>
      <c r="U54" s="4"/>
      <c r="V54" s="4"/>
      <c r="W54" s="4"/>
      <c r="X54" s="4"/>
      <c r="Y54" s="4"/>
      <c r="Z54" s="4"/>
      <c r="AA54" s="4"/>
      <c r="AB54" s="4"/>
      <c r="AC54" s="4"/>
      <c r="AD54" s="4"/>
      <c r="AE54" s="4"/>
      <c r="AF54" s="4"/>
    </row>
    <row r="55" customFormat="false" ht="12" hidden="false" customHeight="true" outlineLevel="0" collapsed="false">
      <c r="A55" s="1"/>
      <c r="B55" s="1"/>
      <c r="C55" s="1"/>
      <c r="D55" s="1"/>
      <c r="E55" s="1"/>
      <c r="F55" s="1"/>
      <c r="G55" s="1"/>
      <c r="H55" s="1"/>
      <c r="I55" s="6"/>
      <c r="J55" s="1"/>
      <c r="K55" s="59"/>
      <c r="L55" s="1"/>
      <c r="M55" s="1"/>
      <c r="N55" s="1"/>
      <c r="O55" s="1"/>
      <c r="P55" s="1"/>
      <c r="Q55" s="1"/>
      <c r="R55" s="1"/>
      <c r="S55" s="1"/>
      <c r="T55" s="4"/>
      <c r="U55" s="4"/>
      <c r="V55" s="4"/>
      <c r="W55" s="4"/>
      <c r="X55" s="4"/>
      <c r="Y55" s="4"/>
      <c r="Z55" s="4"/>
      <c r="AA55" s="4"/>
      <c r="AB55" s="4"/>
      <c r="AC55" s="4"/>
      <c r="AD55" s="4"/>
      <c r="AE55" s="4"/>
      <c r="AF55" s="4"/>
    </row>
    <row r="56" customFormat="false" ht="12" hidden="false" customHeight="true" outlineLevel="0" collapsed="false">
      <c r="A56" s="1"/>
      <c r="B56" s="1"/>
      <c r="C56" s="1"/>
      <c r="D56" s="1"/>
      <c r="E56" s="1"/>
      <c r="F56" s="1"/>
      <c r="G56" s="1"/>
      <c r="H56" s="1"/>
      <c r="I56" s="6"/>
      <c r="J56" s="1"/>
      <c r="K56" s="59"/>
      <c r="L56" s="1"/>
      <c r="M56" s="1"/>
      <c r="N56" s="1"/>
      <c r="O56" s="1"/>
      <c r="P56" s="1"/>
      <c r="Q56" s="1"/>
      <c r="R56" s="1"/>
      <c r="S56" s="1"/>
      <c r="T56" s="4"/>
      <c r="U56" s="4"/>
      <c r="V56" s="4"/>
      <c r="W56" s="4"/>
      <c r="X56" s="4"/>
      <c r="Y56" s="4"/>
      <c r="Z56" s="4"/>
      <c r="AA56" s="4"/>
      <c r="AB56" s="4"/>
      <c r="AC56" s="4"/>
      <c r="AD56" s="4"/>
      <c r="AE56" s="4"/>
      <c r="AF56" s="4"/>
    </row>
    <row r="57" customFormat="false" ht="12" hidden="false" customHeight="true" outlineLevel="0" collapsed="false">
      <c r="A57" s="1"/>
      <c r="B57" s="1"/>
      <c r="C57" s="1"/>
      <c r="D57" s="1"/>
      <c r="E57" s="1"/>
      <c r="F57" s="1"/>
      <c r="G57" s="1"/>
      <c r="H57" s="1"/>
      <c r="I57" s="6"/>
      <c r="J57" s="1"/>
      <c r="K57" s="59"/>
      <c r="L57" s="1"/>
      <c r="M57" s="1"/>
      <c r="N57" s="1"/>
      <c r="O57" s="1"/>
      <c r="P57" s="1"/>
      <c r="Q57" s="1"/>
      <c r="R57" s="1"/>
      <c r="S57" s="1"/>
      <c r="T57" s="4"/>
      <c r="U57" s="4"/>
      <c r="V57" s="4"/>
      <c r="W57" s="4"/>
      <c r="X57" s="4"/>
      <c r="Y57" s="4"/>
      <c r="Z57" s="4"/>
      <c r="AA57" s="4"/>
      <c r="AB57" s="4"/>
      <c r="AC57" s="4"/>
      <c r="AD57" s="4"/>
      <c r="AE57" s="4"/>
      <c r="AF57" s="4"/>
    </row>
    <row r="58" customFormat="false" ht="12" hidden="false" customHeight="true" outlineLevel="0" collapsed="false">
      <c r="A58" s="1"/>
      <c r="B58" s="1"/>
      <c r="C58" s="1"/>
      <c r="D58" s="1"/>
      <c r="E58" s="1"/>
      <c r="F58" s="1"/>
      <c r="G58" s="1"/>
      <c r="H58" s="1"/>
      <c r="I58" s="6"/>
      <c r="J58" s="1"/>
      <c r="K58" s="1"/>
      <c r="L58" s="1"/>
      <c r="M58" s="1"/>
      <c r="N58" s="1"/>
      <c r="O58" s="1"/>
      <c r="P58" s="1"/>
      <c r="Q58" s="1"/>
      <c r="R58" s="1"/>
      <c r="S58" s="1"/>
      <c r="T58" s="4"/>
      <c r="U58" s="4"/>
      <c r="V58" s="4"/>
      <c r="W58" s="4"/>
      <c r="X58" s="4"/>
      <c r="Y58" s="4"/>
      <c r="Z58" s="4"/>
      <c r="AA58" s="4"/>
      <c r="AB58" s="4"/>
      <c r="AC58" s="4"/>
      <c r="AD58" s="4"/>
      <c r="AE58" s="4"/>
      <c r="AF58" s="4"/>
    </row>
    <row r="59" customFormat="false" ht="12" hidden="false" customHeight="true" outlineLevel="0" collapsed="false">
      <c r="A59" s="1"/>
      <c r="B59" s="1"/>
      <c r="C59" s="1"/>
      <c r="D59" s="1"/>
      <c r="E59" s="1"/>
      <c r="F59" s="1"/>
      <c r="G59" s="1"/>
      <c r="H59" s="1"/>
      <c r="I59" s="6"/>
      <c r="J59" s="1"/>
      <c r="K59" s="59"/>
      <c r="L59" s="1"/>
      <c r="M59" s="1"/>
      <c r="N59" s="1"/>
      <c r="O59" s="1"/>
      <c r="P59" s="1"/>
      <c r="Q59" s="1"/>
      <c r="R59" s="1"/>
      <c r="S59" s="1"/>
      <c r="T59" s="4"/>
      <c r="U59" s="4"/>
      <c r="V59" s="4"/>
      <c r="W59" s="4"/>
      <c r="X59" s="4"/>
      <c r="Y59" s="4"/>
      <c r="Z59" s="4"/>
      <c r="AA59" s="4"/>
      <c r="AB59" s="4"/>
      <c r="AC59" s="4"/>
      <c r="AD59" s="4"/>
      <c r="AE59" s="4"/>
      <c r="AF59" s="4"/>
    </row>
    <row r="60" customFormat="false" ht="12" hidden="false" customHeight="true" outlineLevel="0" collapsed="false">
      <c r="A60" s="1"/>
      <c r="B60" s="1"/>
      <c r="C60" s="1"/>
      <c r="D60" s="1"/>
      <c r="E60" s="1"/>
      <c r="F60" s="1"/>
      <c r="G60" s="1"/>
      <c r="H60" s="1"/>
      <c r="I60" s="6"/>
      <c r="J60" s="1"/>
      <c r="K60" s="59"/>
      <c r="L60" s="1"/>
      <c r="M60" s="1"/>
      <c r="N60" s="1"/>
      <c r="O60" s="1"/>
      <c r="P60" s="1"/>
      <c r="Q60" s="1"/>
      <c r="R60" s="1"/>
      <c r="S60" s="1"/>
      <c r="T60" s="4"/>
      <c r="U60" s="4"/>
      <c r="V60" s="4"/>
      <c r="W60" s="4"/>
      <c r="X60" s="4"/>
      <c r="Y60" s="4"/>
      <c r="Z60" s="4"/>
      <c r="AA60" s="4"/>
      <c r="AB60" s="4"/>
      <c r="AC60" s="4"/>
      <c r="AD60" s="4"/>
      <c r="AE60" s="4"/>
      <c r="AF60" s="4"/>
    </row>
    <row r="61" customFormat="false" ht="12" hidden="false" customHeight="true" outlineLevel="0" collapsed="false">
      <c r="A61" s="1"/>
      <c r="B61" s="1"/>
      <c r="C61" s="1"/>
      <c r="D61" s="1"/>
      <c r="E61" s="1"/>
      <c r="F61" s="1"/>
      <c r="G61" s="1"/>
      <c r="H61" s="1"/>
      <c r="I61" s="6"/>
      <c r="J61" s="1"/>
      <c r="K61" s="1"/>
      <c r="L61" s="1"/>
      <c r="M61" s="1"/>
      <c r="N61" s="1"/>
      <c r="O61" s="1"/>
      <c r="P61" s="1"/>
      <c r="Q61" s="1"/>
      <c r="R61" s="1"/>
      <c r="S61" s="1"/>
      <c r="T61" s="4"/>
      <c r="U61" s="4"/>
      <c r="V61" s="4"/>
      <c r="W61" s="4"/>
      <c r="X61" s="4"/>
      <c r="Y61" s="4"/>
      <c r="Z61" s="4"/>
      <c r="AA61" s="4"/>
      <c r="AB61" s="4"/>
      <c r="AC61" s="4"/>
      <c r="AD61" s="4"/>
      <c r="AE61" s="4"/>
      <c r="AF61" s="4"/>
    </row>
    <row r="62" customFormat="false" ht="12" hidden="false" customHeight="true" outlineLevel="0" collapsed="false">
      <c r="A62" s="1"/>
      <c r="B62" s="1"/>
      <c r="C62" s="1"/>
      <c r="D62" s="1"/>
      <c r="E62" s="1"/>
      <c r="F62" s="1"/>
      <c r="G62" s="1"/>
      <c r="H62" s="1"/>
      <c r="I62" s="6"/>
      <c r="J62" s="1"/>
      <c r="K62" s="59"/>
      <c r="L62" s="1"/>
      <c r="M62" s="1"/>
      <c r="N62" s="1"/>
      <c r="O62" s="1"/>
      <c r="P62" s="1"/>
      <c r="Q62" s="1"/>
      <c r="R62" s="1"/>
      <c r="S62" s="1"/>
      <c r="T62" s="4"/>
      <c r="U62" s="4"/>
      <c r="V62" s="4"/>
      <c r="W62" s="4"/>
      <c r="X62" s="4"/>
      <c r="Y62" s="4"/>
      <c r="Z62" s="4"/>
      <c r="AA62" s="4"/>
      <c r="AB62" s="4"/>
      <c r="AC62" s="4"/>
      <c r="AD62" s="4"/>
      <c r="AE62" s="4"/>
      <c r="AF62" s="4"/>
    </row>
    <row r="63" customFormat="false" ht="12" hidden="false" customHeight="true" outlineLevel="0" collapsed="false">
      <c r="A63" s="1"/>
      <c r="B63" s="1"/>
      <c r="C63" s="1"/>
      <c r="D63" s="1"/>
      <c r="E63" s="1"/>
      <c r="F63" s="1"/>
      <c r="G63" s="1"/>
      <c r="H63" s="1"/>
      <c r="I63" s="6"/>
      <c r="J63" s="1"/>
      <c r="K63" s="59"/>
      <c r="L63" s="1"/>
      <c r="M63" s="1"/>
      <c r="N63" s="1"/>
      <c r="O63" s="1"/>
      <c r="P63" s="1"/>
      <c r="Q63" s="1"/>
      <c r="R63" s="1"/>
      <c r="S63" s="1"/>
      <c r="T63" s="4"/>
      <c r="U63" s="4"/>
      <c r="V63" s="4"/>
      <c r="W63" s="4"/>
      <c r="X63" s="4"/>
      <c r="Y63" s="4"/>
      <c r="Z63" s="4"/>
      <c r="AA63" s="4"/>
      <c r="AB63" s="4"/>
      <c r="AC63" s="4"/>
      <c r="AD63" s="4"/>
      <c r="AE63" s="4"/>
      <c r="AF63" s="4"/>
    </row>
    <row r="64" customFormat="false" ht="12" hidden="false" customHeight="true" outlineLevel="0" collapsed="false">
      <c r="A64" s="1"/>
      <c r="B64" s="1"/>
      <c r="C64" s="1"/>
      <c r="D64" s="1"/>
      <c r="E64" s="1"/>
      <c r="F64" s="1"/>
      <c r="G64" s="1"/>
      <c r="H64" s="1"/>
      <c r="I64" s="6"/>
      <c r="J64" s="1"/>
      <c r="K64" s="59"/>
      <c r="L64" s="1"/>
      <c r="M64" s="1"/>
      <c r="N64" s="1"/>
      <c r="O64" s="1"/>
      <c r="P64" s="1"/>
      <c r="Q64" s="1"/>
      <c r="R64" s="1"/>
      <c r="S64" s="1"/>
      <c r="T64" s="4"/>
      <c r="U64" s="4"/>
      <c r="V64" s="4"/>
      <c r="W64" s="4"/>
      <c r="X64" s="4"/>
      <c r="Y64" s="4"/>
      <c r="Z64" s="4"/>
      <c r="AA64" s="4"/>
      <c r="AB64" s="4"/>
      <c r="AC64" s="4"/>
      <c r="AD64" s="4"/>
      <c r="AE64" s="4"/>
      <c r="AF64" s="4"/>
    </row>
    <row r="65" customFormat="false" ht="12" hidden="false" customHeight="true" outlineLevel="0" collapsed="false">
      <c r="A65" s="1"/>
      <c r="B65" s="1"/>
      <c r="C65" s="1"/>
      <c r="D65" s="1"/>
      <c r="E65" s="1"/>
      <c r="F65" s="1"/>
      <c r="G65" s="1"/>
      <c r="H65" s="1"/>
      <c r="I65" s="6"/>
      <c r="J65" s="1"/>
      <c r="K65" s="59"/>
      <c r="L65" s="1"/>
      <c r="M65" s="1"/>
      <c r="N65" s="1"/>
      <c r="O65" s="1"/>
      <c r="P65" s="1"/>
      <c r="Q65" s="1"/>
      <c r="R65" s="1"/>
      <c r="S65" s="1"/>
      <c r="T65" s="4"/>
      <c r="U65" s="4"/>
      <c r="V65" s="4"/>
      <c r="W65" s="4"/>
      <c r="X65" s="4"/>
      <c r="Y65" s="4"/>
      <c r="Z65" s="4"/>
      <c r="AA65" s="4"/>
      <c r="AB65" s="4"/>
      <c r="AC65" s="4"/>
      <c r="AD65" s="4"/>
      <c r="AE65" s="4"/>
      <c r="AF65" s="4"/>
    </row>
    <row r="66" customFormat="false" ht="12" hidden="false" customHeight="true" outlineLevel="0" collapsed="false">
      <c r="A66" s="1"/>
      <c r="B66" s="1"/>
      <c r="C66" s="1"/>
      <c r="D66" s="1"/>
      <c r="E66" s="1"/>
      <c r="F66" s="1"/>
      <c r="G66" s="1"/>
      <c r="H66" s="1"/>
      <c r="I66" s="6"/>
      <c r="J66" s="1"/>
      <c r="K66" s="59"/>
      <c r="L66" s="1"/>
      <c r="M66" s="1"/>
      <c r="N66" s="1"/>
      <c r="O66" s="1"/>
      <c r="P66" s="1"/>
      <c r="Q66" s="1"/>
      <c r="R66" s="1"/>
      <c r="S66" s="1"/>
      <c r="T66" s="4"/>
      <c r="U66" s="4"/>
      <c r="V66" s="4"/>
      <c r="W66" s="4"/>
      <c r="X66" s="4"/>
      <c r="Y66" s="4"/>
      <c r="Z66" s="4"/>
      <c r="AA66" s="4"/>
      <c r="AB66" s="4"/>
      <c r="AC66" s="4"/>
      <c r="AD66" s="4"/>
      <c r="AE66" s="4"/>
      <c r="AF66" s="4"/>
    </row>
    <row r="67" customFormat="false" ht="12" hidden="false" customHeight="true" outlineLevel="0" collapsed="false">
      <c r="A67" s="1"/>
      <c r="B67" s="1"/>
      <c r="C67" s="1"/>
      <c r="D67" s="1"/>
      <c r="E67" s="1"/>
      <c r="F67" s="1"/>
      <c r="G67" s="1"/>
      <c r="H67" s="1"/>
      <c r="I67" s="6"/>
      <c r="J67" s="1"/>
      <c r="K67" s="59"/>
      <c r="L67" s="1"/>
      <c r="M67" s="1"/>
      <c r="N67" s="1"/>
      <c r="O67" s="1"/>
      <c r="P67" s="1"/>
      <c r="Q67" s="1"/>
      <c r="R67" s="1"/>
      <c r="S67" s="1"/>
      <c r="T67" s="4"/>
      <c r="U67" s="4"/>
      <c r="V67" s="4"/>
      <c r="W67" s="4"/>
      <c r="X67" s="4"/>
      <c r="Y67" s="4"/>
      <c r="Z67" s="4"/>
      <c r="AA67" s="4"/>
      <c r="AB67" s="4"/>
      <c r="AC67" s="4"/>
      <c r="AD67" s="4"/>
      <c r="AE67" s="4"/>
      <c r="AF67" s="4"/>
    </row>
    <row r="68" customFormat="false" ht="12" hidden="false" customHeight="true" outlineLevel="0" collapsed="false">
      <c r="A68" s="1"/>
      <c r="B68" s="1"/>
      <c r="C68" s="1"/>
      <c r="D68" s="1"/>
      <c r="E68" s="1"/>
      <c r="F68" s="1"/>
      <c r="G68" s="1"/>
      <c r="H68" s="1"/>
      <c r="I68" s="6"/>
      <c r="J68" s="1"/>
      <c r="K68" s="59"/>
      <c r="L68" s="1"/>
      <c r="M68" s="1"/>
      <c r="N68" s="1"/>
      <c r="O68" s="1"/>
      <c r="P68" s="1"/>
      <c r="Q68" s="1"/>
      <c r="R68" s="1"/>
      <c r="S68" s="1"/>
      <c r="T68" s="4"/>
      <c r="U68" s="4"/>
      <c r="V68" s="4"/>
      <c r="W68" s="4"/>
      <c r="X68" s="4"/>
      <c r="Y68" s="4"/>
      <c r="Z68" s="4"/>
      <c r="AA68" s="4"/>
      <c r="AB68" s="4"/>
      <c r="AC68" s="4"/>
      <c r="AD68" s="4"/>
      <c r="AE68" s="4"/>
      <c r="AF68" s="4"/>
    </row>
    <row r="69" customFormat="false" ht="12" hidden="false" customHeight="true" outlineLevel="0" collapsed="false">
      <c r="A69" s="1"/>
      <c r="B69" s="1"/>
      <c r="C69" s="1"/>
      <c r="D69" s="1"/>
      <c r="E69" s="1"/>
      <c r="F69" s="1"/>
      <c r="G69" s="1"/>
      <c r="H69" s="1"/>
      <c r="I69" s="6"/>
      <c r="J69" s="1"/>
      <c r="K69" s="59"/>
      <c r="L69" s="1"/>
      <c r="M69" s="1"/>
      <c r="N69" s="1"/>
      <c r="O69" s="1"/>
      <c r="P69" s="1"/>
      <c r="Q69" s="1"/>
      <c r="R69" s="1"/>
      <c r="S69" s="1"/>
      <c r="T69" s="4"/>
      <c r="U69" s="4"/>
      <c r="V69" s="4"/>
      <c r="W69" s="4"/>
      <c r="X69" s="4"/>
      <c r="Y69" s="4"/>
      <c r="Z69" s="4"/>
      <c r="AA69" s="4"/>
      <c r="AB69" s="4"/>
      <c r="AC69" s="4"/>
      <c r="AD69" s="4"/>
      <c r="AE69" s="4"/>
      <c r="AF69" s="4"/>
    </row>
    <row r="70" customFormat="false" ht="12" hidden="false" customHeight="true" outlineLevel="0" collapsed="false">
      <c r="A70" s="1"/>
      <c r="B70" s="1"/>
      <c r="C70" s="1"/>
      <c r="D70" s="1"/>
      <c r="E70" s="1"/>
      <c r="F70" s="1"/>
      <c r="G70" s="1"/>
      <c r="H70" s="1"/>
      <c r="I70" s="6"/>
      <c r="J70" s="1"/>
      <c r="K70" s="59"/>
      <c r="L70" s="1"/>
      <c r="M70" s="1"/>
      <c r="N70" s="1"/>
      <c r="O70" s="1"/>
      <c r="P70" s="1"/>
      <c r="Q70" s="1"/>
      <c r="R70" s="1"/>
      <c r="S70" s="1"/>
      <c r="T70" s="4"/>
      <c r="U70" s="4"/>
      <c r="V70" s="4"/>
      <c r="W70" s="4"/>
      <c r="X70" s="4"/>
      <c r="Y70" s="4"/>
      <c r="Z70" s="4"/>
      <c r="AA70" s="4"/>
      <c r="AB70" s="4"/>
      <c r="AC70" s="4"/>
      <c r="AD70" s="4"/>
      <c r="AE70" s="4"/>
      <c r="AF70" s="4"/>
    </row>
    <row r="71" customFormat="false" ht="12" hidden="false" customHeight="true" outlineLevel="0" collapsed="false">
      <c r="A71" s="1"/>
      <c r="B71" s="1"/>
      <c r="C71" s="1"/>
      <c r="D71" s="1"/>
      <c r="E71" s="1"/>
      <c r="F71" s="1"/>
      <c r="G71" s="1"/>
      <c r="H71" s="1"/>
      <c r="I71" s="6"/>
      <c r="J71" s="1"/>
      <c r="K71" s="59"/>
      <c r="L71" s="1"/>
      <c r="M71" s="1"/>
      <c r="N71" s="1"/>
      <c r="O71" s="1"/>
      <c r="P71" s="1"/>
      <c r="Q71" s="1"/>
      <c r="R71" s="1"/>
      <c r="S71" s="1"/>
      <c r="T71" s="4"/>
      <c r="U71" s="4"/>
      <c r="V71" s="4"/>
      <c r="W71" s="4"/>
      <c r="X71" s="4"/>
      <c r="Y71" s="4"/>
      <c r="Z71" s="4"/>
      <c r="AA71" s="4"/>
      <c r="AB71" s="4"/>
      <c r="AC71" s="4"/>
      <c r="AD71" s="4"/>
      <c r="AE71" s="4"/>
      <c r="AF71" s="4"/>
    </row>
    <row r="72" customFormat="false" ht="25.5" hidden="false" customHeight="true" outlineLevel="0" collapsed="false">
      <c r="A72" s="1"/>
      <c r="B72" s="1"/>
      <c r="C72" s="1"/>
      <c r="D72" s="1"/>
      <c r="E72" s="1"/>
      <c r="F72" s="1"/>
      <c r="G72" s="1"/>
      <c r="H72" s="1"/>
      <c r="I72" s="6"/>
      <c r="J72" s="1"/>
      <c r="K72" s="59"/>
      <c r="L72" s="1"/>
      <c r="M72" s="1"/>
      <c r="N72" s="1"/>
      <c r="O72" s="1"/>
      <c r="P72" s="1"/>
      <c r="Q72" s="1"/>
      <c r="R72" s="1"/>
      <c r="S72" s="1"/>
      <c r="T72" s="4"/>
      <c r="U72" s="4"/>
      <c r="V72" s="4"/>
      <c r="W72" s="4"/>
      <c r="X72" s="4"/>
      <c r="Y72" s="4"/>
      <c r="Z72" s="4"/>
      <c r="AA72" s="4"/>
      <c r="AB72" s="4"/>
      <c r="AC72" s="4"/>
      <c r="AD72" s="4"/>
      <c r="AE72" s="4"/>
      <c r="AF72" s="4"/>
    </row>
    <row r="73" customFormat="false" ht="12" hidden="false" customHeight="true" outlineLevel="0" collapsed="false">
      <c r="A73" s="1"/>
      <c r="B73" s="1"/>
      <c r="C73" s="1"/>
      <c r="D73" s="1"/>
      <c r="E73" s="1"/>
      <c r="F73" s="1"/>
      <c r="G73" s="1"/>
      <c r="H73" s="1"/>
      <c r="I73" s="6"/>
      <c r="J73" s="1"/>
      <c r="K73" s="59"/>
      <c r="L73" s="1"/>
      <c r="M73" s="1"/>
      <c r="N73" s="1"/>
      <c r="O73" s="1"/>
      <c r="P73" s="1"/>
      <c r="Q73" s="1"/>
      <c r="R73" s="1"/>
      <c r="S73" s="1"/>
      <c r="T73" s="4"/>
      <c r="U73" s="4"/>
      <c r="V73" s="4"/>
      <c r="W73" s="4"/>
      <c r="X73" s="4"/>
      <c r="Y73" s="4"/>
      <c r="Z73" s="4"/>
      <c r="AA73" s="4"/>
      <c r="AB73" s="4"/>
      <c r="AC73" s="4"/>
      <c r="AD73" s="4"/>
      <c r="AE73" s="4"/>
      <c r="AF73" s="4"/>
    </row>
    <row r="74" customFormat="false" ht="12" hidden="false" customHeight="true" outlineLevel="0" collapsed="false">
      <c r="A74" s="1"/>
      <c r="B74" s="1"/>
      <c r="C74" s="1"/>
      <c r="D74" s="1"/>
      <c r="E74" s="1"/>
      <c r="F74" s="1"/>
      <c r="G74" s="1"/>
      <c r="H74" s="1"/>
      <c r="I74" s="6"/>
      <c r="J74" s="1"/>
      <c r="K74" s="59"/>
      <c r="L74" s="1"/>
      <c r="M74" s="1"/>
      <c r="N74" s="1"/>
      <c r="O74" s="1"/>
      <c r="P74" s="1"/>
      <c r="Q74" s="1"/>
      <c r="R74" s="1"/>
      <c r="S74" s="1"/>
      <c r="T74" s="4"/>
      <c r="U74" s="4"/>
      <c r="V74" s="4"/>
      <c r="W74" s="4"/>
      <c r="X74" s="4"/>
      <c r="Y74" s="4"/>
      <c r="Z74" s="4"/>
      <c r="AA74" s="4"/>
      <c r="AB74" s="4"/>
      <c r="AC74" s="4"/>
      <c r="AD74" s="4"/>
      <c r="AE74" s="4"/>
      <c r="AF74" s="4"/>
    </row>
    <row r="75" customFormat="false" ht="12" hidden="false" customHeight="true" outlineLevel="0" collapsed="false">
      <c r="A75" s="1"/>
      <c r="B75" s="1"/>
      <c r="C75" s="1"/>
      <c r="D75" s="1"/>
      <c r="E75" s="1"/>
      <c r="F75" s="1"/>
      <c r="G75" s="1"/>
      <c r="H75" s="1"/>
      <c r="I75" s="6"/>
      <c r="J75" s="1"/>
      <c r="K75" s="59"/>
      <c r="L75" s="1"/>
      <c r="M75" s="1"/>
      <c r="N75" s="1"/>
      <c r="O75" s="1"/>
      <c r="P75" s="1"/>
      <c r="Q75" s="1"/>
      <c r="R75" s="1"/>
      <c r="S75" s="1"/>
      <c r="T75" s="4"/>
      <c r="U75" s="4"/>
      <c r="V75" s="4"/>
      <c r="W75" s="4"/>
      <c r="X75" s="4"/>
      <c r="Y75" s="4"/>
      <c r="Z75" s="4"/>
      <c r="AA75" s="4"/>
      <c r="AB75" s="4"/>
      <c r="AC75" s="4"/>
      <c r="AD75" s="4"/>
      <c r="AE75" s="4"/>
      <c r="AF75" s="4"/>
    </row>
    <row r="76" customFormat="false" ht="12" hidden="false" customHeight="true" outlineLevel="0" collapsed="false">
      <c r="A76" s="1"/>
      <c r="B76" s="1"/>
      <c r="C76" s="1"/>
      <c r="D76" s="1"/>
      <c r="E76" s="1"/>
      <c r="F76" s="1"/>
      <c r="G76" s="1"/>
      <c r="H76" s="1"/>
      <c r="I76" s="6"/>
      <c r="J76" s="1"/>
      <c r="K76" s="59"/>
      <c r="L76" s="1"/>
      <c r="M76" s="1"/>
      <c r="N76" s="1"/>
      <c r="O76" s="1"/>
      <c r="P76" s="1"/>
      <c r="Q76" s="1"/>
      <c r="R76" s="1"/>
      <c r="S76" s="1"/>
      <c r="T76" s="4"/>
      <c r="U76" s="4"/>
      <c r="V76" s="4"/>
      <c r="W76" s="4"/>
      <c r="X76" s="4"/>
      <c r="Y76" s="4"/>
      <c r="Z76" s="4"/>
      <c r="AA76" s="4"/>
      <c r="AB76" s="4"/>
      <c r="AC76" s="4"/>
      <c r="AD76" s="4"/>
      <c r="AE76" s="4"/>
      <c r="AF76" s="4"/>
    </row>
    <row r="77" customFormat="false" ht="12" hidden="false" customHeight="true" outlineLevel="0" collapsed="false">
      <c r="A77" s="1"/>
      <c r="B77" s="1"/>
      <c r="C77" s="1"/>
      <c r="D77" s="1"/>
      <c r="E77" s="1"/>
      <c r="F77" s="1"/>
      <c r="G77" s="1"/>
      <c r="H77" s="1"/>
      <c r="I77" s="6"/>
      <c r="J77" s="1"/>
      <c r="K77" s="59"/>
      <c r="L77" s="1"/>
      <c r="M77" s="1"/>
      <c r="N77" s="1"/>
      <c r="O77" s="1"/>
      <c r="P77" s="1"/>
      <c r="Q77" s="1"/>
      <c r="R77" s="1"/>
      <c r="S77" s="1"/>
      <c r="T77" s="4"/>
      <c r="U77" s="4"/>
      <c r="V77" s="4"/>
      <c r="W77" s="4"/>
      <c r="X77" s="4"/>
      <c r="Y77" s="4"/>
      <c r="Z77" s="4"/>
      <c r="AA77" s="4"/>
      <c r="AB77" s="4"/>
      <c r="AC77" s="4"/>
      <c r="AD77" s="4"/>
      <c r="AE77" s="4"/>
      <c r="AF77" s="4"/>
    </row>
    <row r="78" customFormat="false" ht="12" hidden="false" customHeight="true" outlineLevel="0" collapsed="false">
      <c r="A78" s="1"/>
      <c r="B78" s="1"/>
      <c r="C78" s="1"/>
      <c r="D78" s="1"/>
      <c r="E78" s="1"/>
      <c r="F78" s="1"/>
      <c r="G78" s="1"/>
      <c r="H78" s="1"/>
      <c r="I78" s="6"/>
      <c r="J78" s="1"/>
      <c r="K78" s="59"/>
      <c r="L78" s="1"/>
      <c r="M78" s="1"/>
      <c r="N78" s="1"/>
      <c r="O78" s="1"/>
      <c r="P78" s="1"/>
      <c r="Q78" s="1"/>
      <c r="R78" s="1"/>
      <c r="S78" s="1"/>
      <c r="T78" s="4"/>
      <c r="U78" s="4"/>
      <c r="V78" s="4"/>
      <c r="W78" s="4"/>
      <c r="X78" s="4"/>
      <c r="Y78" s="4"/>
      <c r="Z78" s="4"/>
      <c r="AA78" s="4"/>
      <c r="AB78" s="4"/>
      <c r="AC78" s="4"/>
      <c r="AD78" s="4"/>
      <c r="AE78" s="4"/>
      <c r="AF78" s="4"/>
    </row>
    <row r="79" customFormat="false" ht="12" hidden="false" customHeight="true" outlineLevel="0" collapsed="false">
      <c r="A79" s="1"/>
      <c r="B79" s="1"/>
      <c r="C79" s="1"/>
      <c r="D79" s="1"/>
      <c r="E79" s="1"/>
      <c r="F79" s="1"/>
      <c r="G79" s="1"/>
      <c r="H79" s="1"/>
      <c r="I79" s="6"/>
      <c r="J79" s="1"/>
      <c r="K79" s="59"/>
      <c r="L79" s="1"/>
      <c r="M79" s="1"/>
      <c r="N79" s="1"/>
      <c r="O79" s="1"/>
      <c r="P79" s="1"/>
      <c r="Q79" s="1"/>
      <c r="R79" s="1"/>
      <c r="S79" s="1"/>
      <c r="T79" s="4"/>
      <c r="U79" s="4"/>
      <c r="V79" s="4"/>
      <c r="W79" s="4"/>
      <c r="X79" s="4"/>
      <c r="Y79" s="4"/>
      <c r="Z79" s="4"/>
      <c r="AA79" s="4"/>
      <c r="AB79" s="4"/>
      <c r="AC79" s="4"/>
      <c r="AD79" s="4"/>
      <c r="AE79" s="4"/>
      <c r="AF79" s="4"/>
    </row>
    <row r="80" customFormat="false" ht="12" hidden="false" customHeight="true" outlineLevel="0" collapsed="false">
      <c r="A80" s="1"/>
      <c r="B80" s="1"/>
      <c r="C80" s="1"/>
      <c r="D80" s="1"/>
      <c r="E80" s="1"/>
      <c r="F80" s="1"/>
      <c r="G80" s="1"/>
      <c r="H80" s="1"/>
      <c r="I80" s="6"/>
      <c r="J80" s="1"/>
      <c r="K80" s="59"/>
      <c r="L80" s="1"/>
      <c r="M80" s="1"/>
      <c r="N80" s="1"/>
      <c r="O80" s="1"/>
      <c r="P80" s="1"/>
      <c r="Q80" s="1"/>
      <c r="R80" s="1"/>
      <c r="S80" s="1"/>
      <c r="T80" s="4"/>
      <c r="U80" s="4"/>
      <c r="V80" s="4"/>
      <c r="W80" s="4"/>
      <c r="X80" s="4"/>
      <c r="Y80" s="4"/>
      <c r="Z80" s="4"/>
      <c r="AA80" s="4"/>
      <c r="AB80" s="4"/>
      <c r="AC80" s="4"/>
      <c r="AD80" s="4"/>
      <c r="AE80" s="4"/>
      <c r="AF80" s="4"/>
    </row>
    <row r="81" customFormat="false" ht="12" hidden="false" customHeight="true" outlineLevel="0" collapsed="false">
      <c r="A81" s="1"/>
      <c r="B81" s="1"/>
      <c r="C81" s="1"/>
      <c r="D81" s="1"/>
      <c r="E81" s="1"/>
      <c r="F81" s="1"/>
      <c r="G81" s="1"/>
      <c r="H81" s="1"/>
      <c r="I81" s="6"/>
      <c r="J81" s="1"/>
      <c r="K81" s="59"/>
      <c r="L81" s="1"/>
      <c r="M81" s="1"/>
      <c r="N81" s="1"/>
      <c r="O81" s="1"/>
      <c r="P81" s="1"/>
      <c r="Q81" s="1"/>
      <c r="R81" s="1"/>
      <c r="S81" s="1"/>
      <c r="T81" s="4"/>
      <c r="U81" s="4"/>
      <c r="V81" s="4"/>
      <c r="W81" s="4"/>
      <c r="X81" s="4"/>
      <c r="Y81" s="4"/>
      <c r="Z81" s="4"/>
      <c r="AA81" s="4"/>
      <c r="AB81" s="4"/>
      <c r="AC81" s="4"/>
      <c r="AD81" s="4"/>
      <c r="AE81" s="4"/>
      <c r="AF81" s="4"/>
    </row>
    <row r="82" customFormat="false" ht="12" hidden="false" customHeight="true" outlineLevel="0" collapsed="false">
      <c r="A82" s="1"/>
      <c r="B82" s="1"/>
      <c r="C82" s="1"/>
      <c r="D82" s="1"/>
      <c r="E82" s="1"/>
      <c r="F82" s="1"/>
      <c r="G82" s="1"/>
      <c r="H82" s="1"/>
      <c r="I82" s="6"/>
      <c r="J82" s="1"/>
      <c r="K82" s="59"/>
      <c r="L82" s="1"/>
      <c r="M82" s="1"/>
      <c r="N82" s="1"/>
      <c r="O82" s="1"/>
      <c r="P82" s="1"/>
      <c r="Q82" s="1"/>
      <c r="R82" s="1"/>
      <c r="S82" s="1"/>
      <c r="T82" s="4"/>
      <c r="U82" s="4"/>
      <c r="V82" s="4"/>
      <c r="W82" s="4"/>
      <c r="X82" s="4"/>
      <c r="Y82" s="4"/>
      <c r="Z82" s="4"/>
      <c r="AA82" s="4"/>
      <c r="AB82" s="4"/>
      <c r="AC82" s="4"/>
      <c r="AD82" s="4"/>
      <c r="AE82" s="4"/>
      <c r="AF82" s="4"/>
    </row>
    <row r="83" customFormat="false" ht="12" hidden="false" customHeight="true" outlineLevel="0" collapsed="false">
      <c r="A83" s="1"/>
      <c r="B83" s="1"/>
      <c r="C83" s="1"/>
      <c r="D83" s="1"/>
      <c r="E83" s="1"/>
      <c r="F83" s="1"/>
      <c r="G83" s="1"/>
      <c r="H83" s="1"/>
      <c r="I83" s="6"/>
      <c r="J83" s="1"/>
      <c r="K83" s="59"/>
      <c r="L83" s="1"/>
      <c r="M83" s="1"/>
      <c r="N83" s="1"/>
      <c r="O83" s="1"/>
      <c r="P83" s="1"/>
      <c r="Q83" s="1"/>
      <c r="R83" s="1"/>
      <c r="S83" s="1"/>
      <c r="T83" s="4"/>
      <c r="U83" s="4"/>
      <c r="V83" s="4"/>
      <c r="W83" s="4"/>
      <c r="X83" s="4"/>
      <c r="Y83" s="4"/>
      <c r="Z83" s="4"/>
      <c r="AA83" s="4"/>
      <c r="AB83" s="4"/>
      <c r="AC83" s="4"/>
      <c r="AD83" s="4"/>
      <c r="AE83" s="4"/>
      <c r="AF83" s="4"/>
    </row>
    <row r="84" customFormat="false" ht="12" hidden="false" customHeight="true" outlineLevel="0" collapsed="false">
      <c r="A84" s="1"/>
      <c r="B84" s="1"/>
      <c r="C84" s="1"/>
      <c r="D84" s="1"/>
      <c r="E84" s="1"/>
      <c r="F84" s="1"/>
      <c r="G84" s="1"/>
      <c r="H84" s="1"/>
      <c r="I84" s="6"/>
      <c r="J84" s="1"/>
      <c r="K84" s="59"/>
      <c r="L84" s="1"/>
      <c r="M84" s="1"/>
      <c r="N84" s="1"/>
      <c r="O84" s="1"/>
      <c r="P84" s="1"/>
      <c r="Q84" s="1"/>
      <c r="R84" s="1"/>
      <c r="S84" s="1"/>
      <c r="T84" s="4"/>
      <c r="U84" s="4"/>
      <c r="V84" s="4"/>
      <c r="W84" s="4"/>
      <c r="X84" s="4"/>
      <c r="Y84" s="4"/>
      <c r="Z84" s="4"/>
      <c r="AA84" s="4"/>
      <c r="AB84" s="4"/>
      <c r="AC84" s="4"/>
      <c r="AD84" s="4"/>
      <c r="AE84" s="4"/>
      <c r="AF84" s="4"/>
    </row>
    <row r="85" customFormat="false" ht="12" hidden="false" customHeight="true" outlineLevel="0" collapsed="false">
      <c r="A85" s="1"/>
      <c r="B85" s="1"/>
      <c r="C85" s="1"/>
      <c r="D85" s="1"/>
      <c r="E85" s="1"/>
      <c r="F85" s="1"/>
      <c r="G85" s="1"/>
      <c r="H85" s="1"/>
      <c r="I85" s="6"/>
      <c r="J85" s="1"/>
      <c r="K85" s="59"/>
      <c r="L85" s="1"/>
      <c r="M85" s="1"/>
      <c r="N85" s="1"/>
      <c r="O85" s="1"/>
      <c r="P85" s="1"/>
      <c r="Q85" s="1"/>
      <c r="R85" s="1"/>
      <c r="S85" s="1"/>
      <c r="T85" s="4"/>
      <c r="U85" s="4"/>
      <c r="V85" s="4"/>
      <c r="W85" s="4"/>
      <c r="X85" s="4"/>
      <c r="Y85" s="4"/>
      <c r="Z85" s="4"/>
      <c r="AA85" s="4"/>
      <c r="AB85" s="4"/>
      <c r="AC85" s="4"/>
      <c r="AD85" s="4"/>
      <c r="AE85" s="4"/>
      <c r="AF85" s="4"/>
    </row>
    <row r="86" customFormat="false" ht="12" hidden="false" customHeight="true" outlineLevel="0" collapsed="false">
      <c r="A86" s="1"/>
      <c r="B86" s="1"/>
      <c r="C86" s="1"/>
      <c r="D86" s="1"/>
      <c r="E86" s="1"/>
      <c r="F86" s="1"/>
      <c r="G86" s="1"/>
      <c r="H86" s="1"/>
      <c r="I86" s="6"/>
      <c r="J86" s="1"/>
      <c r="K86" s="59"/>
      <c r="L86" s="1"/>
      <c r="M86" s="1"/>
      <c r="N86" s="1"/>
      <c r="O86" s="1"/>
      <c r="P86" s="1"/>
      <c r="Q86" s="1"/>
      <c r="R86" s="1"/>
      <c r="S86" s="1"/>
      <c r="T86" s="4"/>
      <c r="U86" s="4"/>
      <c r="V86" s="4"/>
      <c r="W86" s="4"/>
      <c r="X86" s="4"/>
      <c r="Y86" s="4"/>
      <c r="Z86" s="4"/>
      <c r="AA86" s="4"/>
      <c r="AB86" s="4"/>
      <c r="AC86" s="4"/>
      <c r="AD86" s="4"/>
      <c r="AE86" s="4"/>
      <c r="AF86" s="4"/>
    </row>
    <row r="87" customFormat="false" ht="12" hidden="false" customHeight="true" outlineLevel="0" collapsed="false">
      <c r="A87" s="1"/>
      <c r="B87" s="1"/>
      <c r="C87" s="1"/>
      <c r="D87" s="1"/>
      <c r="E87" s="1"/>
      <c r="F87" s="1"/>
      <c r="G87" s="1"/>
      <c r="H87" s="1"/>
      <c r="I87" s="6"/>
      <c r="J87" s="1"/>
      <c r="K87" s="59"/>
      <c r="L87" s="1"/>
      <c r="M87" s="1"/>
      <c r="N87" s="1"/>
      <c r="O87" s="1"/>
      <c r="P87" s="1"/>
      <c r="Q87" s="1"/>
      <c r="R87" s="1"/>
      <c r="S87" s="1"/>
      <c r="T87" s="4"/>
      <c r="U87" s="4"/>
      <c r="V87" s="4"/>
      <c r="W87" s="4"/>
      <c r="X87" s="4"/>
      <c r="Y87" s="4"/>
      <c r="Z87" s="4"/>
      <c r="AA87" s="4"/>
      <c r="AB87" s="4"/>
      <c r="AC87" s="4"/>
      <c r="AD87" s="4"/>
      <c r="AE87" s="4"/>
      <c r="AF87" s="4"/>
    </row>
    <row r="88" customFormat="false" ht="12" hidden="false" customHeight="true" outlineLevel="0" collapsed="false">
      <c r="A88" s="1"/>
      <c r="B88" s="1"/>
      <c r="C88" s="1"/>
      <c r="D88" s="1"/>
      <c r="E88" s="1"/>
      <c r="F88" s="1"/>
      <c r="G88" s="1"/>
      <c r="H88" s="1"/>
      <c r="I88" s="6"/>
      <c r="J88" s="1"/>
      <c r="K88" s="59"/>
      <c r="L88" s="1"/>
      <c r="M88" s="1"/>
      <c r="N88" s="1"/>
      <c r="O88" s="1"/>
      <c r="P88" s="1"/>
      <c r="Q88" s="1"/>
      <c r="R88" s="1"/>
      <c r="S88" s="1"/>
      <c r="T88" s="4"/>
      <c r="U88" s="4"/>
      <c r="V88" s="4"/>
      <c r="W88" s="4"/>
      <c r="X88" s="4"/>
      <c r="Y88" s="4"/>
      <c r="Z88" s="4"/>
      <c r="AA88" s="4"/>
      <c r="AB88" s="4"/>
      <c r="AC88" s="4"/>
      <c r="AD88" s="4"/>
      <c r="AE88" s="4"/>
      <c r="AF88" s="4"/>
    </row>
    <row r="89" customFormat="false" ht="12" hidden="false" customHeight="true" outlineLevel="0" collapsed="false">
      <c r="A89" s="1"/>
      <c r="B89" s="1"/>
      <c r="C89" s="1"/>
      <c r="D89" s="1"/>
      <c r="E89" s="1"/>
      <c r="F89" s="1"/>
      <c r="G89" s="1"/>
      <c r="H89" s="1"/>
      <c r="I89" s="6"/>
      <c r="J89" s="1"/>
      <c r="K89" s="59"/>
      <c r="L89" s="1"/>
      <c r="M89" s="1"/>
      <c r="N89" s="1"/>
      <c r="O89" s="1"/>
      <c r="P89" s="1"/>
      <c r="Q89" s="1"/>
      <c r="R89" s="1"/>
      <c r="S89" s="1"/>
      <c r="T89" s="4"/>
      <c r="U89" s="4"/>
      <c r="V89" s="4"/>
      <c r="W89" s="4"/>
      <c r="X89" s="4"/>
      <c r="Y89" s="4"/>
      <c r="Z89" s="4"/>
      <c r="AA89" s="4"/>
      <c r="AB89" s="4"/>
      <c r="AC89" s="4"/>
      <c r="AD89" s="4"/>
      <c r="AE89" s="4"/>
      <c r="AF89" s="4"/>
    </row>
    <row r="90" customFormat="false" ht="12" hidden="false" customHeight="true" outlineLevel="0" collapsed="false">
      <c r="A90" s="1"/>
      <c r="B90" s="1"/>
      <c r="C90" s="1"/>
      <c r="D90" s="1"/>
      <c r="E90" s="1"/>
      <c r="F90" s="1"/>
      <c r="G90" s="1"/>
      <c r="H90" s="1"/>
      <c r="I90" s="6"/>
      <c r="J90" s="1"/>
      <c r="K90" s="59"/>
      <c r="L90" s="1"/>
      <c r="M90" s="1"/>
      <c r="N90" s="1"/>
      <c r="O90" s="1"/>
      <c r="P90" s="1"/>
      <c r="Q90" s="1"/>
      <c r="R90" s="1"/>
      <c r="S90" s="1"/>
      <c r="T90" s="4"/>
      <c r="U90" s="4"/>
      <c r="V90" s="4"/>
      <c r="W90" s="4"/>
      <c r="X90" s="4"/>
      <c r="Y90" s="4"/>
      <c r="Z90" s="4"/>
      <c r="AA90" s="4"/>
      <c r="AB90" s="4"/>
      <c r="AC90" s="4"/>
      <c r="AD90" s="4"/>
      <c r="AE90" s="4"/>
      <c r="AF90" s="4"/>
    </row>
    <row r="91" customFormat="false" ht="12" hidden="false" customHeight="true" outlineLevel="0" collapsed="false">
      <c r="A91" s="1"/>
      <c r="B91" s="1"/>
      <c r="C91" s="1"/>
      <c r="D91" s="1"/>
      <c r="E91" s="1"/>
      <c r="F91" s="1"/>
      <c r="G91" s="1"/>
      <c r="H91" s="1"/>
      <c r="I91" s="6"/>
      <c r="J91" s="1"/>
      <c r="K91" s="59"/>
      <c r="L91" s="1"/>
      <c r="M91" s="1"/>
      <c r="N91" s="1"/>
      <c r="O91" s="1"/>
      <c r="P91" s="1"/>
      <c r="Q91" s="1"/>
      <c r="R91" s="1"/>
      <c r="S91" s="1"/>
      <c r="T91" s="4"/>
      <c r="U91" s="4"/>
      <c r="V91" s="4"/>
      <c r="W91" s="4"/>
      <c r="X91" s="4"/>
      <c r="Y91" s="4"/>
      <c r="Z91" s="4"/>
      <c r="AA91" s="4"/>
      <c r="AB91" s="4"/>
      <c r="AC91" s="4"/>
      <c r="AD91" s="4"/>
      <c r="AE91" s="4"/>
      <c r="AF91" s="4"/>
    </row>
    <row r="92" customFormat="false" ht="12" hidden="false" customHeight="true" outlineLevel="0" collapsed="false">
      <c r="A92" s="1"/>
      <c r="B92" s="1"/>
      <c r="C92" s="1"/>
      <c r="D92" s="1"/>
      <c r="E92" s="1"/>
      <c r="F92" s="1"/>
      <c r="G92" s="1"/>
      <c r="H92" s="1"/>
      <c r="I92" s="6"/>
      <c r="J92" s="1"/>
      <c r="K92" s="59"/>
      <c r="L92" s="1"/>
      <c r="M92" s="1"/>
      <c r="N92" s="1"/>
      <c r="O92" s="1"/>
      <c r="P92" s="1"/>
      <c r="Q92" s="1"/>
      <c r="R92" s="1"/>
      <c r="S92" s="1"/>
      <c r="T92" s="4"/>
      <c r="U92" s="4"/>
      <c r="V92" s="4"/>
      <c r="W92" s="4"/>
      <c r="X92" s="4"/>
      <c r="Y92" s="4"/>
      <c r="Z92" s="4"/>
      <c r="AA92" s="4"/>
      <c r="AB92" s="4"/>
      <c r="AC92" s="4"/>
      <c r="AD92" s="4"/>
      <c r="AE92" s="4"/>
      <c r="AF92" s="4"/>
    </row>
    <row r="93" customFormat="false" ht="12" hidden="false" customHeight="true" outlineLevel="0" collapsed="false">
      <c r="A93" s="1"/>
      <c r="B93" s="1"/>
      <c r="C93" s="1"/>
      <c r="D93" s="1"/>
      <c r="E93" s="1"/>
      <c r="F93" s="1"/>
      <c r="G93" s="1"/>
      <c r="H93" s="1"/>
      <c r="I93" s="6"/>
      <c r="J93" s="1"/>
      <c r="K93" s="59"/>
      <c r="L93" s="1"/>
      <c r="M93" s="1"/>
      <c r="N93" s="1"/>
      <c r="O93" s="1"/>
      <c r="P93" s="1"/>
      <c r="Q93" s="1"/>
      <c r="R93" s="1"/>
      <c r="S93" s="1"/>
      <c r="T93" s="4"/>
      <c r="U93" s="4"/>
      <c r="V93" s="4"/>
      <c r="W93" s="4"/>
      <c r="X93" s="4"/>
      <c r="Y93" s="4"/>
      <c r="Z93" s="4"/>
      <c r="AA93" s="4"/>
      <c r="AB93" s="4"/>
      <c r="AC93" s="4"/>
      <c r="AD93" s="4"/>
      <c r="AE93" s="4"/>
      <c r="AF93" s="4"/>
    </row>
    <row r="94" customFormat="false" ht="12" hidden="false" customHeight="true" outlineLevel="0" collapsed="false">
      <c r="A94" s="1"/>
      <c r="B94" s="1"/>
      <c r="C94" s="1"/>
      <c r="D94" s="1"/>
      <c r="E94" s="1"/>
      <c r="F94" s="1"/>
      <c r="G94" s="1"/>
      <c r="H94" s="1"/>
      <c r="I94" s="6"/>
      <c r="J94" s="1"/>
      <c r="K94" s="59"/>
      <c r="L94" s="1"/>
      <c r="M94" s="1"/>
      <c r="N94" s="1"/>
      <c r="O94" s="1"/>
      <c r="P94" s="1"/>
      <c r="Q94" s="1"/>
      <c r="R94" s="1"/>
      <c r="S94" s="1"/>
      <c r="T94" s="4"/>
      <c r="U94" s="4"/>
      <c r="V94" s="4"/>
      <c r="W94" s="4"/>
      <c r="X94" s="4"/>
      <c r="Y94" s="4"/>
      <c r="Z94" s="4"/>
      <c r="AA94" s="4"/>
      <c r="AB94" s="4"/>
      <c r="AC94" s="4"/>
      <c r="AD94" s="4"/>
      <c r="AE94" s="4"/>
      <c r="AF94" s="4"/>
    </row>
    <row r="95" customFormat="false" ht="12" hidden="false" customHeight="true" outlineLevel="0" collapsed="false">
      <c r="A95" s="1"/>
      <c r="B95" s="1"/>
      <c r="C95" s="1"/>
      <c r="D95" s="1"/>
      <c r="E95" s="1"/>
      <c r="F95" s="1"/>
      <c r="G95" s="1"/>
      <c r="H95" s="1"/>
      <c r="I95" s="6"/>
      <c r="J95" s="1"/>
      <c r="K95" s="59"/>
      <c r="L95" s="1"/>
      <c r="M95" s="1"/>
      <c r="N95" s="1"/>
      <c r="O95" s="1"/>
      <c r="P95" s="1"/>
      <c r="Q95" s="1"/>
      <c r="R95" s="1"/>
      <c r="S95" s="1"/>
      <c r="T95" s="4"/>
      <c r="U95" s="4"/>
      <c r="V95" s="4"/>
      <c r="W95" s="4"/>
      <c r="X95" s="4"/>
      <c r="Y95" s="4"/>
      <c r="Z95" s="4"/>
      <c r="AA95" s="4"/>
      <c r="AB95" s="4"/>
      <c r="AC95" s="4"/>
      <c r="AD95" s="4"/>
      <c r="AE95" s="4"/>
      <c r="AF95" s="4"/>
    </row>
    <row r="96" customFormat="false" ht="12" hidden="false" customHeight="true" outlineLevel="0" collapsed="false">
      <c r="A96" s="1"/>
      <c r="B96" s="1"/>
      <c r="C96" s="1"/>
      <c r="D96" s="1"/>
      <c r="E96" s="1"/>
      <c r="F96" s="1"/>
      <c r="G96" s="1"/>
      <c r="H96" s="1"/>
      <c r="I96" s="6"/>
      <c r="J96" s="1"/>
      <c r="K96" s="59"/>
      <c r="L96" s="1"/>
      <c r="M96" s="1"/>
      <c r="N96" s="1"/>
      <c r="O96" s="1"/>
      <c r="P96" s="1"/>
      <c r="Q96" s="1"/>
      <c r="R96" s="1"/>
      <c r="S96" s="1"/>
      <c r="T96" s="4"/>
      <c r="U96" s="4"/>
      <c r="V96" s="4"/>
      <c r="W96" s="4"/>
      <c r="X96" s="4"/>
      <c r="Y96" s="4"/>
      <c r="Z96" s="4"/>
      <c r="AA96" s="4"/>
      <c r="AB96" s="4"/>
      <c r="AC96" s="4"/>
      <c r="AD96" s="4"/>
      <c r="AE96" s="4"/>
      <c r="AF96" s="4"/>
    </row>
    <row r="97" customFormat="false" ht="12" hidden="false" customHeight="true" outlineLevel="0" collapsed="false">
      <c r="A97" s="1"/>
      <c r="B97" s="1"/>
      <c r="C97" s="1"/>
      <c r="D97" s="1"/>
      <c r="E97" s="1"/>
      <c r="F97" s="1"/>
      <c r="G97" s="1"/>
      <c r="H97" s="1"/>
      <c r="I97" s="6"/>
      <c r="J97" s="1"/>
      <c r="K97" s="59"/>
      <c r="L97" s="1"/>
      <c r="M97" s="1"/>
      <c r="N97" s="1"/>
      <c r="O97" s="1"/>
      <c r="P97" s="1"/>
      <c r="Q97" s="1"/>
      <c r="R97" s="1"/>
      <c r="S97" s="1"/>
      <c r="T97" s="4"/>
      <c r="U97" s="4"/>
      <c r="V97" s="4"/>
      <c r="W97" s="4"/>
      <c r="X97" s="4"/>
      <c r="Y97" s="4"/>
      <c r="Z97" s="4"/>
      <c r="AA97" s="4"/>
      <c r="AB97" s="4"/>
      <c r="AC97" s="4"/>
      <c r="AD97" s="4"/>
      <c r="AE97" s="4"/>
      <c r="AF97" s="4"/>
    </row>
    <row r="98" customFormat="false" ht="12" hidden="false" customHeight="true" outlineLevel="0" collapsed="false">
      <c r="A98" s="1"/>
      <c r="B98" s="1"/>
      <c r="C98" s="1"/>
      <c r="D98" s="1"/>
      <c r="E98" s="1"/>
      <c r="F98" s="1"/>
      <c r="G98" s="1"/>
      <c r="H98" s="1"/>
      <c r="I98" s="6"/>
      <c r="J98" s="1"/>
      <c r="K98" s="59"/>
      <c r="L98" s="1"/>
      <c r="M98" s="1"/>
      <c r="N98" s="1"/>
      <c r="O98" s="1"/>
      <c r="P98" s="1"/>
      <c r="Q98" s="1"/>
      <c r="R98" s="1"/>
      <c r="S98" s="1"/>
      <c r="T98" s="4"/>
      <c r="U98" s="4"/>
      <c r="V98" s="4"/>
      <c r="W98" s="4"/>
      <c r="X98" s="4"/>
      <c r="Y98" s="4"/>
      <c r="Z98" s="4"/>
      <c r="AA98" s="4"/>
      <c r="AB98" s="4"/>
      <c r="AC98" s="4"/>
      <c r="AD98" s="4"/>
      <c r="AE98" s="4"/>
      <c r="AF98" s="4"/>
    </row>
    <row r="99" customFormat="false" ht="12" hidden="false" customHeight="true" outlineLevel="0" collapsed="false">
      <c r="A99" s="1"/>
      <c r="B99" s="1"/>
      <c r="C99" s="1"/>
      <c r="D99" s="1"/>
      <c r="E99" s="1"/>
      <c r="F99" s="1"/>
      <c r="G99" s="1"/>
      <c r="H99" s="1"/>
      <c r="I99" s="6"/>
      <c r="J99" s="1"/>
      <c r="K99" s="59"/>
      <c r="L99" s="1"/>
      <c r="M99" s="1"/>
      <c r="N99" s="1"/>
      <c r="O99" s="1"/>
      <c r="P99" s="1"/>
      <c r="Q99" s="1"/>
      <c r="R99" s="1"/>
      <c r="S99" s="1"/>
      <c r="T99" s="4"/>
      <c r="U99" s="4"/>
      <c r="V99" s="4"/>
      <c r="W99" s="4"/>
      <c r="X99" s="4"/>
      <c r="Y99" s="4"/>
      <c r="Z99" s="4"/>
      <c r="AA99" s="4"/>
      <c r="AB99" s="4"/>
      <c r="AC99" s="4"/>
      <c r="AD99" s="4"/>
      <c r="AE99" s="4"/>
      <c r="AF99" s="4"/>
    </row>
    <row r="100" customFormat="false" ht="12" hidden="false" customHeight="true" outlineLevel="0" collapsed="false">
      <c r="A100" s="1"/>
      <c r="B100" s="1"/>
      <c r="C100" s="1"/>
      <c r="D100" s="1"/>
      <c r="E100" s="1"/>
      <c r="F100" s="1"/>
      <c r="G100" s="1"/>
      <c r="H100" s="1"/>
      <c r="I100" s="6"/>
      <c r="J100" s="1"/>
      <c r="K100" s="59"/>
      <c r="L100" s="1"/>
      <c r="M100" s="1"/>
      <c r="N100" s="1"/>
      <c r="O100" s="1"/>
      <c r="P100" s="1"/>
      <c r="Q100" s="1"/>
      <c r="R100" s="1"/>
      <c r="S100" s="1"/>
      <c r="T100" s="4"/>
      <c r="U100" s="4"/>
      <c r="V100" s="4"/>
      <c r="W100" s="4"/>
      <c r="X100" s="4"/>
      <c r="Y100" s="4"/>
      <c r="Z100" s="4"/>
      <c r="AA100" s="4"/>
      <c r="AB100" s="4"/>
      <c r="AC100" s="4"/>
      <c r="AD100" s="4"/>
      <c r="AE100" s="4"/>
      <c r="AF100" s="4"/>
    </row>
    <row r="101" customFormat="false" ht="12" hidden="false" customHeight="true" outlineLevel="0" collapsed="false">
      <c r="A101" s="1"/>
      <c r="B101" s="1"/>
      <c r="C101" s="1"/>
      <c r="D101" s="1"/>
      <c r="E101" s="1"/>
      <c r="F101" s="1"/>
      <c r="G101" s="1"/>
      <c r="H101" s="1"/>
      <c r="I101" s="6"/>
      <c r="J101" s="1"/>
      <c r="K101" s="59"/>
      <c r="L101" s="1"/>
      <c r="M101" s="1"/>
      <c r="N101" s="1"/>
      <c r="O101" s="1"/>
      <c r="P101" s="1"/>
      <c r="Q101" s="1"/>
      <c r="R101" s="1"/>
      <c r="S101" s="1"/>
      <c r="T101" s="4"/>
      <c r="U101" s="4"/>
      <c r="V101" s="4"/>
      <c r="W101" s="4"/>
      <c r="X101" s="4"/>
      <c r="Y101" s="4"/>
      <c r="Z101" s="4"/>
      <c r="AA101" s="4"/>
      <c r="AB101" s="4"/>
      <c r="AC101" s="4"/>
      <c r="AD101" s="4"/>
      <c r="AE101" s="4"/>
      <c r="AF101" s="4"/>
    </row>
    <row r="102" customFormat="false" ht="12" hidden="false" customHeight="true" outlineLevel="0" collapsed="false">
      <c r="A102" s="1"/>
      <c r="B102" s="1"/>
      <c r="C102" s="1"/>
      <c r="D102" s="1"/>
      <c r="E102" s="1"/>
      <c r="F102" s="1"/>
      <c r="G102" s="1"/>
      <c r="H102" s="1"/>
      <c r="I102" s="6"/>
      <c r="J102" s="1"/>
      <c r="K102" s="59"/>
      <c r="L102" s="1"/>
      <c r="M102" s="1"/>
      <c r="N102" s="1"/>
      <c r="O102" s="1"/>
      <c r="P102" s="1"/>
      <c r="Q102" s="1"/>
      <c r="R102" s="1"/>
      <c r="S102" s="1"/>
      <c r="T102" s="4"/>
      <c r="U102" s="4"/>
      <c r="V102" s="4"/>
      <c r="W102" s="4"/>
      <c r="X102" s="4"/>
      <c r="Y102" s="4"/>
      <c r="Z102" s="4"/>
      <c r="AA102" s="4"/>
      <c r="AB102" s="4"/>
      <c r="AC102" s="4"/>
      <c r="AD102" s="4"/>
      <c r="AE102" s="4"/>
      <c r="AF102" s="4"/>
    </row>
    <row r="103" customFormat="false" ht="12" hidden="false" customHeight="true" outlineLevel="0" collapsed="false">
      <c r="A103" s="1"/>
      <c r="B103" s="1"/>
      <c r="C103" s="1"/>
      <c r="D103" s="1"/>
      <c r="E103" s="1"/>
      <c r="F103" s="1"/>
      <c r="G103" s="1"/>
      <c r="H103" s="1"/>
      <c r="I103" s="6"/>
      <c r="J103" s="1"/>
      <c r="K103" s="59"/>
      <c r="L103" s="1"/>
      <c r="M103" s="1"/>
      <c r="N103" s="1"/>
      <c r="O103" s="1"/>
      <c r="P103" s="1"/>
      <c r="Q103" s="1"/>
      <c r="R103" s="1"/>
      <c r="S103" s="1"/>
      <c r="T103" s="4"/>
      <c r="U103" s="4"/>
      <c r="V103" s="4"/>
      <c r="W103" s="4"/>
      <c r="X103" s="4"/>
      <c r="Y103" s="4"/>
      <c r="Z103" s="4"/>
      <c r="AA103" s="4"/>
      <c r="AB103" s="4"/>
      <c r="AC103" s="4"/>
      <c r="AD103" s="4"/>
      <c r="AE103" s="4"/>
      <c r="AF103" s="4"/>
    </row>
    <row r="104" customFormat="false" ht="12" hidden="false" customHeight="true" outlineLevel="0" collapsed="false">
      <c r="A104" s="1"/>
      <c r="B104" s="1"/>
      <c r="C104" s="1"/>
      <c r="D104" s="1"/>
      <c r="E104" s="1"/>
      <c r="F104" s="1"/>
      <c r="G104" s="1"/>
      <c r="H104" s="1"/>
      <c r="I104" s="6"/>
      <c r="J104" s="1"/>
      <c r="K104" s="59"/>
      <c r="L104" s="1"/>
      <c r="M104" s="1"/>
      <c r="N104" s="1"/>
      <c r="O104" s="1"/>
      <c r="P104" s="1"/>
      <c r="Q104" s="1"/>
      <c r="R104" s="1"/>
      <c r="S104" s="1"/>
      <c r="T104" s="4"/>
      <c r="U104" s="4"/>
      <c r="V104" s="4"/>
      <c r="W104" s="4"/>
      <c r="X104" s="4"/>
      <c r="Y104" s="4"/>
      <c r="Z104" s="4"/>
      <c r="AA104" s="4"/>
      <c r="AB104" s="4"/>
      <c r="AC104" s="4"/>
      <c r="AD104" s="4"/>
      <c r="AE104" s="4"/>
      <c r="AF104" s="4"/>
    </row>
    <row r="105" customFormat="false" ht="12" hidden="false" customHeight="true" outlineLevel="0" collapsed="false">
      <c r="A105" s="1"/>
      <c r="B105" s="1"/>
      <c r="C105" s="1"/>
      <c r="D105" s="1"/>
      <c r="E105" s="1"/>
      <c r="F105" s="1"/>
      <c r="G105" s="1"/>
      <c r="H105" s="1"/>
      <c r="I105" s="6"/>
      <c r="J105" s="1"/>
      <c r="K105" s="59"/>
      <c r="L105" s="1"/>
      <c r="M105" s="1"/>
      <c r="N105" s="1"/>
      <c r="O105" s="1"/>
      <c r="P105" s="1"/>
      <c r="Q105" s="1"/>
      <c r="R105" s="1"/>
      <c r="S105" s="1"/>
      <c r="T105" s="4"/>
      <c r="U105" s="4"/>
      <c r="V105" s="4"/>
      <c r="W105" s="4"/>
      <c r="X105" s="4"/>
      <c r="Y105" s="4"/>
      <c r="Z105" s="4"/>
      <c r="AA105" s="4"/>
      <c r="AB105" s="4"/>
      <c r="AC105" s="4"/>
      <c r="AD105" s="4"/>
      <c r="AE105" s="4"/>
      <c r="AF105" s="4"/>
    </row>
    <row r="106" customFormat="false" ht="12" hidden="false" customHeight="true" outlineLevel="0" collapsed="false">
      <c r="A106" s="1"/>
      <c r="B106" s="1"/>
      <c r="C106" s="1"/>
      <c r="D106" s="1"/>
      <c r="E106" s="1"/>
      <c r="F106" s="1"/>
      <c r="G106" s="1"/>
      <c r="H106" s="1"/>
      <c r="I106" s="6"/>
      <c r="J106" s="1"/>
      <c r="K106" s="59"/>
      <c r="L106" s="1"/>
      <c r="M106" s="1"/>
      <c r="N106" s="1"/>
      <c r="O106" s="1"/>
      <c r="P106" s="1"/>
      <c r="Q106" s="1"/>
      <c r="R106" s="1"/>
      <c r="S106" s="1"/>
      <c r="T106" s="4"/>
      <c r="U106" s="4"/>
      <c r="V106" s="4"/>
      <c r="W106" s="4"/>
      <c r="X106" s="4"/>
      <c r="Y106" s="4"/>
      <c r="Z106" s="4"/>
      <c r="AA106" s="4"/>
      <c r="AB106" s="4"/>
      <c r="AC106" s="4"/>
      <c r="AD106" s="4"/>
      <c r="AE106" s="4"/>
      <c r="AF106" s="4"/>
    </row>
    <row r="107" customFormat="false" ht="12" hidden="false" customHeight="true" outlineLevel="0" collapsed="false">
      <c r="A107" s="1"/>
      <c r="B107" s="1"/>
      <c r="C107" s="1"/>
      <c r="D107" s="1"/>
      <c r="E107" s="1"/>
      <c r="F107" s="1"/>
      <c r="G107" s="1"/>
      <c r="H107" s="1"/>
      <c r="I107" s="6"/>
      <c r="J107" s="1"/>
      <c r="K107" s="59"/>
      <c r="L107" s="1"/>
      <c r="M107" s="1"/>
      <c r="N107" s="1"/>
      <c r="O107" s="1"/>
      <c r="P107" s="1"/>
      <c r="Q107" s="1"/>
      <c r="R107" s="1"/>
      <c r="S107" s="1"/>
      <c r="T107" s="4"/>
      <c r="U107" s="4"/>
      <c r="V107" s="4"/>
      <c r="W107" s="4"/>
      <c r="X107" s="4"/>
      <c r="Y107" s="4"/>
      <c r="Z107" s="4"/>
      <c r="AA107" s="4"/>
      <c r="AB107" s="4"/>
      <c r="AC107" s="4"/>
      <c r="AD107" s="4"/>
      <c r="AE107" s="4"/>
      <c r="AF107" s="4"/>
    </row>
    <row r="108" customFormat="false" ht="12" hidden="false" customHeight="true" outlineLevel="0" collapsed="false">
      <c r="A108" s="1"/>
      <c r="B108" s="1"/>
      <c r="C108" s="1"/>
      <c r="D108" s="1"/>
      <c r="E108" s="1"/>
      <c r="F108" s="1"/>
      <c r="G108" s="1"/>
      <c r="H108" s="1"/>
      <c r="I108" s="6"/>
      <c r="J108" s="1"/>
      <c r="K108" s="59"/>
      <c r="L108" s="1"/>
      <c r="M108" s="1"/>
      <c r="N108" s="1"/>
      <c r="O108" s="1"/>
      <c r="P108" s="1"/>
      <c r="Q108" s="1"/>
      <c r="R108" s="1"/>
      <c r="S108" s="1"/>
      <c r="T108" s="4"/>
      <c r="U108" s="4"/>
      <c r="V108" s="4"/>
      <c r="W108" s="4"/>
      <c r="X108" s="4"/>
      <c r="Y108" s="4"/>
      <c r="Z108" s="4"/>
      <c r="AA108" s="4"/>
      <c r="AB108" s="4"/>
      <c r="AC108" s="4"/>
      <c r="AD108" s="4"/>
      <c r="AE108" s="4"/>
      <c r="AF108" s="4"/>
    </row>
    <row r="109" customFormat="false" ht="12" hidden="false" customHeight="true" outlineLevel="0" collapsed="false">
      <c r="A109" s="1"/>
      <c r="B109" s="1"/>
      <c r="C109" s="1"/>
      <c r="D109" s="1"/>
      <c r="E109" s="1"/>
      <c r="F109" s="1"/>
      <c r="G109" s="1"/>
      <c r="H109" s="1"/>
      <c r="I109" s="6"/>
      <c r="J109" s="1"/>
      <c r="K109" s="59"/>
      <c r="L109" s="1"/>
      <c r="M109" s="1"/>
      <c r="N109" s="1"/>
      <c r="O109" s="1"/>
      <c r="P109" s="1"/>
      <c r="Q109" s="1"/>
      <c r="R109" s="1"/>
      <c r="S109" s="1"/>
      <c r="T109" s="4"/>
      <c r="U109" s="4"/>
      <c r="V109" s="4"/>
      <c r="W109" s="4"/>
      <c r="X109" s="4"/>
      <c r="Y109" s="4"/>
      <c r="Z109" s="4"/>
      <c r="AA109" s="4"/>
      <c r="AB109" s="4"/>
      <c r="AC109" s="4"/>
      <c r="AD109" s="4"/>
      <c r="AE109" s="4"/>
      <c r="AF109" s="4"/>
    </row>
    <row r="110" customFormat="false" ht="12" hidden="false" customHeight="true" outlineLevel="0" collapsed="false">
      <c r="A110" s="1"/>
      <c r="B110" s="1"/>
      <c r="C110" s="1"/>
      <c r="D110" s="1"/>
      <c r="E110" s="1"/>
      <c r="F110" s="1"/>
      <c r="G110" s="1"/>
      <c r="H110" s="1"/>
      <c r="I110" s="6"/>
      <c r="J110" s="1"/>
      <c r="K110" s="59"/>
      <c r="L110" s="1"/>
      <c r="M110" s="1"/>
      <c r="N110" s="1"/>
      <c r="O110" s="1"/>
      <c r="P110" s="1"/>
      <c r="Q110" s="1"/>
      <c r="R110" s="1"/>
      <c r="S110" s="1"/>
      <c r="T110" s="4"/>
      <c r="U110" s="4"/>
      <c r="V110" s="4"/>
      <c r="W110" s="4"/>
      <c r="X110" s="4"/>
      <c r="Y110" s="4"/>
      <c r="Z110" s="4"/>
      <c r="AA110" s="4"/>
      <c r="AB110" s="4"/>
      <c r="AC110" s="4"/>
      <c r="AD110" s="4"/>
      <c r="AE110" s="4"/>
      <c r="AF110" s="4"/>
    </row>
    <row r="111" customFormat="false" ht="12" hidden="false" customHeight="true" outlineLevel="0" collapsed="false">
      <c r="A111" s="1"/>
      <c r="B111" s="1"/>
      <c r="C111" s="1"/>
      <c r="D111" s="1"/>
      <c r="E111" s="1"/>
      <c r="F111" s="1"/>
      <c r="G111" s="1"/>
      <c r="H111" s="1"/>
      <c r="I111" s="6"/>
      <c r="J111" s="1"/>
      <c r="K111" s="59"/>
      <c r="L111" s="1"/>
      <c r="M111" s="1"/>
      <c r="N111" s="1"/>
      <c r="O111" s="1"/>
      <c r="P111" s="1"/>
      <c r="Q111" s="1"/>
      <c r="R111" s="1"/>
      <c r="S111" s="1"/>
      <c r="T111" s="4"/>
      <c r="U111" s="4"/>
      <c r="V111" s="4"/>
      <c r="W111" s="4"/>
      <c r="X111" s="4"/>
      <c r="Y111" s="4"/>
      <c r="Z111" s="4"/>
      <c r="AA111" s="4"/>
      <c r="AB111" s="4"/>
      <c r="AC111" s="4"/>
      <c r="AD111" s="4"/>
      <c r="AE111" s="4"/>
      <c r="AF111" s="4"/>
    </row>
    <row r="112" customFormat="false" ht="12" hidden="false" customHeight="true" outlineLevel="0" collapsed="false">
      <c r="A112" s="1"/>
      <c r="B112" s="1"/>
      <c r="C112" s="1"/>
      <c r="D112" s="1"/>
      <c r="E112" s="1"/>
      <c r="F112" s="1"/>
      <c r="G112" s="1"/>
      <c r="H112" s="1"/>
      <c r="I112" s="6"/>
      <c r="J112" s="1"/>
      <c r="K112" s="59"/>
      <c r="L112" s="1"/>
      <c r="M112" s="1"/>
      <c r="N112" s="1"/>
      <c r="O112" s="1"/>
      <c r="P112" s="1"/>
      <c r="Q112" s="1"/>
      <c r="R112" s="1"/>
      <c r="S112" s="1"/>
      <c r="T112" s="4"/>
      <c r="U112" s="4"/>
      <c r="V112" s="4"/>
      <c r="W112" s="4"/>
      <c r="X112" s="4"/>
      <c r="Y112" s="4"/>
      <c r="Z112" s="4"/>
      <c r="AA112" s="4"/>
      <c r="AB112" s="4"/>
      <c r="AC112" s="4"/>
      <c r="AD112" s="4"/>
      <c r="AE112" s="4"/>
      <c r="AF112" s="4"/>
    </row>
    <row r="113" customFormat="false" ht="12" hidden="false" customHeight="true" outlineLevel="0" collapsed="false">
      <c r="A113" s="1"/>
      <c r="B113" s="1"/>
      <c r="C113" s="1"/>
      <c r="D113" s="1"/>
      <c r="E113" s="1"/>
      <c r="F113" s="1"/>
      <c r="G113" s="1"/>
      <c r="H113" s="1"/>
      <c r="I113" s="6"/>
      <c r="J113" s="1"/>
      <c r="K113" s="59"/>
      <c r="L113" s="1"/>
      <c r="M113" s="1"/>
      <c r="N113" s="1"/>
      <c r="O113" s="1"/>
      <c r="P113" s="1"/>
      <c r="Q113" s="1"/>
      <c r="R113" s="1"/>
      <c r="S113" s="1"/>
      <c r="T113" s="4"/>
      <c r="U113" s="4"/>
      <c r="V113" s="4"/>
      <c r="W113" s="4"/>
      <c r="X113" s="4"/>
      <c r="Y113" s="4"/>
      <c r="Z113" s="4"/>
      <c r="AA113" s="4"/>
      <c r="AB113" s="4"/>
      <c r="AC113" s="4"/>
      <c r="AD113" s="4"/>
      <c r="AE113" s="4"/>
      <c r="AF113" s="4"/>
    </row>
    <row r="114" customFormat="false" ht="12" hidden="false" customHeight="true" outlineLevel="0" collapsed="false">
      <c r="A114" s="1"/>
      <c r="B114" s="1"/>
      <c r="C114" s="1"/>
      <c r="D114" s="1"/>
      <c r="E114" s="1"/>
      <c r="F114" s="1"/>
      <c r="G114" s="1"/>
      <c r="H114" s="1"/>
      <c r="I114" s="6"/>
      <c r="J114" s="1"/>
      <c r="K114" s="59"/>
      <c r="L114" s="1"/>
      <c r="M114" s="1"/>
      <c r="N114" s="1"/>
      <c r="O114" s="1"/>
      <c r="P114" s="1"/>
      <c r="Q114" s="1"/>
      <c r="R114" s="1"/>
      <c r="S114" s="1"/>
      <c r="T114" s="4"/>
      <c r="U114" s="4"/>
      <c r="V114" s="4"/>
      <c r="W114" s="4"/>
      <c r="X114" s="4"/>
      <c r="Y114" s="4"/>
      <c r="Z114" s="4"/>
      <c r="AA114" s="4"/>
      <c r="AB114" s="4"/>
      <c r="AC114" s="4"/>
      <c r="AD114" s="4"/>
      <c r="AE114" s="4"/>
      <c r="AF114" s="4"/>
    </row>
    <row r="115" customFormat="false" ht="12" hidden="false" customHeight="true" outlineLevel="0" collapsed="false">
      <c r="A115" s="1"/>
      <c r="B115" s="1"/>
      <c r="C115" s="1"/>
      <c r="D115" s="1"/>
      <c r="E115" s="1"/>
      <c r="F115" s="1"/>
      <c r="G115" s="1"/>
      <c r="H115" s="1"/>
      <c r="I115" s="6"/>
      <c r="J115" s="1"/>
      <c r="K115" s="59"/>
      <c r="L115" s="1"/>
      <c r="M115" s="1"/>
      <c r="N115" s="1"/>
      <c r="O115" s="1"/>
      <c r="P115" s="1"/>
      <c r="Q115" s="1"/>
      <c r="R115" s="1"/>
      <c r="S115" s="1"/>
      <c r="T115" s="4"/>
      <c r="U115" s="4"/>
      <c r="V115" s="4"/>
      <c r="W115" s="4"/>
      <c r="X115" s="4"/>
      <c r="Y115" s="4"/>
      <c r="Z115" s="4"/>
      <c r="AA115" s="4"/>
      <c r="AB115" s="4"/>
      <c r="AC115" s="4"/>
      <c r="AD115" s="4"/>
      <c r="AE115" s="4"/>
      <c r="AF115" s="4"/>
    </row>
    <row r="116" customFormat="false" ht="12" hidden="false" customHeight="true" outlineLevel="0" collapsed="false">
      <c r="A116" s="1"/>
      <c r="B116" s="1"/>
      <c r="C116" s="1"/>
      <c r="D116" s="1"/>
      <c r="E116" s="1"/>
      <c r="F116" s="1"/>
      <c r="G116" s="1"/>
      <c r="H116" s="1"/>
      <c r="I116" s="6"/>
      <c r="J116" s="1"/>
      <c r="K116" s="59"/>
      <c r="L116" s="1"/>
      <c r="M116" s="1"/>
      <c r="N116" s="1"/>
      <c r="O116" s="1"/>
      <c r="P116" s="1"/>
      <c r="Q116" s="1"/>
      <c r="R116" s="1"/>
      <c r="S116" s="1"/>
      <c r="T116" s="4"/>
      <c r="U116" s="4"/>
      <c r="V116" s="4"/>
      <c r="W116" s="4"/>
      <c r="X116" s="4"/>
      <c r="Y116" s="4"/>
      <c r="Z116" s="4"/>
      <c r="AA116" s="4"/>
      <c r="AB116" s="4"/>
      <c r="AC116" s="4"/>
      <c r="AD116" s="4"/>
      <c r="AE116" s="4"/>
      <c r="AF116" s="4"/>
    </row>
    <row r="117" customFormat="false" ht="12" hidden="false" customHeight="true" outlineLevel="0" collapsed="false">
      <c r="A117" s="1"/>
      <c r="B117" s="1"/>
      <c r="C117" s="1"/>
      <c r="D117" s="1"/>
      <c r="E117" s="1"/>
      <c r="F117" s="1"/>
      <c r="G117" s="1"/>
      <c r="H117" s="1"/>
      <c r="I117" s="6"/>
      <c r="J117" s="1"/>
      <c r="K117" s="59"/>
      <c r="L117" s="1"/>
      <c r="M117" s="1"/>
      <c r="N117" s="1"/>
      <c r="O117" s="1"/>
      <c r="P117" s="1"/>
      <c r="Q117" s="1"/>
      <c r="R117" s="1"/>
      <c r="S117" s="1"/>
      <c r="T117" s="4"/>
      <c r="U117" s="4"/>
      <c r="V117" s="4"/>
      <c r="W117" s="4"/>
      <c r="X117" s="4"/>
      <c r="Y117" s="4"/>
      <c r="Z117" s="4"/>
      <c r="AA117" s="4"/>
      <c r="AB117" s="4"/>
      <c r="AC117" s="4"/>
      <c r="AD117" s="4"/>
      <c r="AE117" s="4"/>
      <c r="AF117" s="4"/>
    </row>
    <row r="118" customFormat="false" ht="12" hidden="false" customHeight="true" outlineLevel="0" collapsed="false">
      <c r="A118" s="1"/>
      <c r="B118" s="1"/>
      <c r="C118" s="1"/>
      <c r="D118" s="1"/>
      <c r="E118" s="1"/>
      <c r="F118" s="1"/>
      <c r="G118" s="1"/>
      <c r="H118" s="1"/>
      <c r="I118" s="6"/>
      <c r="J118" s="1"/>
      <c r="K118" s="59"/>
      <c r="L118" s="1"/>
      <c r="M118" s="1"/>
      <c r="N118" s="1"/>
      <c r="O118" s="1"/>
      <c r="P118" s="1"/>
      <c r="Q118" s="1"/>
      <c r="R118" s="1"/>
      <c r="S118" s="1"/>
      <c r="T118" s="4"/>
      <c r="U118" s="4"/>
      <c r="V118" s="4"/>
      <c r="W118" s="4"/>
      <c r="X118" s="4"/>
      <c r="Y118" s="4"/>
      <c r="Z118" s="4"/>
      <c r="AA118" s="4"/>
      <c r="AB118" s="4"/>
      <c r="AC118" s="4"/>
      <c r="AD118" s="4"/>
      <c r="AE118" s="4"/>
      <c r="AF118" s="4"/>
    </row>
    <row r="119" customFormat="false" ht="12" hidden="false" customHeight="true" outlineLevel="0" collapsed="false">
      <c r="A119" s="1"/>
      <c r="B119" s="1"/>
      <c r="C119" s="1"/>
      <c r="D119" s="1"/>
      <c r="E119" s="1"/>
      <c r="F119" s="1"/>
      <c r="G119" s="1"/>
      <c r="H119" s="1"/>
      <c r="I119" s="6"/>
      <c r="J119" s="1"/>
      <c r="K119" s="59"/>
      <c r="L119" s="1"/>
      <c r="M119" s="1"/>
      <c r="N119" s="1"/>
      <c r="O119" s="1"/>
      <c r="P119" s="1"/>
      <c r="Q119" s="1"/>
      <c r="R119" s="1"/>
      <c r="S119" s="1"/>
      <c r="T119" s="4"/>
      <c r="U119" s="4"/>
      <c r="V119" s="4"/>
      <c r="W119" s="4"/>
      <c r="X119" s="4"/>
      <c r="Y119" s="4"/>
      <c r="Z119" s="4"/>
      <c r="AA119" s="4"/>
      <c r="AB119" s="4"/>
      <c r="AC119" s="4"/>
      <c r="AD119" s="4"/>
      <c r="AE119" s="4"/>
      <c r="AF119" s="4"/>
    </row>
    <row r="120" customFormat="false" ht="12" hidden="false" customHeight="true" outlineLevel="0" collapsed="false">
      <c r="A120" s="1"/>
      <c r="B120" s="1"/>
      <c r="C120" s="1"/>
      <c r="D120" s="1"/>
      <c r="E120" s="1"/>
      <c r="F120" s="1"/>
      <c r="G120" s="1"/>
      <c r="H120" s="1"/>
      <c r="I120" s="6"/>
      <c r="J120" s="1"/>
      <c r="K120" s="59"/>
      <c r="L120" s="1"/>
      <c r="M120" s="1"/>
      <c r="N120" s="1"/>
      <c r="O120" s="1"/>
      <c r="P120" s="1"/>
      <c r="Q120" s="1"/>
      <c r="R120" s="1"/>
      <c r="S120" s="1"/>
      <c r="T120" s="4"/>
      <c r="U120" s="4"/>
      <c r="V120" s="4"/>
      <c r="W120" s="4"/>
      <c r="X120" s="4"/>
      <c r="Y120" s="4"/>
      <c r="Z120" s="4"/>
      <c r="AA120" s="4"/>
      <c r="AB120" s="4"/>
      <c r="AC120" s="4"/>
      <c r="AD120" s="4"/>
      <c r="AE120" s="4"/>
      <c r="AF120" s="4"/>
    </row>
    <row r="121" customFormat="false" ht="12" hidden="false" customHeight="true" outlineLevel="0" collapsed="false">
      <c r="A121" s="1"/>
      <c r="B121" s="1"/>
      <c r="C121" s="1"/>
      <c r="D121" s="1"/>
      <c r="E121" s="1"/>
      <c r="F121" s="1"/>
      <c r="G121" s="1"/>
      <c r="H121" s="1"/>
      <c r="I121" s="6"/>
      <c r="J121" s="1"/>
      <c r="K121" s="59"/>
      <c r="L121" s="1"/>
      <c r="M121" s="1"/>
      <c r="N121" s="1"/>
      <c r="O121" s="1"/>
      <c r="P121" s="1"/>
      <c r="Q121" s="1"/>
      <c r="R121" s="1"/>
      <c r="S121" s="1"/>
      <c r="T121" s="4"/>
      <c r="U121" s="4"/>
      <c r="V121" s="4"/>
      <c r="W121" s="4"/>
      <c r="X121" s="4"/>
      <c r="Y121" s="4"/>
      <c r="Z121" s="4"/>
      <c r="AA121" s="4"/>
      <c r="AB121" s="4"/>
      <c r="AC121" s="4"/>
      <c r="AD121" s="4"/>
      <c r="AE121" s="4"/>
      <c r="AF121" s="4"/>
    </row>
    <row r="122" customFormat="false" ht="12" hidden="false" customHeight="true" outlineLevel="0" collapsed="false">
      <c r="A122" s="1"/>
      <c r="B122" s="1"/>
      <c r="C122" s="1"/>
      <c r="D122" s="1"/>
      <c r="E122" s="1"/>
      <c r="F122" s="1"/>
      <c r="G122" s="1"/>
      <c r="H122" s="1"/>
      <c r="I122" s="6"/>
      <c r="J122" s="1"/>
      <c r="K122" s="59"/>
      <c r="L122" s="1"/>
      <c r="M122" s="1"/>
      <c r="N122" s="1"/>
      <c r="O122" s="1"/>
      <c r="P122" s="1"/>
      <c r="Q122" s="1"/>
      <c r="R122" s="1"/>
      <c r="S122" s="1"/>
      <c r="T122" s="4"/>
      <c r="U122" s="4"/>
      <c r="V122" s="4"/>
      <c r="W122" s="4"/>
      <c r="X122" s="4"/>
      <c r="Y122" s="4"/>
      <c r="Z122" s="4"/>
      <c r="AA122" s="4"/>
      <c r="AB122" s="4"/>
      <c r="AC122" s="4"/>
      <c r="AD122" s="4"/>
      <c r="AE122" s="4"/>
      <c r="AF122" s="4"/>
    </row>
    <row r="123" customFormat="false" ht="12" hidden="false" customHeight="true" outlineLevel="0" collapsed="false">
      <c r="A123" s="1"/>
      <c r="B123" s="1"/>
      <c r="C123" s="1"/>
      <c r="D123" s="1"/>
      <c r="E123" s="1"/>
      <c r="F123" s="1"/>
      <c r="G123" s="1"/>
      <c r="H123" s="1"/>
      <c r="I123" s="6"/>
      <c r="J123" s="1"/>
      <c r="K123" s="59"/>
      <c r="L123" s="1"/>
      <c r="M123" s="1"/>
      <c r="N123" s="1"/>
      <c r="O123" s="1"/>
      <c r="P123" s="1"/>
      <c r="Q123" s="1"/>
      <c r="R123" s="1"/>
      <c r="S123" s="1"/>
      <c r="T123" s="4"/>
      <c r="U123" s="4"/>
      <c r="V123" s="4"/>
      <c r="W123" s="4"/>
      <c r="X123" s="4"/>
      <c r="Y123" s="4"/>
      <c r="Z123" s="4"/>
      <c r="AA123" s="4"/>
      <c r="AB123" s="4"/>
      <c r="AC123" s="4"/>
      <c r="AD123" s="4"/>
      <c r="AE123" s="4"/>
      <c r="AF123" s="4"/>
    </row>
    <row r="124" customFormat="false" ht="12" hidden="false" customHeight="true" outlineLevel="0" collapsed="false">
      <c r="A124" s="1"/>
      <c r="B124" s="1"/>
      <c r="C124" s="1"/>
      <c r="D124" s="1"/>
      <c r="E124" s="1"/>
      <c r="F124" s="1"/>
      <c r="G124" s="1"/>
      <c r="H124" s="1"/>
      <c r="I124" s="6"/>
      <c r="J124" s="1"/>
      <c r="K124" s="59"/>
      <c r="L124" s="1"/>
      <c r="M124" s="1"/>
      <c r="N124" s="1"/>
      <c r="O124" s="1"/>
      <c r="P124" s="1"/>
      <c r="Q124" s="1"/>
      <c r="R124" s="1"/>
      <c r="S124" s="1"/>
      <c r="T124" s="4"/>
      <c r="U124" s="4"/>
      <c r="V124" s="4"/>
      <c r="W124" s="4"/>
      <c r="X124" s="4"/>
      <c r="Y124" s="4"/>
      <c r="Z124" s="4"/>
      <c r="AA124" s="4"/>
      <c r="AB124" s="4"/>
      <c r="AC124" s="4"/>
      <c r="AD124" s="4"/>
      <c r="AE124" s="4"/>
      <c r="AF124" s="4"/>
    </row>
    <row r="125" customFormat="false" ht="12" hidden="false" customHeight="true" outlineLevel="0" collapsed="false">
      <c r="A125" s="1"/>
      <c r="B125" s="1"/>
      <c r="C125" s="1"/>
      <c r="D125" s="1"/>
      <c r="E125" s="1"/>
      <c r="F125" s="1"/>
      <c r="G125" s="1"/>
      <c r="H125" s="1"/>
      <c r="I125" s="6"/>
      <c r="J125" s="1"/>
      <c r="K125" s="59"/>
      <c r="L125" s="1"/>
      <c r="M125" s="1"/>
      <c r="N125" s="1"/>
      <c r="O125" s="1"/>
      <c r="P125" s="1"/>
      <c r="Q125" s="1"/>
      <c r="R125" s="1"/>
      <c r="S125" s="1"/>
      <c r="T125" s="4"/>
      <c r="U125" s="4"/>
      <c r="V125" s="4"/>
      <c r="W125" s="4"/>
      <c r="X125" s="4"/>
      <c r="Y125" s="4"/>
      <c r="Z125" s="4"/>
      <c r="AA125" s="4"/>
      <c r="AB125" s="4"/>
      <c r="AC125" s="4"/>
      <c r="AD125" s="4"/>
      <c r="AE125" s="4"/>
      <c r="AF125" s="4"/>
    </row>
    <row r="126" customFormat="false" ht="12" hidden="false" customHeight="true" outlineLevel="0" collapsed="false">
      <c r="A126" s="1"/>
      <c r="B126" s="1"/>
      <c r="C126" s="1"/>
      <c r="D126" s="1"/>
      <c r="E126" s="1"/>
      <c r="F126" s="1"/>
      <c r="G126" s="1"/>
      <c r="H126" s="1"/>
      <c r="I126" s="6"/>
      <c r="J126" s="1"/>
      <c r="K126" s="59"/>
      <c r="L126" s="1"/>
      <c r="M126" s="1"/>
      <c r="N126" s="1"/>
      <c r="O126" s="1"/>
      <c r="P126" s="1"/>
      <c r="Q126" s="1"/>
      <c r="R126" s="1"/>
      <c r="S126" s="1"/>
      <c r="T126" s="4"/>
      <c r="U126" s="4"/>
      <c r="V126" s="4"/>
      <c r="W126" s="4"/>
      <c r="X126" s="4"/>
      <c r="Y126" s="4"/>
      <c r="Z126" s="4"/>
      <c r="AA126" s="4"/>
      <c r="AB126" s="4"/>
      <c r="AC126" s="4"/>
      <c r="AD126" s="4"/>
      <c r="AE126" s="4"/>
      <c r="AF126" s="4"/>
    </row>
    <row r="127" customFormat="false" ht="12" hidden="false" customHeight="true" outlineLevel="0" collapsed="false">
      <c r="A127" s="1"/>
      <c r="B127" s="1"/>
      <c r="C127" s="1"/>
      <c r="D127" s="1"/>
      <c r="E127" s="1"/>
      <c r="F127" s="1"/>
      <c r="G127" s="1"/>
      <c r="H127" s="1"/>
      <c r="I127" s="6"/>
      <c r="J127" s="1"/>
      <c r="K127" s="59"/>
      <c r="L127" s="1"/>
      <c r="M127" s="1"/>
      <c r="N127" s="1"/>
      <c r="O127" s="1"/>
      <c r="P127" s="1"/>
      <c r="Q127" s="1"/>
      <c r="R127" s="1"/>
      <c r="S127" s="1"/>
      <c r="T127" s="4"/>
      <c r="U127" s="4"/>
      <c r="V127" s="4"/>
      <c r="W127" s="4"/>
      <c r="X127" s="4"/>
      <c r="Y127" s="4"/>
      <c r="Z127" s="4"/>
      <c r="AA127" s="4"/>
      <c r="AB127" s="4"/>
      <c r="AC127" s="4"/>
      <c r="AD127" s="4"/>
      <c r="AE127" s="4"/>
      <c r="AF127" s="4"/>
    </row>
    <row r="128" customFormat="false" ht="12" hidden="false" customHeight="true" outlineLevel="0" collapsed="false">
      <c r="A128" s="1"/>
      <c r="B128" s="1"/>
      <c r="C128" s="1"/>
      <c r="D128" s="1"/>
      <c r="E128" s="1"/>
      <c r="F128" s="1"/>
      <c r="G128" s="1"/>
      <c r="H128" s="1"/>
      <c r="I128" s="6"/>
      <c r="J128" s="1"/>
      <c r="K128" s="59"/>
      <c r="L128" s="1"/>
      <c r="M128" s="1"/>
      <c r="N128" s="1"/>
      <c r="O128" s="1"/>
      <c r="P128" s="1"/>
      <c r="Q128" s="1"/>
      <c r="R128" s="1"/>
      <c r="S128" s="1"/>
      <c r="T128" s="4"/>
      <c r="U128" s="4"/>
      <c r="V128" s="4"/>
      <c r="W128" s="4"/>
      <c r="X128" s="4"/>
      <c r="Y128" s="4"/>
      <c r="Z128" s="4"/>
      <c r="AA128" s="4"/>
      <c r="AB128" s="4"/>
      <c r="AC128" s="4"/>
      <c r="AD128" s="4"/>
      <c r="AE128" s="4"/>
      <c r="AF128" s="4"/>
    </row>
    <row r="129" customFormat="false" ht="12" hidden="false" customHeight="true" outlineLevel="0" collapsed="false">
      <c r="A129" s="1"/>
      <c r="B129" s="1"/>
      <c r="C129" s="1"/>
      <c r="D129" s="1"/>
      <c r="E129" s="1"/>
      <c r="F129" s="1"/>
      <c r="G129" s="1"/>
      <c r="H129" s="1"/>
      <c r="I129" s="6"/>
      <c r="J129" s="1"/>
      <c r="K129" s="59"/>
      <c r="L129" s="1"/>
      <c r="M129" s="1"/>
      <c r="N129" s="1"/>
      <c r="O129" s="1"/>
      <c r="P129" s="1"/>
      <c r="Q129" s="1"/>
      <c r="R129" s="1"/>
      <c r="S129" s="1"/>
      <c r="T129" s="4"/>
      <c r="U129" s="4"/>
      <c r="V129" s="4"/>
      <c r="W129" s="4"/>
      <c r="X129" s="4"/>
      <c r="Y129" s="4"/>
      <c r="Z129" s="4"/>
      <c r="AA129" s="4"/>
      <c r="AB129" s="4"/>
      <c r="AC129" s="4"/>
      <c r="AD129" s="4"/>
      <c r="AE129" s="4"/>
      <c r="AF129" s="4"/>
    </row>
    <row r="130" customFormat="false" ht="12" hidden="false" customHeight="true" outlineLevel="0" collapsed="false">
      <c r="A130" s="1"/>
      <c r="B130" s="1"/>
      <c r="C130" s="1"/>
      <c r="D130" s="1"/>
      <c r="E130" s="1"/>
      <c r="F130" s="1"/>
      <c r="G130" s="1"/>
      <c r="H130" s="1"/>
      <c r="I130" s="6"/>
      <c r="J130" s="1"/>
      <c r="K130" s="59"/>
      <c r="L130" s="1"/>
      <c r="M130" s="1"/>
      <c r="N130" s="1"/>
      <c r="O130" s="1"/>
      <c r="P130" s="1"/>
      <c r="Q130" s="1"/>
      <c r="R130" s="1"/>
      <c r="S130" s="1"/>
      <c r="T130" s="4"/>
      <c r="U130" s="4"/>
      <c r="V130" s="4"/>
      <c r="W130" s="4"/>
      <c r="X130" s="4"/>
      <c r="Y130" s="4"/>
      <c r="Z130" s="4"/>
      <c r="AA130" s="4"/>
      <c r="AB130" s="4"/>
      <c r="AC130" s="4"/>
      <c r="AD130" s="4"/>
      <c r="AE130" s="4"/>
      <c r="AF130" s="4"/>
    </row>
    <row r="131" customFormat="false" ht="12" hidden="false" customHeight="true" outlineLevel="0" collapsed="false">
      <c r="A131" s="1"/>
      <c r="B131" s="1"/>
      <c r="C131" s="1"/>
      <c r="D131" s="1"/>
      <c r="E131" s="1"/>
      <c r="F131" s="1"/>
      <c r="G131" s="1"/>
      <c r="H131" s="1"/>
      <c r="I131" s="6"/>
      <c r="J131" s="1"/>
      <c r="K131" s="59"/>
      <c r="L131" s="1"/>
      <c r="M131" s="1"/>
      <c r="N131" s="1"/>
      <c r="O131" s="1"/>
      <c r="P131" s="1"/>
      <c r="Q131" s="1"/>
      <c r="R131" s="1"/>
      <c r="S131" s="1"/>
      <c r="T131" s="4"/>
      <c r="U131" s="4"/>
      <c r="V131" s="4"/>
      <c r="W131" s="4"/>
      <c r="X131" s="4"/>
      <c r="Y131" s="4"/>
      <c r="Z131" s="4"/>
      <c r="AA131" s="4"/>
      <c r="AB131" s="4"/>
      <c r="AC131" s="4"/>
      <c r="AD131" s="4"/>
      <c r="AE131" s="4"/>
      <c r="AF131" s="4"/>
    </row>
    <row r="132" customFormat="false" ht="12" hidden="false" customHeight="true" outlineLevel="0" collapsed="false">
      <c r="A132" s="1"/>
      <c r="B132" s="1"/>
      <c r="C132" s="1"/>
      <c r="D132" s="1"/>
      <c r="E132" s="1"/>
      <c r="F132" s="1"/>
      <c r="G132" s="1"/>
      <c r="H132" s="1"/>
      <c r="I132" s="6"/>
      <c r="J132" s="1"/>
      <c r="K132" s="59"/>
      <c r="L132" s="1"/>
      <c r="M132" s="1"/>
      <c r="N132" s="1"/>
      <c r="O132" s="1"/>
      <c r="P132" s="1"/>
      <c r="Q132" s="1"/>
      <c r="R132" s="1"/>
      <c r="S132" s="1"/>
      <c r="T132" s="4"/>
      <c r="U132" s="4"/>
      <c r="V132" s="4"/>
      <c r="W132" s="4"/>
      <c r="X132" s="4"/>
      <c r="Y132" s="4"/>
      <c r="Z132" s="4"/>
      <c r="AA132" s="4"/>
      <c r="AB132" s="4"/>
      <c r="AC132" s="4"/>
      <c r="AD132" s="4"/>
      <c r="AE132" s="4"/>
      <c r="AF132" s="4"/>
    </row>
    <row r="133" customFormat="false" ht="12" hidden="false" customHeight="true" outlineLevel="0" collapsed="false">
      <c r="A133" s="1"/>
      <c r="B133" s="1"/>
      <c r="C133" s="1"/>
      <c r="D133" s="1"/>
      <c r="E133" s="1"/>
      <c r="F133" s="1"/>
      <c r="G133" s="1"/>
      <c r="H133" s="1"/>
      <c r="I133" s="6"/>
      <c r="J133" s="1"/>
      <c r="K133" s="59"/>
      <c r="L133" s="1"/>
      <c r="M133" s="1"/>
      <c r="N133" s="1"/>
      <c r="O133" s="1"/>
      <c r="P133" s="1"/>
      <c r="Q133" s="1"/>
      <c r="R133" s="1"/>
      <c r="S133" s="1"/>
      <c r="T133" s="4"/>
      <c r="U133" s="4"/>
      <c r="V133" s="4"/>
      <c r="W133" s="4"/>
      <c r="X133" s="4"/>
      <c r="Y133" s="4"/>
      <c r="Z133" s="4"/>
      <c r="AA133" s="4"/>
      <c r="AB133" s="4"/>
      <c r="AC133" s="4"/>
      <c r="AD133" s="4"/>
      <c r="AE133" s="4"/>
      <c r="AF133" s="4"/>
    </row>
    <row r="134" customFormat="false" ht="12" hidden="false" customHeight="true" outlineLevel="0" collapsed="false">
      <c r="A134" s="1"/>
      <c r="B134" s="1"/>
      <c r="C134" s="1"/>
      <c r="D134" s="1"/>
      <c r="E134" s="1"/>
      <c r="F134" s="1"/>
      <c r="G134" s="1"/>
      <c r="H134" s="1"/>
      <c r="I134" s="6"/>
      <c r="J134" s="1"/>
      <c r="K134" s="59"/>
      <c r="L134" s="1"/>
      <c r="M134" s="1"/>
      <c r="N134" s="1"/>
      <c r="O134" s="1"/>
      <c r="P134" s="1"/>
      <c r="Q134" s="1"/>
      <c r="R134" s="1"/>
      <c r="S134" s="1"/>
      <c r="T134" s="4"/>
      <c r="U134" s="4"/>
      <c r="V134" s="4"/>
      <c r="W134" s="4"/>
      <c r="X134" s="4"/>
      <c r="Y134" s="4"/>
      <c r="Z134" s="4"/>
      <c r="AA134" s="4"/>
      <c r="AB134" s="4"/>
      <c r="AC134" s="4"/>
      <c r="AD134" s="4"/>
      <c r="AE134" s="4"/>
      <c r="AF134" s="4"/>
    </row>
    <row r="135" customFormat="false" ht="12" hidden="false" customHeight="true" outlineLevel="0" collapsed="false">
      <c r="A135" s="1"/>
      <c r="B135" s="1"/>
      <c r="C135" s="1"/>
      <c r="D135" s="1"/>
      <c r="E135" s="1"/>
      <c r="F135" s="1"/>
      <c r="G135" s="1"/>
      <c r="H135" s="1"/>
      <c r="I135" s="6"/>
      <c r="J135" s="1"/>
      <c r="K135" s="1"/>
      <c r="L135" s="1"/>
      <c r="M135" s="1"/>
      <c r="N135" s="1"/>
      <c r="O135" s="1"/>
      <c r="P135" s="1"/>
      <c r="Q135" s="1"/>
      <c r="R135" s="1"/>
      <c r="S135" s="1"/>
      <c r="T135" s="4"/>
      <c r="U135" s="4"/>
      <c r="V135" s="4"/>
      <c r="W135" s="4"/>
      <c r="X135" s="4"/>
      <c r="Y135" s="4"/>
      <c r="Z135" s="4"/>
      <c r="AA135" s="4"/>
      <c r="AB135" s="4"/>
      <c r="AC135" s="4"/>
      <c r="AD135" s="4"/>
      <c r="AE135" s="4"/>
      <c r="AF135" s="4"/>
    </row>
    <row r="136" customFormat="false" ht="12" hidden="false" customHeight="true" outlineLevel="0" collapsed="false">
      <c r="A136" s="1"/>
      <c r="B136" s="1"/>
      <c r="C136" s="1"/>
      <c r="D136" s="1"/>
      <c r="E136" s="1"/>
      <c r="F136" s="1"/>
      <c r="G136" s="1"/>
      <c r="H136" s="1"/>
      <c r="I136" s="6"/>
      <c r="J136" s="1"/>
      <c r="K136" s="1"/>
      <c r="L136" s="1"/>
      <c r="M136" s="1"/>
      <c r="N136" s="1"/>
      <c r="O136" s="1"/>
      <c r="P136" s="1"/>
      <c r="Q136" s="1"/>
      <c r="R136" s="1"/>
      <c r="S136" s="1"/>
      <c r="T136" s="4"/>
      <c r="U136" s="4"/>
      <c r="V136" s="4"/>
      <c r="W136" s="4"/>
      <c r="X136" s="4"/>
      <c r="Y136" s="4"/>
      <c r="Z136" s="4"/>
      <c r="AA136" s="4"/>
      <c r="AB136" s="4"/>
      <c r="AC136" s="4"/>
      <c r="AD136" s="4"/>
      <c r="AE136" s="4"/>
      <c r="AF136" s="4"/>
    </row>
    <row r="137" customFormat="false" ht="12" hidden="false" customHeight="true" outlineLevel="0" collapsed="false">
      <c r="A137" s="1"/>
      <c r="B137" s="1"/>
      <c r="C137" s="1"/>
      <c r="D137" s="1"/>
      <c r="E137" s="1"/>
      <c r="F137" s="1"/>
      <c r="G137" s="1"/>
      <c r="H137" s="1"/>
      <c r="I137" s="6"/>
      <c r="J137" s="1"/>
      <c r="K137" s="1"/>
      <c r="L137" s="1"/>
      <c r="M137" s="1"/>
      <c r="N137" s="1"/>
      <c r="O137" s="1"/>
      <c r="P137" s="1"/>
      <c r="Q137" s="1"/>
      <c r="R137" s="1"/>
      <c r="S137" s="1"/>
      <c r="T137" s="4"/>
      <c r="U137" s="4"/>
      <c r="V137" s="4"/>
      <c r="W137" s="4"/>
      <c r="X137" s="4"/>
      <c r="Y137" s="4"/>
      <c r="Z137" s="4"/>
      <c r="AA137" s="4"/>
      <c r="AB137" s="4"/>
      <c r="AC137" s="4"/>
      <c r="AD137" s="4"/>
      <c r="AE137" s="4"/>
      <c r="AF137" s="4"/>
    </row>
    <row r="138" customFormat="false" ht="12" hidden="false" customHeight="true" outlineLevel="0" collapsed="false">
      <c r="A138" s="1"/>
      <c r="B138" s="1"/>
      <c r="C138" s="1"/>
      <c r="D138" s="1"/>
      <c r="E138" s="1"/>
      <c r="F138" s="1"/>
      <c r="G138" s="1"/>
      <c r="H138" s="1"/>
      <c r="I138" s="6"/>
      <c r="J138" s="1"/>
      <c r="K138" s="1"/>
      <c r="L138" s="1"/>
      <c r="M138" s="1"/>
      <c r="N138" s="1"/>
      <c r="O138" s="1"/>
      <c r="P138" s="1"/>
      <c r="Q138" s="1"/>
      <c r="R138" s="1"/>
      <c r="S138" s="1"/>
      <c r="T138" s="4"/>
      <c r="U138" s="4"/>
      <c r="V138" s="4"/>
      <c r="W138" s="4"/>
      <c r="X138" s="4"/>
      <c r="Y138" s="4"/>
      <c r="Z138" s="4"/>
      <c r="AA138" s="4"/>
      <c r="AB138" s="4"/>
      <c r="AC138" s="4"/>
      <c r="AD138" s="4"/>
      <c r="AE138" s="4"/>
      <c r="AF138" s="4"/>
    </row>
    <row r="139" customFormat="false" ht="12" hidden="false" customHeight="true" outlineLevel="0" collapsed="false">
      <c r="A139" s="1"/>
      <c r="B139" s="1"/>
      <c r="C139" s="1"/>
      <c r="D139" s="1"/>
      <c r="E139" s="1"/>
      <c r="F139" s="1"/>
      <c r="G139" s="1"/>
      <c r="H139" s="1"/>
      <c r="I139" s="6"/>
      <c r="J139" s="1"/>
      <c r="K139" s="1"/>
      <c r="L139" s="1"/>
      <c r="M139" s="1"/>
      <c r="N139" s="1"/>
      <c r="O139" s="1"/>
      <c r="P139" s="1"/>
      <c r="Q139" s="1"/>
      <c r="R139" s="1"/>
      <c r="S139" s="1"/>
      <c r="T139" s="4"/>
      <c r="U139" s="4"/>
      <c r="V139" s="4"/>
      <c r="W139" s="4"/>
      <c r="X139" s="4"/>
      <c r="Y139" s="4"/>
      <c r="Z139" s="4"/>
      <c r="AA139" s="4"/>
      <c r="AB139" s="4"/>
      <c r="AC139" s="4"/>
      <c r="AD139" s="4"/>
      <c r="AE139" s="4"/>
      <c r="AF139" s="4"/>
    </row>
    <row r="140" customFormat="false" ht="12" hidden="false" customHeight="true" outlineLevel="0" collapsed="false">
      <c r="A140" s="1"/>
      <c r="B140" s="1"/>
      <c r="C140" s="1"/>
      <c r="D140" s="1"/>
      <c r="E140" s="1"/>
      <c r="F140" s="1"/>
      <c r="G140" s="1"/>
      <c r="H140" s="1"/>
      <c r="I140" s="6"/>
      <c r="J140" s="1"/>
      <c r="K140" s="1"/>
      <c r="L140" s="1"/>
      <c r="M140" s="1"/>
      <c r="N140" s="1"/>
      <c r="O140" s="1"/>
      <c r="P140" s="1"/>
      <c r="Q140" s="1"/>
      <c r="R140" s="1"/>
      <c r="S140" s="1"/>
      <c r="T140" s="4"/>
      <c r="U140" s="4"/>
      <c r="V140" s="4"/>
      <c r="W140" s="4"/>
      <c r="X140" s="4"/>
      <c r="Y140" s="4"/>
      <c r="Z140" s="4"/>
      <c r="AA140" s="4"/>
      <c r="AB140" s="4"/>
      <c r="AC140" s="4"/>
      <c r="AD140" s="4"/>
      <c r="AE140" s="4"/>
      <c r="AF140" s="4"/>
    </row>
    <row r="141" customFormat="false" ht="12" hidden="false" customHeight="true" outlineLevel="0" collapsed="false">
      <c r="A141" s="1"/>
      <c r="B141" s="1"/>
      <c r="C141" s="1"/>
      <c r="D141" s="1"/>
      <c r="E141" s="1"/>
      <c r="F141" s="1"/>
      <c r="G141" s="1"/>
      <c r="H141" s="1"/>
      <c r="I141" s="6"/>
      <c r="J141" s="1"/>
      <c r="K141" s="1"/>
      <c r="L141" s="1"/>
      <c r="M141" s="1"/>
      <c r="N141" s="1"/>
      <c r="O141" s="1"/>
      <c r="P141" s="1"/>
      <c r="Q141" s="1"/>
      <c r="R141" s="1"/>
      <c r="S141" s="1"/>
      <c r="T141" s="4"/>
      <c r="U141" s="4"/>
      <c r="V141" s="4"/>
      <c r="W141" s="4"/>
      <c r="X141" s="4"/>
      <c r="Y141" s="4"/>
      <c r="Z141" s="4"/>
      <c r="AA141" s="4"/>
      <c r="AB141" s="4"/>
      <c r="AC141" s="4"/>
      <c r="AD141" s="4"/>
      <c r="AE141" s="4"/>
      <c r="AF141" s="4"/>
    </row>
    <row r="142" customFormat="false" ht="12" hidden="false" customHeight="true" outlineLevel="0" collapsed="false">
      <c r="A142" s="1"/>
      <c r="B142" s="1"/>
      <c r="C142" s="1"/>
      <c r="D142" s="1"/>
      <c r="E142" s="1"/>
      <c r="F142" s="1"/>
      <c r="G142" s="1"/>
      <c r="H142" s="1"/>
      <c r="I142" s="6"/>
      <c r="J142" s="1"/>
      <c r="K142" s="1"/>
      <c r="L142" s="1"/>
      <c r="M142" s="1"/>
      <c r="N142" s="1"/>
      <c r="O142" s="1"/>
      <c r="P142" s="1"/>
      <c r="Q142" s="1"/>
      <c r="R142" s="1"/>
      <c r="S142" s="1"/>
      <c r="T142" s="4"/>
      <c r="U142" s="4"/>
      <c r="V142" s="4"/>
      <c r="W142" s="4"/>
      <c r="X142" s="4"/>
      <c r="Y142" s="4"/>
      <c r="Z142" s="4"/>
      <c r="AA142" s="4"/>
      <c r="AB142" s="4"/>
      <c r="AC142" s="4"/>
      <c r="AD142" s="4"/>
      <c r="AE142" s="4"/>
      <c r="AF142" s="4"/>
    </row>
    <row r="143" customFormat="false" ht="12" hidden="false" customHeight="true" outlineLevel="0" collapsed="false">
      <c r="A143" s="1"/>
      <c r="B143" s="1"/>
      <c r="C143" s="1"/>
      <c r="D143" s="1"/>
      <c r="E143" s="1"/>
      <c r="F143" s="1"/>
      <c r="G143" s="1"/>
      <c r="H143" s="1"/>
      <c r="I143" s="6"/>
      <c r="J143" s="1"/>
      <c r="K143" s="1"/>
      <c r="L143" s="1"/>
      <c r="M143" s="1"/>
      <c r="N143" s="1"/>
      <c r="O143" s="1"/>
      <c r="P143" s="1"/>
      <c r="Q143" s="1"/>
      <c r="R143" s="1"/>
      <c r="S143" s="1"/>
      <c r="T143" s="4"/>
      <c r="U143" s="4"/>
      <c r="V143" s="4"/>
      <c r="W143" s="4"/>
      <c r="X143" s="4"/>
      <c r="Y143" s="4"/>
      <c r="Z143" s="4"/>
      <c r="AA143" s="4"/>
      <c r="AB143" s="4"/>
      <c r="AC143" s="4"/>
      <c r="AD143" s="4"/>
      <c r="AE143" s="4"/>
      <c r="AF143" s="4"/>
    </row>
    <row r="144" customFormat="false" ht="13.5" hidden="false" customHeight="true" outlineLevel="0" collapsed="false">
      <c r="A144" s="1"/>
      <c r="B144" s="1"/>
      <c r="C144" s="1"/>
      <c r="D144" s="1"/>
      <c r="E144" s="1"/>
      <c r="F144" s="1"/>
      <c r="G144" s="1"/>
      <c r="H144" s="1"/>
      <c r="I144" s="6"/>
      <c r="J144" s="1"/>
      <c r="K144" s="1"/>
      <c r="L144" s="1"/>
      <c r="M144" s="1"/>
      <c r="N144" s="1"/>
      <c r="O144" s="1"/>
      <c r="P144" s="1"/>
      <c r="Q144" s="1"/>
      <c r="R144" s="1"/>
      <c r="S144" s="1"/>
      <c r="T144" s="4"/>
      <c r="U144" s="4"/>
      <c r="V144" s="4"/>
      <c r="W144" s="4"/>
      <c r="X144" s="4"/>
      <c r="Y144" s="4"/>
      <c r="Z144" s="4"/>
      <c r="AA144" s="4"/>
      <c r="AB144" s="4"/>
      <c r="AC144" s="4"/>
      <c r="AD144" s="4"/>
      <c r="AE144" s="4"/>
      <c r="AF144" s="4"/>
    </row>
    <row r="145" customFormat="false" ht="12" hidden="false" customHeight="true" outlineLevel="0" collapsed="false">
      <c r="A145" s="1"/>
      <c r="B145" s="1"/>
      <c r="C145" s="1"/>
      <c r="D145" s="1"/>
      <c r="E145" s="1"/>
      <c r="F145" s="1"/>
      <c r="G145" s="1"/>
      <c r="H145" s="1"/>
      <c r="I145" s="6"/>
      <c r="J145" s="1"/>
      <c r="K145" s="1"/>
      <c r="L145" s="1"/>
      <c r="M145" s="1"/>
      <c r="N145" s="1"/>
      <c r="O145" s="1"/>
      <c r="P145" s="1"/>
      <c r="Q145" s="1"/>
      <c r="R145" s="1"/>
      <c r="S145" s="1"/>
      <c r="T145" s="4"/>
      <c r="U145" s="4"/>
      <c r="V145" s="4"/>
      <c r="W145" s="4"/>
      <c r="X145" s="4"/>
      <c r="Y145" s="4"/>
      <c r="Z145" s="4"/>
      <c r="AA145" s="4"/>
      <c r="AB145" s="4"/>
      <c r="AC145" s="4"/>
      <c r="AD145" s="4"/>
      <c r="AE145" s="4"/>
      <c r="AF145" s="4"/>
    </row>
    <row r="146" customFormat="false" ht="12" hidden="false" customHeight="true" outlineLevel="0" collapsed="false">
      <c r="A146" s="1"/>
      <c r="B146" s="1"/>
      <c r="C146" s="1"/>
      <c r="D146" s="1"/>
      <c r="E146" s="1"/>
      <c r="F146" s="1"/>
      <c r="G146" s="1"/>
      <c r="H146" s="1"/>
      <c r="I146" s="6"/>
      <c r="J146" s="1"/>
      <c r="K146" s="1"/>
      <c r="L146" s="1"/>
      <c r="M146" s="1"/>
      <c r="N146" s="1"/>
      <c r="O146" s="1"/>
      <c r="P146" s="1"/>
      <c r="Q146" s="1"/>
      <c r="R146" s="1"/>
      <c r="S146" s="1"/>
      <c r="T146" s="4"/>
      <c r="U146" s="4"/>
      <c r="V146" s="4"/>
      <c r="W146" s="4"/>
      <c r="X146" s="4"/>
      <c r="Y146" s="4"/>
      <c r="Z146" s="4"/>
      <c r="AA146" s="4"/>
      <c r="AB146" s="4"/>
      <c r="AC146" s="4"/>
      <c r="AD146" s="4"/>
      <c r="AE146" s="4"/>
      <c r="AF146" s="4"/>
    </row>
    <row r="147" customFormat="false" ht="12" hidden="false" customHeight="true" outlineLevel="0" collapsed="false">
      <c r="A147" s="1"/>
      <c r="B147" s="1"/>
      <c r="C147" s="1"/>
      <c r="D147" s="1"/>
      <c r="E147" s="1"/>
      <c r="F147" s="1"/>
      <c r="G147" s="1"/>
      <c r="H147" s="1"/>
      <c r="I147" s="6"/>
      <c r="J147" s="1"/>
      <c r="K147" s="1"/>
      <c r="L147" s="1"/>
      <c r="M147" s="1"/>
      <c r="N147" s="1"/>
      <c r="O147" s="1"/>
      <c r="P147" s="1"/>
      <c r="Q147" s="1"/>
      <c r="R147" s="1"/>
      <c r="S147" s="1"/>
      <c r="T147" s="4"/>
      <c r="U147" s="4"/>
      <c r="V147" s="4"/>
      <c r="W147" s="4"/>
      <c r="X147" s="4"/>
      <c r="Y147" s="4"/>
      <c r="Z147" s="4"/>
      <c r="AA147" s="4"/>
      <c r="AB147" s="4"/>
      <c r="AC147" s="4"/>
      <c r="AD147" s="4"/>
      <c r="AE147" s="4"/>
      <c r="AF147" s="4"/>
    </row>
    <row r="148" customFormat="false" ht="12" hidden="false" customHeight="true" outlineLevel="0" collapsed="false">
      <c r="A148" s="1"/>
      <c r="B148" s="1"/>
      <c r="C148" s="1"/>
      <c r="D148" s="1"/>
      <c r="E148" s="1"/>
      <c r="F148" s="1"/>
      <c r="G148" s="1"/>
      <c r="H148" s="1"/>
      <c r="I148" s="6"/>
      <c r="J148" s="1"/>
      <c r="K148" s="59"/>
      <c r="L148" s="1"/>
      <c r="M148" s="1"/>
      <c r="N148" s="1"/>
      <c r="O148" s="1"/>
      <c r="P148" s="1"/>
      <c r="Q148" s="1"/>
      <c r="R148" s="1"/>
      <c r="S148" s="1"/>
      <c r="T148" s="4"/>
      <c r="U148" s="4"/>
      <c r="V148" s="4"/>
      <c r="W148" s="4"/>
      <c r="X148" s="4"/>
      <c r="Y148" s="4"/>
      <c r="Z148" s="4"/>
      <c r="AA148" s="4"/>
      <c r="AB148" s="4"/>
      <c r="AC148" s="4"/>
      <c r="AD148" s="4"/>
      <c r="AE148" s="4"/>
      <c r="AF148" s="4"/>
    </row>
    <row r="149" customFormat="false" ht="12" hidden="false" customHeight="true" outlineLevel="0" collapsed="false">
      <c r="A149" s="1"/>
      <c r="B149" s="1"/>
      <c r="C149" s="1"/>
      <c r="D149" s="1"/>
      <c r="E149" s="1"/>
      <c r="F149" s="1"/>
      <c r="G149" s="1"/>
      <c r="H149" s="1"/>
      <c r="I149" s="6"/>
      <c r="J149" s="1"/>
      <c r="K149" s="59"/>
      <c r="L149" s="1"/>
      <c r="M149" s="1"/>
      <c r="N149" s="1"/>
      <c r="O149" s="1"/>
      <c r="P149" s="1"/>
      <c r="Q149" s="1"/>
      <c r="R149" s="1"/>
      <c r="S149" s="1"/>
      <c r="T149" s="4"/>
      <c r="U149" s="4"/>
      <c r="V149" s="4"/>
      <c r="W149" s="4"/>
      <c r="X149" s="4"/>
      <c r="Y149" s="4"/>
      <c r="Z149" s="4"/>
      <c r="AA149" s="4"/>
      <c r="AB149" s="4"/>
      <c r="AC149" s="4"/>
      <c r="AD149" s="4"/>
      <c r="AE149" s="4"/>
      <c r="AF149" s="4"/>
    </row>
    <row r="150" customFormat="false" ht="12" hidden="false" customHeight="true" outlineLevel="0" collapsed="false">
      <c r="A150" s="1"/>
      <c r="B150" s="1"/>
      <c r="C150" s="1"/>
      <c r="D150" s="1"/>
      <c r="E150" s="1"/>
      <c r="F150" s="1"/>
      <c r="G150" s="1"/>
      <c r="H150" s="1"/>
      <c r="I150" s="6"/>
      <c r="J150" s="1"/>
      <c r="K150" s="59"/>
      <c r="L150" s="1"/>
      <c r="M150" s="1"/>
      <c r="N150" s="1"/>
      <c r="O150" s="1"/>
      <c r="P150" s="1"/>
      <c r="Q150" s="1"/>
      <c r="R150" s="1"/>
      <c r="S150" s="1"/>
      <c r="T150" s="4"/>
      <c r="U150" s="4"/>
      <c r="V150" s="4"/>
      <c r="W150" s="4"/>
      <c r="X150" s="4"/>
      <c r="Y150" s="4"/>
      <c r="Z150" s="4"/>
      <c r="AA150" s="4"/>
      <c r="AB150" s="4"/>
      <c r="AC150" s="4"/>
      <c r="AD150" s="4"/>
      <c r="AE150" s="4"/>
      <c r="AF150" s="4"/>
    </row>
    <row r="151" customFormat="false" ht="12" hidden="false" customHeight="true" outlineLevel="0" collapsed="false">
      <c r="A151" s="1"/>
      <c r="B151" s="1"/>
      <c r="C151" s="1"/>
      <c r="D151" s="1"/>
      <c r="E151" s="1"/>
      <c r="F151" s="1"/>
      <c r="G151" s="1"/>
      <c r="H151" s="1"/>
      <c r="I151" s="6"/>
      <c r="J151" s="1"/>
      <c r="K151" s="59"/>
      <c r="L151" s="1"/>
      <c r="M151" s="1"/>
      <c r="N151" s="1"/>
      <c r="O151" s="1"/>
      <c r="P151" s="1"/>
      <c r="Q151" s="1"/>
      <c r="R151" s="1"/>
      <c r="S151" s="1"/>
      <c r="T151" s="4"/>
      <c r="U151" s="4"/>
      <c r="V151" s="4"/>
      <c r="W151" s="4"/>
      <c r="X151" s="4"/>
      <c r="Y151" s="4"/>
      <c r="Z151" s="4"/>
      <c r="AA151" s="4"/>
      <c r="AB151" s="4"/>
      <c r="AC151" s="4"/>
      <c r="AD151" s="4"/>
      <c r="AE151" s="4"/>
      <c r="AF151" s="4"/>
    </row>
    <row r="152" customFormat="false" ht="12" hidden="false" customHeight="true" outlineLevel="0" collapsed="false">
      <c r="A152" s="1"/>
      <c r="B152" s="1"/>
      <c r="C152" s="1"/>
      <c r="D152" s="1"/>
      <c r="E152" s="1"/>
      <c r="F152" s="1"/>
      <c r="G152" s="1"/>
      <c r="H152" s="1"/>
      <c r="I152" s="6"/>
      <c r="J152" s="1"/>
      <c r="K152" s="59"/>
      <c r="L152" s="1"/>
      <c r="M152" s="1"/>
      <c r="N152" s="1"/>
      <c r="O152" s="1"/>
      <c r="P152" s="1"/>
      <c r="Q152" s="1"/>
      <c r="R152" s="1"/>
      <c r="S152" s="1"/>
      <c r="T152" s="4"/>
      <c r="U152" s="4"/>
      <c r="V152" s="4"/>
      <c r="W152" s="4"/>
      <c r="X152" s="4"/>
      <c r="Y152" s="4"/>
      <c r="Z152" s="4"/>
      <c r="AA152" s="4"/>
      <c r="AB152" s="4"/>
      <c r="AC152" s="4"/>
      <c r="AD152" s="4"/>
      <c r="AE152" s="4"/>
      <c r="AF152" s="4"/>
    </row>
    <row r="153" customFormat="false" ht="12" hidden="false" customHeight="true" outlineLevel="0" collapsed="false">
      <c r="A153" s="1"/>
      <c r="B153" s="1"/>
      <c r="C153" s="1"/>
      <c r="D153" s="1"/>
      <c r="E153" s="1"/>
      <c r="F153" s="1"/>
      <c r="G153" s="1"/>
      <c r="H153" s="1"/>
      <c r="I153" s="6"/>
      <c r="J153" s="1"/>
      <c r="K153" s="59"/>
      <c r="L153" s="1"/>
      <c r="M153" s="1"/>
      <c r="N153" s="1"/>
      <c r="O153" s="1"/>
      <c r="P153" s="1"/>
      <c r="Q153" s="1"/>
      <c r="R153" s="1"/>
      <c r="S153" s="1"/>
      <c r="T153" s="4"/>
      <c r="U153" s="4"/>
      <c r="V153" s="4"/>
      <c r="W153" s="4"/>
      <c r="X153" s="4"/>
      <c r="Y153" s="4"/>
      <c r="Z153" s="4"/>
      <c r="AA153" s="4"/>
      <c r="AB153" s="4"/>
      <c r="AC153" s="4"/>
      <c r="AD153" s="4"/>
      <c r="AE153" s="4"/>
      <c r="AF153" s="4"/>
    </row>
    <row r="154" customFormat="false" ht="12" hidden="false" customHeight="true" outlineLevel="0" collapsed="false">
      <c r="A154" s="1"/>
      <c r="B154" s="1"/>
      <c r="C154" s="1"/>
      <c r="D154" s="1"/>
      <c r="E154" s="1"/>
      <c r="F154" s="1"/>
      <c r="G154" s="1"/>
      <c r="H154" s="1"/>
      <c r="I154" s="6"/>
      <c r="J154" s="1"/>
      <c r="K154" s="59"/>
      <c r="L154" s="1"/>
      <c r="M154" s="1"/>
      <c r="N154" s="1"/>
      <c r="O154" s="1"/>
      <c r="P154" s="1"/>
      <c r="Q154" s="1"/>
      <c r="R154" s="1"/>
      <c r="S154" s="1"/>
      <c r="T154" s="4"/>
      <c r="U154" s="4"/>
      <c r="V154" s="4"/>
      <c r="W154" s="4"/>
      <c r="X154" s="4"/>
      <c r="Y154" s="4"/>
      <c r="Z154" s="4"/>
      <c r="AA154" s="4"/>
      <c r="AB154" s="4"/>
      <c r="AC154" s="4"/>
      <c r="AD154" s="4"/>
      <c r="AE154" s="4"/>
      <c r="AF154" s="4"/>
    </row>
    <row r="155" customFormat="false" ht="12" hidden="false" customHeight="true" outlineLevel="0" collapsed="false">
      <c r="A155" s="1"/>
      <c r="B155" s="1"/>
      <c r="C155" s="1"/>
      <c r="D155" s="1"/>
      <c r="E155" s="1"/>
      <c r="F155" s="1"/>
      <c r="G155" s="1"/>
      <c r="H155" s="1"/>
      <c r="I155" s="6"/>
      <c r="J155" s="1"/>
      <c r="K155" s="59"/>
      <c r="L155" s="1"/>
      <c r="M155" s="1"/>
      <c r="N155" s="1"/>
      <c r="O155" s="1"/>
      <c r="P155" s="1"/>
      <c r="Q155" s="1"/>
      <c r="R155" s="1"/>
      <c r="S155" s="1"/>
      <c r="T155" s="4"/>
      <c r="U155" s="4"/>
      <c r="V155" s="4"/>
      <c r="W155" s="4"/>
      <c r="X155" s="4"/>
      <c r="Y155" s="4"/>
      <c r="Z155" s="4"/>
      <c r="AA155" s="4"/>
      <c r="AB155" s="4"/>
      <c r="AC155" s="4"/>
      <c r="AD155" s="4"/>
      <c r="AE155" s="4"/>
      <c r="AF155" s="4"/>
    </row>
    <row r="156" customFormat="false" ht="12" hidden="false" customHeight="true" outlineLevel="0" collapsed="false">
      <c r="A156" s="1"/>
      <c r="B156" s="1"/>
      <c r="C156" s="1"/>
      <c r="D156" s="1"/>
      <c r="E156" s="1"/>
      <c r="F156" s="1"/>
      <c r="G156" s="1"/>
      <c r="H156" s="1"/>
      <c r="I156" s="6"/>
      <c r="J156" s="1"/>
      <c r="K156" s="59"/>
      <c r="L156" s="1"/>
      <c r="M156" s="1"/>
      <c r="N156" s="1"/>
      <c r="O156" s="1"/>
      <c r="P156" s="1"/>
      <c r="Q156" s="1"/>
      <c r="R156" s="1"/>
      <c r="S156" s="1"/>
      <c r="T156" s="4"/>
      <c r="U156" s="4"/>
      <c r="V156" s="4"/>
      <c r="W156" s="4"/>
      <c r="X156" s="4"/>
      <c r="Y156" s="4"/>
      <c r="Z156" s="4"/>
      <c r="AA156" s="4"/>
      <c r="AB156" s="4"/>
      <c r="AC156" s="4"/>
      <c r="AD156" s="4"/>
      <c r="AE156" s="4"/>
      <c r="AF156" s="4"/>
    </row>
    <row r="157" customFormat="false" ht="12" hidden="false" customHeight="true" outlineLevel="0" collapsed="false">
      <c r="A157" s="1"/>
      <c r="B157" s="1"/>
      <c r="C157" s="1"/>
      <c r="D157" s="1"/>
      <c r="E157" s="1"/>
      <c r="F157" s="1"/>
      <c r="G157" s="1"/>
      <c r="H157" s="1"/>
      <c r="I157" s="6"/>
      <c r="J157" s="1"/>
      <c r="K157" s="59"/>
      <c r="L157" s="1"/>
      <c r="M157" s="1"/>
      <c r="N157" s="1"/>
      <c r="O157" s="1"/>
      <c r="P157" s="1"/>
      <c r="Q157" s="1"/>
      <c r="R157" s="1"/>
      <c r="S157" s="1"/>
      <c r="T157" s="4"/>
      <c r="U157" s="4"/>
      <c r="V157" s="4"/>
      <c r="W157" s="4"/>
      <c r="X157" s="4"/>
      <c r="Y157" s="4"/>
      <c r="Z157" s="4"/>
      <c r="AA157" s="4"/>
      <c r="AB157" s="4"/>
      <c r="AC157" s="4"/>
      <c r="AD157" s="4"/>
      <c r="AE157" s="4"/>
      <c r="AF157" s="4"/>
    </row>
    <row r="158" customFormat="false" ht="12" hidden="false" customHeight="true" outlineLevel="0" collapsed="false">
      <c r="A158" s="1"/>
      <c r="B158" s="1"/>
      <c r="C158" s="1"/>
      <c r="D158" s="1"/>
      <c r="E158" s="1"/>
      <c r="F158" s="1"/>
      <c r="G158" s="1"/>
      <c r="H158" s="1"/>
      <c r="I158" s="6"/>
      <c r="J158" s="1"/>
      <c r="K158" s="59"/>
      <c r="L158" s="1"/>
      <c r="M158" s="1"/>
      <c r="N158" s="1"/>
      <c r="O158" s="1"/>
      <c r="P158" s="1"/>
      <c r="Q158" s="1"/>
      <c r="R158" s="1"/>
      <c r="S158" s="1"/>
      <c r="T158" s="4"/>
      <c r="U158" s="4"/>
      <c r="V158" s="4"/>
      <c r="W158" s="4"/>
      <c r="X158" s="4"/>
      <c r="Y158" s="4"/>
      <c r="Z158" s="4"/>
      <c r="AA158" s="4"/>
      <c r="AB158" s="4"/>
      <c r="AC158" s="4"/>
      <c r="AD158" s="4"/>
      <c r="AE158" s="4"/>
      <c r="AF158" s="4"/>
    </row>
    <row r="159" customFormat="false" ht="12" hidden="false" customHeight="true" outlineLevel="0" collapsed="false">
      <c r="A159" s="1"/>
      <c r="B159" s="1"/>
      <c r="C159" s="1"/>
      <c r="D159" s="1"/>
      <c r="E159" s="1"/>
      <c r="F159" s="1"/>
      <c r="G159" s="1"/>
      <c r="H159" s="1"/>
      <c r="I159" s="6"/>
      <c r="J159" s="1"/>
      <c r="K159" s="59"/>
      <c r="L159" s="1"/>
      <c r="M159" s="1"/>
      <c r="N159" s="1"/>
      <c r="O159" s="1"/>
      <c r="P159" s="1"/>
      <c r="Q159" s="1"/>
      <c r="R159" s="1"/>
      <c r="S159" s="1"/>
      <c r="T159" s="4"/>
      <c r="U159" s="4"/>
      <c r="V159" s="4"/>
      <c r="W159" s="4"/>
      <c r="X159" s="4"/>
      <c r="Y159" s="4"/>
      <c r="Z159" s="4"/>
      <c r="AA159" s="4"/>
      <c r="AB159" s="4"/>
      <c r="AC159" s="4"/>
      <c r="AD159" s="4"/>
      <c r="AE159" s="4"/>
      <c r="AF159" s="4"/>
    </row>
    <row r="160" customFormat="false" ht="12" hidden="false" customHeight="true" outlineLevel="0" collapsed="false">
      <c r="A160" s="1"/>
      <c r="B160" s="1"/>
      <c r="C160" s="1"/>
      <c r="D160" s="1"/>
      <c r="E160" s="1"/>
      <c r="F160" s="1"/>
      <c r="G160" s="1"/>
      <c r="H160" s="1"/>
      <c r="I160" s="6"/>
      <c r="J160" s="1"/>
      <c r="K160" s="59"/>
      <c r="L160" s="1"/>
      <c r="M160" s="1"/>
      <c r="N160" s="1"/>
      <c r="O160" s="1"/>
      <c r="P160" s="1"/>
      <c r="Q160" s="1"/>
      <c r="R160" s="1"/>
      <c r="S160" s="1"/>
      <c r="T160" s="4"/>
      <c r="U160" s="4"/>
      <c r="V160" s="4"/>
      <c r="W160" s="4"/>
      <c r="X160" s="4"/>
      <c r="Y160" s="4"/>
      <c r="Z160" s="4"/>
      <c r="AA160" s="4"/>
      <c r="AB160" s="4"/>
      <c r="AC160" s="4"/>
      <c r="AD160" s="4"/>
      <c r="AE160" s="4"/>
      <c r="AF160" s="4"/>
    </row>
    <row r="161" customFormat="false" ht="12" hidden="false" customHeight="true" outlineLevel="0" collapsed="false">
      <c r="A161" s="1"/>
      <c r="B161" s="1"/>
      <c r="C161" s="1"/>
      <c r="D161" s="1"/>
      <c r="E161" s="1"/>
      <c r="F161" s="1"/>
      <c r="G161" s="1"/>
      <c r="H161" s="1"/>
      <c r="I161" s="6"/>
      <c r="J161" s="1"/>
      <c r="K161" s="59"/>
      <c r="L161" s="1"/>
      <c r="M161" s="1"/>
      <c r="N161" s="1"/>
      <c r="O161" s="1"/>
      <c r="P161" s="1"/>
      <c r="Q161" s="1"/>
      <c r="R161" s="1"/>
      <c r="S161" s="1"/>
      <c r="T161" s="4"/>
      <c r="U161" s="4"/>
      <c r="V161" s="4"/>
      <c r="W161" s="4"/>
      <c r="X161" s="4"/>
      <c r="Y161" s="4"/>
      <c r="Z161" s="4"/>
      <c r="AA161" s="4"/>
      <c r="AB161" s="4"/>
      <c r="AC161" s="4"/>
      <c r="AD161" s="4"/>
      <c r="AE161" s="4"/>
      <c r="AF161" s="4"/>
    </row>
    <row r="162" customFormat="false" ht="12" hidden="false" customHeight="true" outlineLevel="0" collapsed="false">
      <c r="A162" s="1"/>
      <c r="B162" s="1"/>
      <c r="C162" s="1"/>
      <c r="D162" s="1"/>
      <c r="E162" s="1"/>
      <c r="F162" s="1"/>
      <c r="G162" s="1"/>
      <c r="H162" s="1"/>
      <c r="I162" s="6"/>
      <c r="J162" s="1"/>
      <c r="K162" s="59"/>
      <c r="L162" s="1"/>
      <c r="M162" s="1"/>
      <c r="N162" s="1"/>
      <c r="O162" s="1"/>
      <c r="P162" s="1"/>
      <c r="Q162" s="1"/>
      <c r="R162" s="1"/>
      <c r="S162" s="1"/>
      <c r="T162" s="4"/>
      <c r="U162" s="4"/>
      <c r="V162" s="4"/>
      <c r="W162" s="4"/>
      <c r="X162" s="4"/>
      <c r="Y162" s="4"/>
      <c r="Z162" s="4"/>
      <c r="AA162" s="4"/>
      <c r="AB162" s="4"/>
      <c r="AC162" s="4"/>
      <c r="AD162" s="4"/>
      <c r="AE162" s="4"/>
      <c r="AF162" s="4"/>
    </row>
    <row r="163" customFormat="false" ht="12" hidden="false" customHeight="true" outlineLevel="0" collapsed="false">
      <c r="A163" s="1"/>
      <c r="B163" s="1"/>
      <c r="C163" s="1"/>
      <c r="D163" s="1"/>
      <c r="E163" s="1"/>
      <c r="F163" s="1"/>
      <c r="G163" s="1"/>
      <c r="H163" s="1"/>
      <c r="I163" s="6"/>
      <c r="J163" s="1"/>
      <c r="K163" s="59"/>
      <c r="L163" s="1"/>
      <c r="M163" s="1"/>
      <c r="N163" s="1"/>
      <c r="O163" s="1"/>
      <c r="P163" s="1"/>
      <c r="Q163" s="1"/>
      <c r="R163" s="1"/>
      <c r="S163" s="1"/>
      <c r="T163" s="4"/>
      <c r="U163" s="4"/>
      <c r="V163" s="4"/>
      <c r="W163" s="4"/>
      <c r="X163" s="4"/>
      <c r="Y163" s="4"/>
      <c r="Z163" s="4"/>
      <c r="AA163" s="4"/>
      <c r="AB163" s="4"/>
      <c r="AC163" s="4"/>
      <c r="AD163" s="4"/>
      <c r="AE163" s="4"/>
      <c r="AF163" s="4"/>
    </row>
    <row r="164" customFormat="false" ht="12" hidden="false" customHeight="true" outlineLevel="0" collapsed="false">
      <c r="A164" s="1"/>
      <c r="B164" s="1"/>
      <c r="C164" s="1"/>
      <c r="D164" s="1"/>
      <c r="E164" s="1"/>
      <c r="F164" s="1"/>
      <c r="G164" s="1"/>
      <c r="H164" s="1"/>
      <c r="I164" s="6"/>
      <c r="J164" s="1"/>
      <c r="K164" s="59"/>
      <c r="L164" s="1"/>
      <c r="M164" s="1"/>
      <c r="N164" s="1"/>
      <c r="O164" s="1"/>
      <c r="P164" s="1"/>
      <c r="Q164" s="1"/>
      <c r="R164" s="1"/>
      <c r="S164" s="1"/>
      <c r="T164" s="4"/>
      <c r="U164" s="4"/>
      <c r="V164" s="4"/>
      <c r="W164" s="4"/>
      <c r="X164" s="4"/>
      <c r="Y164" s="4"/>
      <c r="Z164" s="4"/>
      <c r="AA164" s="4"/>
      <c r="AB164" s="4"/>
      <c r="AC164" s="4"/>
      <c r="AD164" s="4"/>
      <c r="AE164" s="4"/>
      <c r="AF164" s="4"/>
    </row>
    <row r="165" customFormat="false" ht="12" hidden="false" customHeight="true" outlineLevel="0" collapsed="false">
      <c r="A165" s="1"/>
      <c r="B165" s="1"/>
      <c r="C165" s="1"/>
      <c r="D165" s="1"/>
      <c r="E165" s="1"/>
      <c r="F165" s="1"/>
      <c r="G165" s="1"/>
      <c r="H165" s="1"/>
      <c r="I165" s="6"/>
      <c r="J165" s="1"/>
      <c r="K165" s="59"/>
      <c r="L165" s="1"/>
      <c r="M165" s="1"/>
      <c r="N165" s="1"/>
      <c r="O165" s="1"/>
      <c r="P165" s="1"/>
      <c r="Q165" s="1"/>
      <c r="R165" s="1"/>
      <c r="S165" s="1"/>
      <c r="T165" s="4"/>
      <c r="U165" s="4"/>
      <c r="V165" s="4"/>
      <c r="W165" s="4"/>
      <c r="X165" s="4"/>
      <c r="Y165" s="4"/>
      <c r="Z165" s="4"/>
      <c r="AA165" s="4"/>
      <c r="AB165" s="4"/>
      <c r="AC165" s="4"/>
      <c r="AD165" s="4"/>
      <c r="AE165" s="4"/>
      <c r="AF165" s="4"/>
    </row>
    <row r="166" customFormat="false" ht="12" hidden="false" customHeight="true" outlineLevel="0" collapsed="false">
      <c r="A166" s="1"/>
      <c r="B166" s="1"/>
      <c r="C166" s="1"/>
      <c r="D166" s="1"/>
      <c r="E166" s="1"/>
      <c r="F166" s="1"/>
      <c r="G166" s="1"/>
      <c r="H166" s="1"/>
      <c r="I166" s="6"/>
      <c r="J166" s="1"/>
      <c r="K166" s="59"/>
      <c r="L166" s="1"/>
      <c r="M166" s="1"/>
      <c r="N166" s="1"/>
      <c r="O166" s="1"/>
      <c r="P166" s="1"/>
      <c r="Q166" s="1"/>
      <c r="R166" s="1"/>
      <c r="S166" s="1"/>
      <c r="T166" s="4"/>
      <c r="U166" s="4"/>
      <c r="V166" s="4"/>
      <c r="W166" s="4"/>
      <c r="X166" s="4"/>
      <c r="Y166" s="4"/>
      <c r="Z166" s="4"/>
      <c r="AA166" s="4"/>
      <c r="AB166" s="4"/>
      <c r="AC166" s="4"/>
      <c r="AD166" s="4"/>
      <c r="AE166" s="4"/>
      <c r="AF166" s="4"/>
    </row>
    <row r="167" customFormat="false" ht="12" hidden="false" customHeight="true" outlineLevel="0" collapsed="false">
      <c r="A167" s="1"/>
      <c r="B167" s="1"/>
      <c r="C167" s="1"/>
      <c r="D167" s="1"/>
      <c r="E167" s="1"/>
      <c r="F167" s="1"/>
      <c r="G167" s="1"/>
      <c r="H167" s="1"/>
      <c r="I167" s="6"/>
      <c r="J167" s="1"/>
      <c r="K167" s="59"/>
      <c r="L167" s="1"/>
      <c r="M167" s="1"/>
      <c r="N167" s="1"/>
      <c r="O167" s="1"/>
      <c r="P167" s="1"/>
      <c r="Q167" s="1"/>
      <c r="R167" s="1"/>
      <c r="S167" s="1"/>
      <c r="T167" s="4"/>
      <c r="U167" s="4"/>
      <c r="V167" s="4"/>
      <c r="W167" s="4"/>
      <c r="X167" s="4"/>
      <c r="Y167" s="4"/>
      <c r="Z167" s="4"/>
      <c r="AA167" s="4"/>
      <c r="AB167" s="4"/>
      <c r="AC167" s="4"/>
      <c r="AD167" s="4"/>
      <c r="AE167" s="4"/>
      <c r="AF167" s="4"/>
    </row>
    <row r="168" customFormat="false" ht="12" hidden="false" customHeight="true" outlineLevel="0" collapsed="false">
      <c r="A168" s="1"/>
      <c r="B168" s="1"/>
      <c r="C168" s="1"/>
      <c r="D168" s="1"/>
      <c r="E168" s="1"/>
      <c r="F168" s="1"/>
      <c r="G168" s="1"/>
      <c r="H168" s="1"/>
      <c r="I168" s="6"/>
      <c r="J168" s="1"/>
      <c r="K168" s="59"/>
      <c r="L168" s="1"/>
      <c r="M168" s="1"/>
      <c r="N168" s="1"/>
      <c r="O168" s="1"/>
      <c r="P168" s="1"/>
      <c r="Q168" s="1"/>
      <c r="R168" s="1"/>
      <c r="S168" s="1"/>
      <c r="T168" s="4"/>
      <c r="U168" s="4"/>
      <c r="V168" s="4"/>
      <c r="W168" s="4"/>
      <c r="X168" s="4"/>
      <c r="Y168" s="4"/>
      <c r="Z168" s="4"/>
      <c r="AA168" s="4"/>
      <c r="AB168" s="4"/>
      <c r="AC168" s="4"/>
      <c r="AD168" s="4"/>
      <c r="AE168" s="4"/>
      <c r="AF168" s="4"/>
    </row>
    <row r="169" customFormat="false" ht="12" hidden="false" customHeight="true" outlineLevel="0" collapsed="false">
      <c r="A169" s="1"/>
      <c r="B169" s="1"/>
      <c r="C169" s="1"/>
      <c r="D169" s="1"/>
      <c r="E169" s="1"/>
      <c r="F169" s="1"/>
      <c r="G169" s="1"/>
      <c r="H169" s="1"/>
      <c r="I169" s="6"/>
      <c r="J169" s="1"/>
      <c r="K169" s="59"/>
      <c r="L169" s="1"/>
      <c r="M169" s="1"/>
      <c r="N169" s="1"/>
      <c r="O169" s="1"/>
      <c r="P169" s="1"/>
      <c r="Q169" s="1"/>
      <c r="R169" s="1"/>
      <c r="S169" s="1"/>
      <c r="T169" s="4"/>
      <c r="U169" s="4"/>
      <c r="V169" s="4"/>
      <c r="W169" s="4"/>
      <c r="X169" s="4"/>
      <c r="Y169" s="4"/>
      <c r="Z169" s="4"/>
      <c r="AA169" s="4"/>
      <c r="AB169" s="4"/>
      <c r="AC169" s="4"/>
      <c r="AD169" s="4"/>
      <c r="AE169" s="4"/>
      <c r="AF169" s="4"/>
    </row>
    <row r="170" customFormat="false" ht="12" hidden="false" customHeight="true" outlineLevel="0" collapsed="false">
      <c r="A170" s="1"/>
      <c r="B170" s="1"/>
      <c r="C170" s="1"/>
      <c r="D170" s="1"/>
      <c r="E170" s="1"/>
      <c r="F170" s="1"/>
      <c r="G170" s="1"/>
      <c r="H170" s="1"/>
      <c r="I170" s="6"/>
      <c r="J170" s="1"/>
      <c r="K170" s="59"/>
      <c r="L170" s="1"/>
      <c r="M170" s="1"/>
      <c r="N170" s="1"/>
      <c r="O170" s="1"/>
      <c r="P170" s="1"/>
      <c r="Q170" s="1"/>
      <c r="R170" s="1"/>
      <c r="S170" s="1"/>
      <c r="T170" s="4"/>
      <c r="U170" s="4"/>
      <c r="V170" s="4"/>
      <c r="W170" s="4"/>
      <c r="X170" s="4"/>
      <c r="Y170" s="4"/>
      <c r="Z170" s="4"/>
      <c r="AA170" s="4"/>
      <c r="AB170" s="4"/>
      <c r="AC170" s="4"/>
      <c r="AD170" s="4"/>
      <c r="AE170" s="4"/>
      <c r="AF170" s="4"/>
    </row>
    <row r="171" customFormat="false" ht="12" hidden="false" customHeight="true" outlineLevel="0" collapsed="false">
      <c r="A171" s="1"/>
      <c r="B171" s="1"/>
      <c r="C171" s="1"/>
      <c r="D171" s="1"/>
      <c r="E171" s="1"/>
      <c r="F171" s="1"/>
      <c r="G171" s="1"/>
      <c r="H171" s="1"/>
      <c r="I171" s="6"/>
      <c r="J171" s="1"/>
      <c r="K171" s="59"/>
      <c r="L171" s="1"/>
      <c r="M171" s="1"/>
      <c r="N171" s="1"/>
      <c r="O171" s="1"/>
      <c r="P171" s="1"/>
      <c r="Q171" s="1"/>
      <c r="R171" s="1"/>
      <c r="S171" s="1"/>
      <c r="T171" s="4"/>
      <c r="U171" s="4"/>
      <c r="V171" s="4"/>
      <c r="W171" s="4"/>
      <c r="X171" s="4"/>
      <c r="Y171" s="4"/>
      <c r="Z171" s="4"/>
      <c r="AA171" s="4"/>
      <c r="AB171" s="4"/>
      <c r="AC171" s="4"/>
      <c r="AD171" s="4"/>
      <c r="AE171" s="4"/>
      <c r="AF171" s="4"/>
    </row>
    <row r="172" customFormat="false" ht="12" hidden="false" customHeight="true" outlineLevel="0" collapsed="false">
      <c r="A172" s="1"/>
      <c r="B172" s="1"/>
      <c r="C172" s="1"/>
      <c r="D172" s="1"/>
      <c r="E172" s="1"/>
      <c r="F172" s="1"/>
      <c r="G172" s="1"/>
      <c r="H172" s="1"/>
      <c r="I172" s="6"/>
      <c r="J172" s="1"/>
      <c r="K172" s="59"/>
      <c r="L172" s="1"/>
      <c r="M172" s="1"/>
      <c r="N172" s="1"/>
      <c r="O172" s="1"/>
      <c r="P172" s="1"/>
      <c r="Q172" s="1"/>
      <c r="R172" s="1"/>
      <c r="S172" s="1"/>
      <c r="T172" s="4"/>
      <c r="U172" s="4"/>
      <c r="V172" s="4"/>
      <c r="W172" s="4"/>
      <c r="X172" s="4"/>
      <c r="Y172" s="4"/>
      <c r="Z172" s="4"/>
      <c r="AA172" s="4"/>
      <c r="AB172" s="4"/>
      <c r="AC172" s="4"/>
      <c r="AD172" s="4"/>
      <c r="AE172" s="4"/>
      <c r="AF172" s="4"/>
    </row>
    <row r="173" customFormat="false" ht="12" hidden="false" customHeight="true" outlineLevel="0" collapsed="false">
      <c r="A173" s="1"/>
      <c r="B173" s="1"/>
      <c r="C173" s="1"/>
      <c r="D173" s="1"/>
      <c r="E173" s="1"/>
      <c r="F173" s="1"/>
      <c r="G173" s="1"/>
      <c r="H173" s="1"/>
      <c r="I173" s="6"/>
      <c r="J173" s="1"/>
      <c r="K173" s="1"/>
      <c r="L173" s="1"/>
      <c r="M173" s="1"/>
      <c r="N173" s="1"/>
      <c r="O173" s="1"/>
      <c r="P173" s="1"/>
      <c r="Q173" s="1"/>
      <c r="R173" s="1"/>
      <c r="S173" s="1"/>
      <c r="T173" s="4"/>
      <c r="U173" s="4"/>
      <c r="V173" s="4"/>
      <c r="W173" s="4"/>
      <c r="X173" s="4"/>
      <c r="Y173" s="4"/>
      <c r="Z173" s="4"/>
      <c r="AA173" s="4"/>
      <c r="AB173" s="4"/>
      <c r="AC173" s="4"/>
      <c r="AD173" s="4"/>
      <c r="AE173" s="4"/>
      <c r="AF173" s="4"/>
    </row>
    <row r="174" customFormat="false" ht="12" hidden="false" customHeight="true" outlineLevel="0" collapsed="false">
      <c r="A174" s="1"/>
      <c r="B174" s="1"/>
      <c r="C174" s="1"/>
      <c r="D174" s="1"/>
      <c r="E174" s="1"/>
      <c r="F174" s="1"/>
      <c r="G174" s="1"/>
      <c r="H174" s="1"/>
      <c r="I174" s="6"/>
      <c r="J174" s="1"/>
      <c r="K174" s="1"/>
      <c r="L174" s="1"/>
      <c r="M174" s="1"/>
      <c r="N174" s="1"/>
      <c r="O174" s="1"/>
      <c r="P174" s="1"/>
      <c r="Q174" s="1"/>
      <c r="R174" s="1"/>
      <c r="S174" s="1"/>
      <c r="T174" s="4" t="s">
        <v>4249</v>
      </c>
      <c r="U174" s="4"/>
      <c r="V174" s="4"/>
      <c r="W174" s="4"/>
      <c r="X174" s="4"/>
      <c r="Y174" s="4"/>
      <c r="Z174" s="4"/>
      <c r="AA174" s="4"/>
      <c r="AB174" s="4"/>
      <c r="AC174" s="4"/>
      <c r="AD174" s="4"/>
      <c r="AE174" s="4"/>
      <c r="AF174" s="4"/>
    </row>
    <row r="175" customFormat="false" ht="12" hidden="false" customHeight="true" outlineLevel="0" collapsed="false">
      <c r="A175" s="1"/>
      <c r="B175" s="1"/>
      <c r="C175" s="1"/>
      <c r="D175" s="1"/>
      <c r="E175" s="1"/>
      <c r="F175" s="1"/>
      <c r="G175" s="1"/>
      <c r="H175" s="1"/>
      <c r="I175" s="6"/>
      <c r="J175" s="1"/>
      <c r="K175" s="1"/>
      <c r="L175" s="1"/>
      <c r="M175" s="1"/>
      <c r="N175" s="1"/>
      <c r="O175" s="1"/>
      <c r="P175" s="1"/>
      <c r="Q175" s="1"/>
      <c r="R175" s="1"/>
      <c r="S175" s="1"/>
      <c r="T175" s="4" t="s">
        <v>4249</v>
      </c>
      <c r="U175" s="4"/>
      <c r="V175" s="4"/>
      <c r="W175" s="4"/>
      <c r="X175" s="4"/>
      <c r="Y175" s="4"/>
      <c r="Z175" s="4"/>
      <c r="AA175" s="4"/>
      <c r="AB175" s="4"/>
      <c r="AC175" s="4"/>
      <c r="AD175" s="4"/>
      <c r="AE175" s="4"/>
      <c r="AF175" s="4"/>
    </row>
    <row r="176" customFormat="false" ht="12" hidden="false" customHeight="true" outlineLevel="0" collapsed="false">
      <c r="A176" s="1"/>
      <c r="B176" s="1"/>
      <c r="C176" s="1"/>
      <c r="D176" s="1"/>
      <c r="E176" s="1"/>
      <c r="F176" s="1"/>
      <c r="G176" s="1"/>
      <c r="H176" s="1"/>
      <c r="I176" s="6"/>
      <c r="J176" s="1"/>
      <c r="K176" s="1"/>
      <c r="L176" s="1"/>
      <c r="M176" s="1"/>
      <c r="N176" s="1"/>
      <c r="O176" s="1"/>
      <c r="P176" s="1"/>
      <c r="Q176" s="1"/>
      <c r="R176" s="1"/>
      <c r="S176" s="1"/>
      <c r="T176" s="4" t="s">
        <v>4249</v>
      </c>
      <c r="U176" s="4"/>
      <c r="V176" s="4"/>
      <c r="W176" s="4"/>
      <c r="X176" s="4"/>
      <c r="Y176" s="4"/>
      <c r="Z176" s="4"/>
      <c r="AA176" s="4"/>
      <c r="AB176" s="4"/>
      <c r="AC176" s="4"/>
      <c r="AD176" s="4"/>
      <c r="AE176" s="4"/>
      <c r="AF176" s="4"/>
    </row>
    <row r="177" customFormat="false" ht="12" hidden="false" customHeight="true" outlineLevel="0" collapsed="false">
      <c r="A177" s="1"/>
      <c r="B177" s="1"/>
      <c r="C177" s="1"/>
      <c r="D177" s="1"/>
      <c r="E177" s="1"/>
      <c r="F177" s="1"/>
      <c r="G177" s="1"/>
      <c r="H177" s="1"/>
      <c r="I177" s="6"/>
      <c r="J177" s="1"/>
      <c r="K177" s="1"/>
      <c r="L177" s="1"/>
      <c r="M177" s="1"/>
      <c r="N177" s="1"/>
      <c r="O177" s="1"/>
      <c r="P177" s="1"/>
      <c r="Q177" s="1"/>
      <c r="R177" s="1"/>
      <c r="S177" s="1"/>
      <c r="T177" s="4" t="s">
        <v>4249</v>
      </c>
      <c r="U177" s="4"/>
      <c r="V177" s="4"/>
      <c r="W177" s="4"/>
      <c r="X177" s="4"/>
      <c r="Y177" s="4"/>
      <c r="Z177" s="4"/>
      <c r="AA177" s="4"/>
      <c r="AB177" s="4"/>
      <c r="AC177" s="4"/>
      <c r="AD177" s="4"/>
      <c r="AE177" s="4"/>
      <c r="AF177" s="4"/>
    </row>
    <row r="178" customFormat="false" ht="12" hidden="false" customHeight="true" outlineLevel="0" collapsed="false">
      <c r="A178" s="1"/>
      <c r="B178" s="1"/>
      <c r="C178" s="1"/>
      <c r="D178" s="1"/>
      <c r="E178" s="1"/>
      <c r="F178" s="1"/>
      <c r="G178" s="1"/>
      <c r="H178" s="1"/>
      <c r="I178" s="6"/>
      <c r="J178" s="1"/>
      <c r="K178" s="1"/>
      <c r="L178" s="1"/>
      <c r="M178" s="1"/>
      <c r="N178" s="1"/>
      <c r="O178" s="1"/>
      <c r="P178" s="1"/>
      <c r="Q178" s="1"/>
      <c r="R178" s="1"/>
      <c r="S178" s="1"/>
      <c r="T178" s="4"/>
      <c r="U178" s="4"/>
      <c r="V178" s="4"/>
      <c r="W178" s="4"/>
      <c r="X178" s="4"/>
      <c r="Y178" s="4"/>
      <c r="Z178" s="4"/>
      <c r="AA178" s="4"/>
      <c r="AB178" s="4"/>
      <c r="AC178" s="4"/>
      <c r="AD178" s="4"/>
      <c r="AE178" s="4"/>
      <c r="AF178" s="4"/>
    </row>
    <row r="179" customFormat="false" ht="12" hidden="false" customHeight="true" outlineLevel="0" collapsed="false">
      <c r="A179" s="1"/>
      <c r="B179" s="1"/>
      <c r="C179" s="1"/>
      <c r="D179" s="1"/>
      <c r="E179" s="1"/>
      <c r="F179" s="1"/>
      <c r="G179" s="1"/>
      <c r="H179" s="1"/>
      <c r="I179" s="6"/>
      <c r="J179" s="1"/>
      <c r="K179" s="1"/>
      <c r="L179" s="1"/>
      <c r="M179" s="1"/>
      <c r="N179" s="1"/>
      <c r="O179" s="1"/>
      <c r="P179" s="1"/>
      <c r="Q179" s="1"/>
      <c r="R179" s="1"/>
      <c r="S179" s="1"/>
      <c r="T179" s="4"/>
      <c r="U179" s="4"/>
      <c r="V179" s="4"/>
      <c r="W179" s="4"/>
      <c r="X179" s="4"/>
      <c r="Y179" s="4"/>
      <c r="Z179" s="4"/>
      <c r="AA179" s="4"/>
      <c r="AB179" s="4"/>
      <c r="AC179" s="4"/>
      <c r="AD179" s="4"/>
      <c r="AE179" s="4"/>
      <c r="AF179" s="4"/>
    </row>
    <row r="180" customFormat="false" ht="12" hidden="false" customHeight="true" outlineLevel="0" collapsed="false">
      <c r="A180" s="1"/>
      <c r="B180" s="1"/>
      <c r="C180" s="1"/>
      <c r="D180" s="1"/>
      <c r="E180" s="1"/>
      <c r="F180" s="1"/>
      <c r="G180" s="4"/>
      <c r="H180" s="1"/>
      <c r="I180" s="6"/>
      <c r="J180" s="1"/>
      <c r="K180" s="1"/>
      <c r="L180" s="1"/>
      <c r="M180" s="1"/>
      <c r="N180" s="1"/>
      <c r="O180" s="1"/>
      <c r="P180" s="1"/>
      <c r="Q180" s="1"/>
      <c r="R180" s="1"/>
      <c r="S180" s="1"/>
      <c r="T180" s="4"/>
      <c r="U180" s="4"/>
      <c r="V180" s="4"/>
      <c r="W180" s="4"/>
      <c r="X180" s="4"/>
      <c r="Y180" s="4"/>
      <c r="Z180" s="4"/>
      <c r="AA180" s="4"/>
      <c r="AB180" s="4"/>
      <c r="AC180" s="4"/>
      <c r="AD180" s="4"/>
      <c r="AE180" s="4"/>
      <c r="AF180" s="4"/>
    </row>
    <row r="181" customFormat="false" ht="12" hidden="false" customHeight="true" outlineLevel="0" collapsed="false">
      <c r="A181" s="1"/>
      <c r="B181" s="1"/>
      <c r="C181" s="1"/>
      <c r="D181" s="1"/>
      <c r="E181" s="1"/>
      <c r="F181" s="1"/>
      <c r="G181" s="4"/>
      <c r="H181" s="1"/>
      <c r="I181" s="6"/>
      <c r="J181" s="1"/>
      <c r="K181" s="1"/>
      <c r="L181" s="1"/>
      <c r="M181" s="1"/>
      <c r="N181" s="1"/>
      <c r="O181" s="1"/>
      <c r="P181" s="1"/>
      <c r="Q181" s="1"/>
      <c r="R181" s="1"/>
      <c r="S181" s="1"/>
      <c r="T181" s="4"/>
      <c r="U181" s="4"/>
      <c r="V181" s="4"/>
      <c r="W181" s="4"/>
      <c r="X181" s="4"/>
      <c r="Y181" s="4"/>
      <c r="Z181" s="4"/>
      <c r="AA181" s="4"/>
      <c r="AB181" s="4"/>
      <c r="AC181" s="4"/>
      <c r="AD181" s="4"/>
      <c r="AE181" s="4"/>
      <c r="AF181" s="4"/>
    </row>
    <row r="182" customFormat="false" ht="12" hidden="false" customHeight="true" outlineLevel="0" collapsed="false">
      <c r="A182" s="1"/>
      <c r="B182" s="1"/>
      <c r="C182" s="1"/>
      <c r="D182" s="1"/>
      <c r="E182" s="1"/>
      <c r="F182" s="1"/>
      <c r="G182" s="4"/>
      <c r="H182" s="1"/>
      <c r="I182" s="6"/>
      <c r="J182" s="1"/>
      <c r="K182" s="1"/>
      <c r="L182" s="1"/>
      <c r="M182" s="1"/>
      <c r="N182" s="1"/>
      <c r="O182" s="1"/>
      <c r="P182" s="1"/>
      <c r="Q182" s="1"/>
      <c r="R182" s="1"/>
      <c r="S182" s="1"/>
      <c r="T182" s="4"/>
      <c r="U182" s="4"/>
      <c r="V182" s="4"/>
      <c r="W182" s="4"/>
      <c r="X182" s="4"/>
      <c r="Y182" s="4"/>
      <c r="Z182" s="4"/>
      <c r="AA182" s="4"/>
      <c r="AB182" s="4"/>
      <c r="AC182" s="4"/>
      <c r="AD182" s="4"/>
      <c r="AE182" s="4"/>
      <c r="AF182" s="4"/>
    </row>
    <row r="183" customFormat="false" ht="12" hidden="false" customHeight="true" outlineLevel="0" collapsed="false">
      <c r="A183" s="1"/>
      <c r="B183" s="1"/>
      <c r="C183" s="1"/>
      <c r="D183" s="1"/>
      <c r="E183" s="1"/>
      <c r="F183" s="1"/>
      <c r="G183" s="4"/>
      <c r="H183" s="1"/>
      <c r="I183" s="6"/>
      <c r="J183" s="1"/>
      <c r="K183" s="1"/>
      <c r="L183" s="1"/>
      <c r="M183" s="1"/>
      <c r="N183" s="1"/>
      <c r="O183" s="1"/>
      <c r="P183" s="1"/>
      <c r="Q183" s="1"/>
      <c r="R183" s="1"/>
      <c r="S183" s="1"/>
      <c r="T183" s="4"/>
      <c r="U183" s="4"/>
      <c r="V183" s="4"/>
      <c r="W183" s="4"/>
      <c r="X183" s="4"/>
      <c r="Y183" s="4"/>
      <c r="Z183" s="4"/>
      <c r="AA183" s="4"/>
      <c r="AB183" s="4"/>
      <c r="AC183" s="4"/>
      <c r="AD183" s="4"/>
      <c r="AE183" s="4"/>
      <c r="AF183" s="4"/>
    </row>
    <row r="184" customFormat="false" ht="12" hidden="false" customHeight="true" outlineLevel="0" collapsed="false">
      <c r="A184" s="1"/>
      <c r="B184" s="1"/>
      <c r="C184" s="1"/>
      <c r="D184" s="1"/>
      <c r="E184" s="1"/>
      <c r="F184" s="1"/>
      <c r="G184" s="4"/>
      <c r="H184" s="1"/>
      <c r="I184" s="6"/>
      <c r="J184" s="1"/>
      <c r="K184" s="1"/>
      <c r="L184" s="1"/>
      <c r="M184" s="1"/>
      <c r="N184" s="1"/>
      <c r="O184" s="1"/>
      <c r="P184" s="1"/>
      <c r="Q184" s="1"/>
      <c r="R184" s="1"/>
      <c r="S184" s="1"/>
      <c r="T184" s="4"/>
      <c r="U184" s="4"/>
      <c r="V184" s="4"/>
      <c r="W184" s="4"/>
      <c r="X184" s="4"/>
      <c r="Y184" s="4"/>
      <c r="Z184" s="4"/>
      <c r="AA184" s="4"/>
      <c r="AB184" s="4"/>
      <c r="AC184" s="4"/>
      <c r="AD184" s="4"/>
      <c r="AE184" s="4"/>
      <c r="AF184" s="4"/>
    </row>
    <row r="185" customFormat="false" ht="12" hidden="false" customHeight="true" outlineLevel="0" collapsed="false">
      <c r="A185" s="1"/>
      <c r="B185" s="1"/>
      <c r="C185" s="1"/>
      <c r="D185" s="1"/>
      <c r="E185" s="1"/>
      <c r="F185" s="1"/>
      <c r="G185" s="4"/>
      <c r="H185" s="1"/>
      <c r="I185" s="6"/>
      <c r="J185" s="1"/>
      <c r="K185" s="1"/>
      <c r="L185" s="1"/>
      <c r="M185" s="1"/>
      <c r="N185" s="1"/>
      <c r="O185" s="1"/>
      <c r="P185" s="1"/>
      <c r="Q185" s="1"/>
      <c r="R185" s="1"/>
      <c r="S185" s="1"/>
      <c r="T185" s="4"/>
      <c r="U185" s="4"/>
      <c r="V185" s="4"/>
      <c r="W185" s="4"/>
      <c r="X185" s="4"/>
      <c r="Y185" s="4"/>
      <c r="Z185" s="4"/>
      <c r="AA185" s="4"/>
      <c r="AB185" s="4"/>
      <c r="AC185" s="4"/>
      <c r="AD185" s="4"/>
      <c r="AE185" s="4"/>
      <c r="AF185" s="4"/>
    </row>
    <row r="186" customFormat="false" ht="12" hidden="false" customHeight="true" outlineLevel="0" collapsed="false">
      <c r="A186" s="1"/>
      <c r="B186" s="1"/>
      <c r="C186" s="1"/>
      <c r="D186" s="1"/>
      <c r="E186" s="1"/>
      <c r="F186" s="1"/>
      <c r="G186" s="4"/>
      <c r="H186" s="1"/>
      <c r="I186" s="6"/>
      <c r="J186" s="1"/>
      <c r="K186" s="1"/>
      <c r="L186" s="1"/>
      <c r="M186" s="1"/>
      <c r="N186" s="1"/>
      <c r="O186" s="1"/>
      <c r="P186" s="1"/>
      <c r="Q186" s="1"/>
      <c r="R186" s="1"/>
      <c r="S186" s="1"/>
      <c r="T186" s="4"/>
      <c r="U186" s="4"/>
      <c r="V186" s="4"/>
      <c r="W186" s="4"/>
      <c r="X186" s="4"/>
      <c r="Y186" s="4"/>
      <c r="Z186" s="4"/>
      <c r="AA186" s="4"/>
      <c r="AB186" s="4"/>
      <c r="AC186" s="4"/>
      <c r="AD186" s="4"/>
      <c r="AE186" s="4"/>
      <c r="AF186" s="4"/>
    </row>
    <row r="187" customFormat="false" ht="12" hidden="false" customHeight="true" outlineLevel="0" collapsed="false">
      <c r="A187" s="1"/>
      <c r="B187" s="1"/>
      <c r="C187" s="1"/>
      <c r="D187" s="1"/>
      <c r="E187" s="1"/>
      <c r="F187" s="1"/>
      <c r="G187" s="4"/>
      <c r="H187" s="1"/>
      <c r="I187" s="6"/>
      <c r="J187" s="1"/>
      <c r="K187" s="1"/>
      <c r="L187" s="1"/>
      <c r="M187" s="1"/>
      <c r="N187" s="1"/>
      <c r="O187" s="1"/>
      <c r="P187" s="1"/>
      <c r="Q187" s="1"/>
      <c r="R187" s="1"/>
      <c r="S187" s="1"/>
      <c r="T187" s="4"/>
      <c r="U187" s="4"/>
      <c r="V187" s="4"/>
      <c r="W187" s="4"/>
      <c r="X187" s="4"/>
      <c r="Y187" s="4"/>
      <c r="Z187" s="4"/>
      <c r="AA187" s="4"/>
      <c r="AB187" s="4"/>
      <c r="AC187" s="4"/>
      <c r="AD187" s="4"/>
      <c r="AE187" s="4"/>
      <c r="AF187" s="4"/>
    </row>
    <row r="188" customFormat="false" ht="12" hidden="false" customHeight="true" outlineLevel="0" collapsed="false">
      <c r="A188" s="1"/>
      <c r="B188" s="1"/>
      <c r="C188" s="1"/>
      <c r="D188" s="1"/>
      <c r="E188" s="1"/>
      <c r="F188" s="1"/>
      <c r="G188" s="4"/>
      <c r="H188" s="1"/>
      <c r="I188" s="6"/>
      <c r="J188" s="1"/>
      <c r="K188" s="1"/>
      <c r="L188" s="1"/>
      <c r="M188" s="1"/>
      <c r="N188" s="1"/>
      <c r="O188" s="1"/>
      <c r="P188" s="1"/>
      <c r="Q188" s="1"/>
      <c r="R188" s="1"/>
      <c r="S188" s="1"/>
      <c r="T188" s="4"/>
      <c r="U188" s="4"/>
      <c r="V188" s="4"/>
      <c r="W188" s="4"/>
      <c r="X188" s="4"/>
      <c r="Y188" s="4"/>
      <c r="Z188" s="4"/>
      <c r="AA188" s="4"/>
      <c r="AB188" s="4"/>
      <c r="AC188" s="4"/>
      <c r="AD188" s="4"/>
      <c r="AE188" s="4"/>
      <c r="AF188" s="4"/>
    </row>
    <row r="189" customFormat="false" ht="12" hidden="false" customHeight="true" outlineLevel="0" collapsed="false">
      <c r="A189" s="1"/>
      <c r="B189" s="1"/>
      <c r="C189" s="1"/>
      <c r="D189" s="1"/>
      <c r="E189" s="1"/>
      <c r="F189" s="1"/>
      <c r="G189" s="4"/>
      <c r="H189" s="1"/>
      <c r="I189" s="6"/>
      <c r="J189" s="1"/>
      <c r="K189" s="1"/>
      <c r="L189" s="1"/>
      <c r="M189" s="1"/>
      <c r="N189" s="1"/>
      <c r="O189" s="1"/>
      <c r="P189" s="1"/>
      <c r="Q189" s="1"/>
      <c r="R189" s="1"/>
      <c r="S189" s="1"/>
      <c r="T189" s="4"/>
      <c r="U189" s="4"/>
      <c r="V189" s="4"/>
      <c r="W189" s="4"/>
      <c r="X189" s="4"/>
      <c r="Y189" s="4"/>
      <c r="Z189" s="4"/>
      <c r="AA189" s="4"/>
      <c r="AB189" s="4"/>
      <c r="AC189" s="4"/>
      <c r="AD189" s="4"/>
      <c r="AE189" s="4"/>
      <c r="AF189" s="4"/>
    </row>
    <row r="190" customFormat="false" ht="12" hidden="false" customHeight="true" outlineLevel="0" collapsed="false">
      <c r="A190" s="1"/>
      <c r="B190" s="1"/>
      <c r="C190" s="1"/>
      <c r="D190" s="1"/>
      <c r="E190" s="1"/>
      <c r="F190" s="1"/>
      <c r="G190" s="1"/>
      <c r="H190" s="1"/>
      <c r="I190" s="6"/>
      <c r="J190" s="1"/>
      <c r="K190" s="1"/>
      <c r="L190" s="1"/>
      <c r="M190" s="1"/>
      <c r="N190" s="1"/>
      <c r="O190" s="1"/>
      <c r="P190" s="1"/>
      <c r="Q190" s="1"/>
      <c r="R190" s="1"/>
      <c r="S190" s="1"/>
      <c r="T190" s="4"/>
      <c r="U190" s="4"/>
      <c r="V190" s="4"/>
      <c r="W190" s="4"/>
      <c r="X190" s="4"/>
      <c r="Y190" s="4"/>
      <c r="Z190" s="4"/>
      <c r="AA190" s="4"/>
      <c r="AB190" s="4"/>
      <c r="AC190" s="4"/>
      <c r="AD190" s="4"/>
      <c r="AE190" s="4"/>
      <c r="AF190" s="4"/>
    </row>
    <row r="191" customFormat="false" ht="12" hidden="false" customHeight="true" outlineLevel="0" collapsed="false">
      <c r="A191" s="1"/>
      <c r="B191" s="1"/>
      <c r="C191" s="1"/>
      <c r="D191" s="1"/>
      <c r="E191" s="1"/>
      <c r="F191" s="1"/>
      <c r="G191" s="1"/>
      <c r="H191" s="1"/>
      <c r="I191" s="6"/>
      <c r="J191" s="1"/>
      <c r="K191" s="1"/>
      <c r="L191" s="1"/>
      <c r="M191" s="1"/>
      <c r="N191" s="1"/>
      <c r="O191" s="1"/>
      <c r="P191" s="1"/>
      <c r="Q191" s="1"/>
      <c r="R191" s="1"/>
      <c r="S191" s="1"/>
      <c r="T191" s="4"/>
      <c r="U191" s="4"/>
      <c r="V191" s="4"/>
      <c r="W191" s="4"/>
      <c r="X191" s="4"/>
      <c r="Y191" s="4"/>
      <c r="Z191" s="4"/>
      <c r="AA191" s="4"/>
      <c r="AB191" s="4"/>
      <c r="AC191" s="4"/>
      <c r="AD191" s="4"/>
      <c r="AE191" s="4"/>
      <c r="AF191" s="4"/>
    </row>
    <row r="192" customFormat="false" ht="12" hidden="false" customHeight="true" outlineLevel="0" collapsed="false">
      <c r="A192" s="1"/>
      <c r="B192" s="1"/>
      <c r="C192" s="1"/>
      <c r="D192" s="1"/>
      <c r="E192" s="1"/>
      <c r="F192" s="1"/>
      <c r="G192" s="1"/>
      <c r="H192" s="1"/>
      <c r="I192" s="6"/>
      <c r="J192" s="1"/>
      <c r="K192" s="1"/>
      <c r="L192" s="1"/>
      <c r="M192" s="1"/>
      <c r="N192" s="1"/>
      <c r="O192" s="1"/>
      <c r="P192" s="1"/>
      <c r="Q192" s="1"/>
      <c r="R192" s="1"/>
      <c r="S192" s="1"/>
      <c r="T192" s="4"/>
      <c r="U192" s="4"/>
      <c r="V192" s="4"/>
      <c r="W192" s="4"/>
      <c r="X192" s="4"/>
      <c r="Y192" s="4"/>
      <c r="Z192" s="4"/>
      <c r="AA192" s="4"/>
      <c r="AB192" s="4"/>
      <c r="AC192" s="4"/>
      <c r="AD192" s="4"/>
      <c r="AE192" s="4"/>
      <c r="AF192" s="4"/>
    </row>
    <row r="193" customFormat="false" ht="12" hidden="false" customHeight="true" outlineLevel="0" collapsed="false">
      <c r="A193" s="1"/>
      <c r="B193" s="1"/>
      <c r="C193" s="1"/>
      <c r="D193" s="1"/>
      <c r="E193" s="1"/>
      <c r="F193" s="1"/>
      <c r="G193" s="1"/>
      <c r="H193" s="1"/>
      <c r="I193" s="6"/>
      <c r="J193" s="1"/>
      <c r="K193" s="1"/>
      <c r="L193" s="1"/>
      <c r="M193" s="1"/>
      <c r="N193" s="1"/>
      <c r="O193" s="1"/>
      <c r="P193" s="1"/>
      <c r="Q193" s="1"/>
      <c r="R193" s="1"/>
      <c r="S193" s="1"/>
      <c r="T193" s="4"/>
      <c r="U193" s="4"/>
      <c r="V193" s="4"/>
      <c r="W193" s="4"/>
      <c r="X193" s="4"/>
      <c r="Y193" s="4"/>
      <c r="Z193" s="4"/>
      <c r="AA193" s="4"/>
      <c r="AB193" s="4"/>
      <c r="AC193" s="4"/>
      <c r="AD193" s="4"/>
      <c r="AE193" s="4"/>
      <c r="AF193" s="4"/>
    </row>
    <row r="194" customFormat="false" ht="12" hidden="false" customHeight="true" outlineLevel="0" collapsed="false">
      <c r="A194" s="1"/>
      <c r="B194" s="1"/>
      <c r="C194" s="1"/>
      <c r="D194" s="1"/>
      <c r="E194" s="1"/>
      <c r="F194" s="1"/>
      <c r="G194" s="1"/>
      <c r="H194" s="1"/>
      <c r="I194" s="6"/>
      <c r="J194" s="1"/>
      <c r="K194" s="1"/>
      <c r="L194" s="1"/>
      <c r="M194" s="1"/>
      <c r="N194" s="1"/>
      <c r="O194" s="1"/>
      <c r="P194" s="1"/>
      <c r="Q194" s="1"/>
      <c r="R194" s="1"/>
      <c r="S194" s="1"/>
      <c r="T194" s="4"/>
      <c r="U194" s="4"/>
      <c r="V194" s="4"/>
      <c r="W194" s="4"/>
      <c r="X194" s="4"/>
      <c r="Y194" s="4"/>
      <c r="Z194" s="4"/>
      <c r="AA194" s="4"/>
      <c r="AB194" s="4"/>
      <c r="AC194" s="4"/>
      <c r="AD194" s="4"/>
      <c r="AE194" s="4"/>
      <c r="AF194" s="4"/>
    </row>
    <row r="195" customFormat="false" ht="12" hidden="false" customHeight="true" outlineLevel="0" collapsed="false">
      <c r="A195" s="1"/>
      <c r="B195" s="1"/>
      <c r="C195" s="1"/>
      <c r="D195" s="1"/>
      <c r="E195" s="1"/>
      <c r="F195" s="1"/>
      <c r="G195" s="1"/>
      <c r="H195" s="1"/>
      <c r="I195" s="6"/>
      <c r="J195" s="1"/>
      <c r="K195" s="1"/>
      <c r="L195" s="1"/>
      <c r="M195" s="1"/>
      <c r="N195" s="1"/>
      <c r="O195" s="1"/>
      <c r="P195" s="1"/>
      <c r="Q195" s="1"/>
      <c r="R195" s="1"/>
      <c r="S195" s="1"/>
      <c r="T195" s="4"/>
      <c r="U195" s="4"/>
      <c r="V195" s="4"/>
      <c r="W195" s="4"/>
      <c r="X195" s="4"/>
      <c r="Y195" s="4"/>
      <c r="Z195" s="4"/>
      <c r="AA195" s="4"/>
      <c r="AB195" s="4"/>
      <c r="AC195" s="4"/>
      <c r="AD195" s="4"/>
      <c r="AE195" s="4"/>
      <c r="AF195" s="4"/>
    </row>
    <row r="196" customFormat="false" ht="12" hidden="false" customHeight="true" outlineLevel="0" collapsed="false">
      <c r="A196" s="1"/>
      <c r="B196" s="1"/>
      <c r="C196" s="1"/>
      <c r="D196" s="1"/>
      <c r="E196" s="1"/>
      <c r="F196" s="1"/>
      <c r="G196" s="1"/>
      <c r="H196" s="1"/>
      <c r="I196" s="6"/>
      <c r="J196" s="1"/>
      <c r="K196" s="1"/>
      <c r="L196" s="1"/>
      <c r="M196" s="1"/>
      <c r="N196" s="1"/>
      <c r="O196" s="1"/>
      <c r="P196" s="1"/>
      <c r="Q196" s="1"/>
      <c r="R196" s="1"/>
      <c r="S196" s="1"/>
      <c r="T196" s="4"/>
      <c r="U196" s="4"/>
      <c r="V196" s="4"/>
      <c r="W196" s="4"/>
      <c r="X196" s="4"/>
      <c r="Y196" s="4"/>
      <c r="Z196" s="4"/>
      <c r="AA196" s="4"/>
      <c r="AB196" s="4"/>
      <c r="AC196" s="4"/>
      <c r="AD196" s="4"/>
      <c r="AE196" s="4"/>
      <c r="AF196" s="4"/>
    </row>
    <row r="197" customFormat="false" ht="12" hidden="false" customHeight="true" outlineLevel="0" collapsed="false">
      <c r="A197" s="1"/>
      <c r="B197" s="1"/>
      <c r="C197" s="1"/>
      <c r="D197" s="1"/>
      <c r="E197" s="1"/>
      <c r="F197" s="1"/>
      <c r="G197" s="1"/>
      <c r="H197" s="1"/>
      <c r="I197" s="6"/>
      <c r="J197" s="1"/>
      <c r="K197" s="1"/>
      <c r="L197" s="1"/>
      <c r="M197" s="1"/>
      <c r="N197" s="1"/>
      <c r="O197" s="1"/>
      <c r="P197" s="1"/>
      <c r="Q197" s="1"/>
      <c r="R197" s="1"/>
      <c r="S197" s="1"/>
      <c r="T197" s="4"/>
      <c r="U197" s="4"/>
      <c r="V197" s="4"/>
      <c r="W197" s="4"/>
      <c r="X197" s="4"/>
      <c r="Y197" s="4"/>
      <c r="Z197" s="4"/>
      <c r="AA197" s="4"/>
      <c r="AB197" s="4"/>
      <c r="AC197" s="4"/>
      <c r="AD197" s="4"/>
      <c r="AE197" s="4"/>
      <c r="AF197" s="4"/>
    </row>
    <row r="198" customFormat="false" ht="12" hidden="false" customHeight="true" outlineLevel="0" collapsed="false">
      <c r="A198" s="1"/>
      <c r="B198" s="1"/>
      <c r="C198" s="1"/>
      <c r="D198" s="1"/>
      <c r="E198" s="1"/>
      <c r="F198" s="1"/>
      <c r="G198" s="1"/>
      <c r="H198" s="1"/>
      <c r="I198" s="6"/>
      <c r="J198" s="1"/>
      <c r="K198" s="1"/>
      <c r="L198" s="1"/>
      <c r="M198" s="1"/>
      <c r="N198" s="1"/>
      <c r="O198" s="1"/>
      <c r="P198" s="1"/>
      <c r="Q198" s="1"/>
      <c r="R198" s="1"/>
      <c r="S198" s="1"/>
      <c r="T198" s="4"/>
      <c r="U198" s="4"/>
      <c r="V198" s="4"/>
      <c r="W198" s="4"/>
      <c r="X198" s="4"/>
      <c r="Y198" s="4"/>
      <c r="Z198" s="4"/>
      <c r="AA198" s="4"/>
      <c r="AB198" s="4"/>
      <c r="AC198" s="4"/>
      <c r="AD198" s="4"/>
      <c r="AE198" s="4"/>
      <c r="AF198" s="4"/>
    </row>
    <row r="199" customFormat="false" ht="12" hidden="false" customHeight="true" outlineLevel="0" collapsed="false">
      <c r="A199" s="1"/>
      <c r="B199" s="1"/>
      <c r="C199" s="1"/>
      <c r="D199" s="1"/>
      <c r="E199" s="1"/>
      <c r="F199" s="1"/>
      <c r="G199" s="1"/>
      <c r="H199" s="1"/>
      <c r="I199" s="6"/>
      <c r="J199" s="1"/>
      <c r="K199" s="1"/>
      <c r="L199" s="1"/>
      <c r="M199" s="1"/>
      <c r="N199" s="1"/>
      <c r="O199" s="1"/>
      <c r="P199" s="1"/>
      <c r="Q199" s="1"/>
      <c r="R199" s="1"/>
      <c r="S199" s="1"/>
      <c r="T199" s="4"/>
      <c r="U199" s="4"/>
      <c r="V199" s="4"/>
      <c r="W199" s="4"/>
      <c r="X199" s="4"/>
      <c r="Y199" s="4"/>
      <c r="Z199" s="4"/>
      <c r="AA199" s="4"/>
      <c r="AB199" s="4"/>
      <c r="AC199" s="4"/>
      <c r="AD199" s="4"/>
      <c r="AE199" s="4"/>
      <c r="AF199" s="4"/>
    </row>
    <row r="200" customFormat="false" ht="12" hidden="false" customHeight="true" outlineLevel="0" collapsed="false">
      <c r="A200" s="1"/>
      <c r="B200" s="1"/>
      <c r="C200" s="1"/>
      <c r="D200" s="1"/>
      <c r="E200" s="1"/>
      <c r="F200" s="1"/>
      <c r="G200" s="1"/>
      <c r="H200" s="1"/>
      <c r="I200" s="6"/>
      <c r="J200" s="1"/>
      <c r="K200" s="1"/>
      <c r="L200" s="1"/>
      <c r="M200" s="1"/>
      <c r="N200" s="1"/>
      <c r="O200" s="1"/>
      <c r="P200" s="1"/>
      <c r="Q200" s="1"/>
      <c r="R200" s="1"/>
      <c r="S200" s="1"/>
      <c r="T200" s="4"/>
      <c r="U200" s="4"/>
      <c r="V200" s="4"/>
      <c r="W200" s="4"/>
      <c r="X200" s="4"/>
      <c r="Y200" s="4"/>
      <c r="Z200" s="4"/>
      <c r="AA200" s="4"/>
      <c r="AB200" s="4"/>
      <c r="AC200" s="4"/>
      <c r="AD200" s="4"/>
      <c r="AE200" s="4"/>
      <c r="AF200" s="4"/>
    </row>
    <row r="201" customFormat="false" ht="12" hidden="false" customHeight="true" outlineLevel="0" collapsed="false">
      <c r="A201" s="1"/>
      <c r="B201" s="1"/>
      <c r="C201" s="1"/>
      <c r="D201" s="1"/>
      <c r="E201" s="1"/>
      <c r="F201" s="1"/>
      <c r="G201" s="1"/>
      <c r="H201" s="1"/>
      <c r="I201" s="6"/>
      <c r="J201" s="1"/>
      <c r="K201" s="1"/>
      <c r="L201" s="1"/>
      <c r="M201" s="1"/>
      <c r="N201" s="1"/>
      <c r="O201" s="1"/>
      <c r="P201" s="1"/>
      <c r="Q201" s="1"/>
      <c r="R201" s="1"/>
      <c r="S201" s="1"/>
      <c r="T201" s="4"/>
      <c r="U201" s="4"/>
      <c r="V201" s="4"/>
      <c r="W201" s="4"/>
      <c r="X201" s="4"/>
      <c r="Y201" s="4"/>
      <c r="Z201" s="4"/>
      <c r="AA201" s="4"/>
      <c r="AB201" s="4"/>
      <c r="AC201" s="4"/>
      <c r="AD201" s="4"/>
      <c r="AE201" s="4"/>
      <c r="AF201" s="4"/>
    </row>
    <row r="202" customFormat="false" ht="12" hidden="false" customHeight="true" outlineLevel="0" collapsed="false">
      <c r="A202" s="1"/>
      <c r="B202" s="1"/>
      <c r="C202" s="1"/>
      <c r="D202" s="1"/>
      <c r="E202" s="1"/>
      <c r="F202" s="1"/>
      <c r="G202" s="1"/>
      <c r="H202" s="1"/>
      <c r="I202" s="6"/>
      <c r="J202" s="1"/>
      <c r="K202" s="1"/>
      <c r="L202" s="1"/>
      <c r="M202" s="1"/>
      <c r="N202" s="1"/>
      <c r="O202" s="1"/>
      <c r="P202" s="1"/>
      <c r="Q202" s="1"/>
      <c r="R202" s="1"/>
      <c r="S202" s="1"/>
      <c r="T202" s="4"/>
      <c r="U202" s="4"/>
      <c r="V202" s="4"/>
      <c r="W202" s="4"/>
      <c r="X202" s="4"/>
      <c r="Y202" s="4"/>
      <c r="Z202" s="4"/>
      <c r="AA202" s="4"/>
      <c r="AB202" s="4"/>
      <c r="AC202" s="4"/>
      <c r="AD202" s="4"/>
      <c r="AE202" s="4"/>
      <c r="AF202" s="4"/>
    </row>
    <row r="203" customFormat="false" ht="12" hidden="false" customHeight="true" outlineLevel="0" collapsed="false">
      <c r="A203" s="1"/>
      <c r="B203" s="1"/>
      <c r="C203" s="1"/>
      <c r="D203" s="1"/>
      <c r="E203" s="1"/>
      <c r="F203" s="1"/>
      <c r="G203" s="1"/>
      <c r="H203" s="1"/>
      <c r="I203" s="6"/>
      <c r="J203" s="1"/>
      <c r="K203" s="1"/>
      <c r="L203" s="1"/>
      <c r="M203" s="1"/>
      <c r="N203" s="1"/>
      <c r="O203" s="1"/>
      <c r="P203" s="1"/>
      <c r="Q203" s="1"/>
      <c r="R203" s="1"/>
      <c r="S203" s="1"/>
      <c r="T203" s="4"/>
      <c r="U203" s="4"/>
      <c r="V203" s="4"/>
      <c r="W203" s="4"/>
      <c r="X203" s="4"/>
      <c r="Y203" s="4"/>
      <c r="Z203" s="4"/>
      <c r="AA203" s="4"/>
      <c r="AB203" s="4"/>
      <c r="AC203" s="4"/>
      <c r="AD203" s="4"/>
      <c r="AE203" s="4"/>
      <c r="AF203" s="4"/>
    </row>
    <row r="204" customFormat="false" ht="12" hidden="false" customHeight="true" outlineLevel="0" collapsed="false">
      <c r="A204" s="1"/>
      <c r="B204" s="1"/>
      <c r="C204" s="1"/>
      <c r="D204" s="1"/>
      <c r="E204" s="1"/>
      <c r="F204" s="1"/>
      <c r="G204" s="1"/>
      <c r="H204" s="1"/>
      <c r="I204" s="6"/>
      <c r="J204" s="1"/>
      <c r="K204" s="1"/>
      <c r="L204" s="1"/>
      <c r="M204" s="1"/>
      <c r="N204" s="1"/>
      <c r="O204" s="1"/>
      <c r="P204" s="1"/>
      <c r="Q204" s="1"/>
      <c r="R204" s="1"/>
      <c r="S204" s="1"/>
      <c r="T204" s="4"/>
      <c r="U204" s="4"/>
      <c r="V204" s="4"/>
      <c r="W204" s="4"/>
      <c r="X204" s="4"/>
      <c r="Y204" s="4"/>
      <c r="Z204" s="4"/>
      <c r="AA204" s="4"/>
      <c r="AB204" s="4"/>
      <c r="AC204" s="4"/>
      <c r="AD204" s="4"/>
      <c r="AE204" s="4"/>
      <c r="AF204" s="4"/>
    </row>
    <row r="205" customFormat="false" ht="12" hidden="false" customHeight="true" outlineLevel="0" collapsed="false">
      <c r="A205" s="1"/>
      <c r="B205" s="1"/>
      <c r="C205" s="1"/>
      <c r="D205" s="1"/>
      <c r="E205" s="1"/>
      <c r="F205" s="1"/>
      <c r="G205" s="1"/>
      <c r="H205" s="1"/>
      <c r="I205" s="6"/>
      <c r="J205" s="1"/>
      <c r="K205" s="1"/>
      <c r="L205" s="1"/>
      <c r="M205" s="1"/>
      <c r="N205" s="1"/>
      <c r="O205" s="1"/>
      <c r="P205" s="1"/>
      <c r="Q205" s="1"/>
      <c r="R205" s="1"/>
      <c r="S205" s="1"/>
      <c r="T205" s="4"/>
      <c r="U205" s="4"/>
      <c r="V205" s="4"/>
      <c r="W205" s="4"/>
      <c r="X205" s="4"/>
      <c r="Y205" s="4"/>
      <c r="Z205" s="4"/>
      <c r="AA205" s="4"/>
      <c r="AB205" s="4"/>
      <c r="AC205" s="4"/>
      <c r="AD205" s="4"/>
      <c r="AE205" s="4"/>
      <c r="AF205" s="4"/>
    </row>
    <row r="206" customFormat="false" ht="12" hidden="false" customHeight="true" outlineLevel="0" collapsed="false">
      <c r="A206" s="1"/>
      <c r="B206" s="1"/>
      <c r="C206" s="1"/>
      <c r="D206" s="1"/>
      <c r="E206" s="1"/>
      <c r="F206" s="1"/>
      <c r="G206" s="1"/>
      <c r="H206" s="1"/>
      <c r="I206" s="6"/>
      <c r="J206" s="1"/>
      <c r="K206" s="1"/>
      <c r="L206" s="1"/>
      <c r="M206" s="1"/>
      <c r="N206" s="1"/>
      <c r="O206" s="1"/>
      <c r="P206" s="1"/>
      <c r="Q206" s="1"/>
      <c r="R206" s="1"/>
      <c r="S206" s="1"/>
      <c r="T206" s="4"/>
      <c r="U206" s="4"/>
      <c r="V206" s="4"/>
      <c r="W206" s="4"/>
      <c r="X206" s="4"/>
      <c r="Y206" s="4"/>
      <c r="Z206" s="4"/>
      <c r="AA206" s="4"/>
      <c r="AB206" s="4"/>
      <c r="AC206" s="4"/>
      <c r="AD206" s="4"/>
      <c r="AE206" s="4"/>
      <c r="AF206" s="4"/>
    </row>
    <row r="207" customFormat="false" ht="12" hidden="false" customHeight="true" outlineLevel="0" collapsed="false">
      <c r="A207" s="1"/>
      <c r="B207" s="1"/>
      <c r="C207" s="1"/>
      <c r="D207" s="1"/>
      <c r="E207" s="1"/>
      <c r="F207" s="1"/>
      <c r="G207" s="1"/>
      <c r="H207" s="1"/>
      <c r="I207" s="6"/>
      <c r="J207" s="1"/>
      <c r="K207" s="1"/>
      <c r="L207" s="1"/>
      <c r="M207" s="1"/>
      <c r="N207" s="1"/>
      <c r="O207" s="1"/>
      <c r="P207" s="1"/>
      <c r="Q207" s="1"/>
      <c r="R207" s="1"/>
      <c r="S207" s="1"/>
      <c r="T207" s="4"/>
      <c r="U207" s="4"/>
      <c r="V207" s="4"/>
      <c r="W207" s="4"/>
      <c r="X207" s="4"/>
      <c r="Y207" s="4"/>
      <c r="Z207" s="4"/>
      <c r="AA207" s="4"/>
      <c r="AB207" s="4"/>
      <c r="AC207" s="4"/>
      <c r="AD207" s="4"/>
      <c r="AE207" s="4"/>
      <c r="AF207" s="4"/>
    </row>
    <row r="208" customFormat="false" ht="12" hidden="false" customHeight="true" outlineLevel="0" collapsed="false">
      <c r="A208" s="1"/>
      <c r="B208" s="1"/>
      <c r="C208" s="1"/>
      <c r="D208" s="1"/>
      <c r="E208" s="1"/>
      <c r="F208" s="1"/>
      <c r="G208" s="1"/>
      <c r="H208" s="1"/>
      <c r="I208" s="6"/>
      <c r="J208" s="1"/>
      <c r="K208" s="1"/>
      <c r="L208" s="1"/>
      <c r="M208" s="1"/>
      <c r="N208" s="1"/>
      <c r="O208" s="1"/>
      <c r="P208" s="1"/>
      <c r="Q208" s="1"/>
      <c r="R208" s="1"/>
      <c r="S208" s="1"/>
      <c r="T208" s="4"/>
      <c r="U208" s="4"/>
      <c r="V208" s="4"/>
      <c r="W208" s="4"/>
      <c r="X208" s="4"/>
      <c r="Y208" s="4"/>
      <c r="Z208" s="4"/>
      <c r="AA208" s="4"/>
      <c r="AB208" s="4"/>
      <c r="AC208" s="4"/>
      <c r="AD208" s="4"/>
      <c r="AE208" s="4"/>
      <c r="AF208" s="4"/>
    </row>
    <row r="209" customFormat="false" ht="12" hidden="false" customHeight="true" outlineLevel="0" collapsed="false">
      <c r="A209" s="1"/>
      <c r="B209" s="1"/>
      <c r="C209" s="1"/>
      <c r="D209" s="1"/>
      <c r="E209" s="1"/>
      <c r="F209" s="1"/>
      <c r="G209" s="1"/>
      <c r="H209" s="1"/>
      <c r="I209" s="6"/>
      <c r="J209" s="1"/>
      <c r="K209" s="1"/>
      <c r="L209" s="1"/>
      <c r="M209" s="1"/>
      <c r="N209" s="1"/>
      <c r="O209" s="1"/>
      <c r="P209" s="1"/>
      <c r="Q209" s="1"/>
      <c r="R209" s="1"/>
      <c r="S209" s="1"/>
      <c r="T209" s="4"/>
      <c r="U209" s="4"/>
      <c r="V209" s="4"/>
      <c r="W209" s="4"/>
      <c r="X209" s="4"/>
      <c r="Y209" s="4"/>
      <c r="Z209" s="4"/>
      <c r="AA209" s="4"/>
      <c r="AB209" s="4"/>
      <c r="AC209" s="4"/>
      <c r="AD209" s="4"/>
      <c r="AE209" s="4"/>
      <c r="AF209" s="4"/>
    </row>
    <row r="210" customFormat="false" ht="12" hidden="false" customHeight="true" outlineLevel="0" collapsed="false">
      <c r="A210" s="1"/>
      <c r="B210" s="1"/>
      <c r="C210" s="1"/>
      <c r="D210" s="1"/>
      <c r="E210" s="1"/>
      <c r="F210" s="1"/>
      <c r="G210" s="1"/>
      <c r="H210" s="1"/>
      <c r="I210" s="6"/>
      <c r="J210" s="1"/>
      <c r="K210" s="1"/>
      <c r="L210" s="1"/>
      <c r="M210" s="1"/>
      <c r="N210" s="1"/>
      <c r="O210" s="1"/>
      <c r="P210" s="1"/>
      <c r="Q210" s="1"/>
      <c r="R210" s="1"/>
      <c r="S210" s="1"/>
      <c r="T210" s="4"/>
      <c r="U210" s="4"/>
      <c r="V210" s="4"/>
      <c r="W210" s="4"/>
      <c r="X210" s="4"/>
      <c r="Y210" s="4"/>
      <c r="Z210" s="4"/>
      <c r="AA210" s="4"/>
      <c r="AB210" s="4"/>
      <c r="AC210" s="4"/>
      <c r="AD210" s="4"/>
      <c r="AE210" s="4"/>
      <c r="AF210" s="4"/>
    </row>
    <row r="211" customFormat="false" ht="12" hidden="false" customHeight="true" outlineLevel="0" collapsed="false">
      <c r="A211" s="1"/>
      <c r="B211" s="1"/>
      <c r="C211" s="1"/>
      <c r="D211" s="1"/>
      <c r="E211" s="1"/>
      <c r="F211" s="1"/>
      <c r="G211" s="1"/>
      <c r="H211" s="1"/>
      <c r="I211" s="6"/>
      <c r="J211" s="1"/>
      <c r="K211" s="1"/>
      <c r="L211" s="1"/>
      <c r="M211" s="1"/>
      <c r="N211" s="1"/>
      <c r="O211" s="1"/>
      <c r="P211" s="1"/>
      <c r="Q211" s="1"/>
      <c r="R211" s="1"/>
      <c r="S211" s="1"/>
      <c r="T211" s="4"/>
      <c r="U211" s="4"/>
      <c r="V211" s="4"/>
      <c r="W211" s="4"/>
      <c r="X211" s="4"/>
      <c r="Y211" s="4"/>
      <c r="Z211" s="4"/>
      <c r="AA211" s="4"/>
      <c r="AB211" s="4"/>
      <c r="AC211" s="4"/>
      <c r="AD211" s="4"/>
      <c r="AE211" s="4"/>
      <c r="AF211" s="4"/>
    </row>
    <row r="212" customFormat="false" ht="12" hidden="false" customHeight="true" outlineLevel="0" collapsed="false">
      <c r="A212" s="1"/>
      <c r="B212" s="1"/>
      <c r="C212" s="1"/>
      <c r="D212" s="1"/>
      <c r="E212" s="1"/>
      <c r="F212" s="1"/>
      <c r="G212" s="1"/>
      <c r="H212" s="1"/>
      <c r="I212" s="6"/>
      <c r="J212" s="1"/>
      <c r="K212" s="1"/>
      <c r="L212" s="1"/>
      <c r="M212" s="1"/>
      <c r="N212" s="1"/>
      <c r="O212" s="1"/>
      <c r="P212" s="1"/>
      <c r="Q212" s="1"/>
      <c r="R212" s="1"/>
      <c r="S212" s="1"/>
      <c r="T212" s="4"/>
      <c r="U212" s="4"/>
      <c r="V212" s="4"/>
      <c r="W212" s="4"/>
      <c r="X212" s="4"/>
      <c r="Y212" s="4"/>
      <c r="Z212" s="4"/>
      <c r="AA212" s="4"/>
      <c r="AB212" s="4"/>
      <c r="AC212" s="4"/>
      <c r="AD212" s="4"/>
      <c r="AE212" s="4"/>
      <c r="AF212" s="4"/>
    </row>
    <row r="213" customFormat="false" ht="12" hidden="false" customHeight="true" outlineLevel="0" collapsed="false">
      <c r="A213" s="1"/>
      <c r="B213" s="1"/>
      <c r="C213" s="1"/>
      <c r="D213" s="1"/>
      <c r="E213" s="1"/>
      <c r="F213" s="1"/>
      <c r="G213" s="1"/>
      <c r="H213" s="1"/>
      <c r="I213" s="6"/>
      <c r="J213" s="1"/>
      <c r="K213" s="1"/>
      <c r="L213" s="1"/>
      <c r="M213" s="1"/>
      <c r="N213" s="1"/>
      <c r="O213" s="1"/>
      <c r="P213" s="1"/>
      <c r="Q213" s="1"/>
      <c r="R213" s="1"/>
      <c r="S213" s="1"/>
      <c r="T213" s="4"/>
      <c r="U213" s="4"/>
      <c r="V213" s="4"/>
      <c r="W213" s="4"/>
      <c r="X213" s="4"/>
      <c r="Y213" s="4"/>
      <c r="Z213" s="4"/>
      <c r="AA213" s="4"/>
      <c r="AB213" s="4"/>
      <c r="AC213" s="4"/>
      <c r="AD213" s="4"/>
      <c r="AE213" s="4"/>
      <c r="AF213" s="4"/>
    </row>
    <row r="214" customFormat="false" ht="12" hidden="false" customHeight="true" outlineLevel="0" collapsed="false">
      <c r="A214" s="1"/>
      <c r="B214" s="1"/>
      <c r="C214" s="1"/>
      <c r="D214" s="1"/>
      <c r="E214" s="1"/>
      <c r="F214" s="1"/>
      <c r="G214" s="1"/>
      <c r="H214" s="1"/>
      <c r="I214" s="6"/>
      <c r="J214" s="1"/>
      <c r="K214" s="1"/>
      <c r="L214" s="1"/>
      <c r="M214" s="1"/>
      <c r="N214" s="1"/>
      <c r="O214" s="1"/>
      <c r="P214" s="1"/>
      <c r="Q214" s="1"/>
      <c r="R214" s="1"/>
      <c r="S214" s="1"/>
      <c r="T214" s="4"/>
      <c r="U214" s="4"/>
      <c r="V214" s="4"/>
      <c r="W214" s="4"/>
      <c r="X214" s="4"/>
      <c r="Y214" s="4"/>
      <c r="Z214" s="4"/>
      <c r="AA214" s="4"/>
      <c r="AB214" s="4"/>
      <c r="AC214" s="4"/>
      <c r="AD214" s="4"/>
      <c r="AE214" s="4"/>
      <c r="AF214" s="4"/>
    </row>
    <row r="215" customFormat="false" ht="12" hidden="false" customHeight="true" outlineLevel="0" collapsed="false">
      <c r="A215" s="1"/>
      <c r="B215" s="1"/>
      <c r="C215" s="1"/>
      <c r="D215" s="1"/>
      <c r="E215" s="1"/>
      <c r="F215" s="1"/>
      <c r="G215" s="1"/>
      <c r="H215" s="1"/>
      <c r="I215" s="6"/>
      <c r="J215" s="1"/>
      <c r="K215" s="1"/>
      <c r="L215" s="1"/>
      <c r="M215" s="1"/>
      <c r="N215" s="1"/>
      <c r="O215" s="1"/>
      <c r="P215" s="1"/>
      <c r="Q215" s="1"/>
      <c r="R215" s="1"/>
      <c r="S215" s="1"/>
      <c r="T215" s="4"/>
      <c r="U215" s="4"/>
      <c r="V215" s="4"/>
      <c r="W215" s="4"/>
      <c r="X215" s="4"/>
      <c r="Y215" s="4"/>
      <c r="Z215" s="4"/>
      <c r="AA215" s="4"/>
      <c r="AB215" s="4"/>
      <c r="AC215" s="4"/>
      <c r="AD215" s="4"/>
      <c r="AE215" s="4"/>
      <c r="AF215" s="4"/>
    </row>
    <row r="216" customFormat="false" ht="12" hidden="false" customHeight="true" outlineLevel="0" collapsed="false">
      <c r="A216" s="1"/>
      <c r="B216" s="1"/>
      <c r="C216" s="1"/>
      <c r="D216" s="1"/>
      <c r="E216" s="1"/>
      <c r="F216" s="1"/>
      <c r="G216" s="1"/>
      <c r="H216" s="1"/>
      <c r="I216" s="6"/>
      <c r="J216" s="1"/>
      <c r="K216" s="1"/>
      <c r="L216" s="1"/>
      <c r="M216" s="1"/>
      <c r="N216" s="1"/>
      <c r="O216" s="1"/>
      <c r="P216" s="1"/>
      <c r="Q216" s="1"/>
      <c r="R216" s="1"/>
      <c r="S216" s="1"/>
      <c r="T216" s="4"/>
      <c r="U216" s="4"/>
      <c r="V216" s="4"/>
      <c r="W216" s="4"/>
      <c r="X216" s="4"/>
      <c r="Y216" s="4"/>
      <c r="Z216" s="4"/>
      <c r="AA216" s="4"/>
      <c r="AB216" s="4"/>
      <c r="AC216" s="4"/>
      <c r="AD216" s="4"/>
      <c r="AE216" s="4"/>
      <c r="AF216" s="4"/>
    </row>
    <row r="217" customFormat="false" ht="12" hidden="false" customHeight="true" outlineLevel="0" collapsed="false">
      <c r="A217" s="1"/>
      <c r="B217" s="1"/>
      <c r="C217" s="1"/>
      <c r="D217" s="1"/>
      <c r="E217" s="1"/>
      <c r="F217" s="1"/>
      <c r="G217" s="1"/>
      <c r="H217" s="1"/>
      <c r="I217" s="6"/>
      <c r="J217" s="1"/>
      <c r="K217" s="1"/>
      <c r="L217" s="1"/>
      <c r="M217" s="1"/>
      <c r="N217" s="1"/>
      <c r="O217" s="1"/>
      <c r="P217" s="1"/>
      <c r="Q217" s="1"/>
      <c r="R217" s="1"/>
      <c r="S217" s="1"/>
      <c r="T217" s="4"/>
      <c r="U217" s="4"/>
      <c r="V217" s="4"/>
      <c r="W217" s="4"/>
      <c r="X217" s="4"/>
      <c r="Y217" s="4"/>
      <c r="Z217" s="4"/>
      <c r="AA217" s="4"/>
      <c r="AB217" s="4"/>
      <c r="AC217" s="4"/>
      <c r="AD217" s="4"/>
      <c r="AE217" s="4"/>
      <c r="AF217" s="4"/>
    </row>
    <row r="218" customFormat="false" ht="12" hidden="false" customHeight="true" outlineLevel="0" collapsed="false">
      <c r="A218" s="1"/>
      <c r="B218" s="1"/>
      <c r="C218" s="1"/>
      <c r="D218" s="1"/>
      <c r="E218" s="1"/>
      <c r="F218" s="1"/>
      <c r="G218" s="1"/>
      <c r="H218" s="1"/>
      <c r="I218" s="6"/>
      <c r="J218" s="1"/>
      <c r="K218" s="1"/>
      <c r="L218" s="1"/>
      <c r="M218" s="1"/>
      <c r="N218" s="1"/>
      <c r="O218" s="1"/>
      <c r="P218" s="1"/>
      <c r="Q218" s="1"/>
      <c r="R218" s="1"/>
      <c r="S218" s="1"/>
      <c r="T218" s="4"/>
      <c r="U218" s="4"/>
      <c r="V218" s="4"/>
      <c r="W218" s="4"/>
      <c r="X218" s="4"/>
      <c r="Y218" s="4"/>
      <c r="Z218" s="4"/>
      <c r="AA218" s="4"/>
      <c r="AB218" s="4"/>
      <c r="AC218" s="4"/>
      <c r="AD218" s="4"/>
      <c r="AE218" s="4"/>
      <c r="AF218" s="4"/>
    </row>
    <row r="219" customFormat="false" ht="12" hidden="false" customHeight="true" outlineLevel="0" collapsed="false">
      <c r="A219" s="1"/>
      <c r="B219" s="1"/>
      <c r="C219" s="1"/>
      <c r="D219" s="1"/>
      <c r="E219" s="1"/>
      <c r="F219" s="1"/>
      <c r="G219" s="1"/>
      <c r="H219" s="1"/>
      <c r="I219" s="6"/>
      <c r="J219" s="1"/>
      <c r="K219" s="1"/>
      <c r="L219" s="1"/>
      <c r="M219" s="1"/>
      <c r="N219" s="1"/>
      <c r="O219" s="1"/>
      <c r="P219" s="1"/>
      <c r="Q219" s="1"/>
      <c r="R219" s="1"/>
      <c r="S219" s="1"/>
      <c r="T219" s="4"/>
      <c r="U219" s="4"/>
      <c r="V219" s="4"/>
      <c r="W219" s="4"/>
      <c r="X219" s="4"/>
      <c r="Y219" s="4"/>
      <c r="Z219" s="4"/>
      <c r="AA219" s="4"/>
      <c r="AB219" s="4"/>
      <c r="AC219" s="4"/>
      <c r="AD219" s="4"/>
      <c r="AE219" s="4"/>
      <c r="AF219" s="4"/>
    </row>
    <row r="220" customFormat="false" ht="12" hidden="false" customHeight="true" outlineLevel="0" collapsed="false">
      <c r="A220" s="1"/>
      <c r="B220" s="1"/>
      <c r="C220" s="1"/>
      <c r="D220" s="1"/>
      <c r="E220" s="1"/>
      <c r="F220" s="1"/>
      <c r="G220" s="1"/>
      <c r="H220" s="1"/>
      <c r="I220" s="6"/>
      <c r="J220" s="1"/>
      <c r="K220" s="1"/>
      <c r="L220" s="1"/>
      <c r="M220" s="1"/>
      <c r="N220" s="1"/>
      <c r="O220" s="1"/>
      <c r="P220" s="1"/>
      <c r="Q220" s="1"/>
      <c r="R220" s="1"/>
      <c r="S220" s="1"/>
      <c r="T220" s="4"/>
      <c r="U220" s="4"/>
      <c r="V220" s="4"/>
      <c r="W220" s="4"/>
      <c r="X220" s="4"/>
      <c r="Y220" s="4"/>
      <c r="Z220" s="4"/>
      <c r="AA220" s="4"/>
      <c r="AB220" s="4"/>
      <c r="AC220" s="4"/>
      <c r="AD220" s="4"/>
      <c r="AE220" s="4"/>
      <c r="AF220" s="4"/>
    </row>
    <row r="221" customFormat="false" ht="12" hidden="false" customHeight="true" outlineLevel="0" collapsed="false">
      <c r="A221" s="1"/>
      <c r="B221" s="1"/>
      <c r="C221" s="1"/>
      <c r="D221" s="1"/>
      <c r="E221" s="1"/>
      <c r="F221" s="1"/>
      <c r="G221" s="1"/>
      <c r="H221" s="1"/>
      <c r="I221" s="6"/>
      <c r="J221" s="1"/>
      <c r="K221" s="1"/>
      <c r="L221" s="1"/>
      <c r="M221" s="1"/>
      <c r="N221" s="1"/>
      <c r="O221" s="1"/>
      <c r="P221" s="1"/>
      <c r="Q221" s="1"/>
      <c r="R221" s="1"/>
      <c r="S221" s="1"/>
      <c r="T221" s="4"/>
      <c r="U221" s="4"/>
      <c r="V221" s="4"/>
      <c r="W221" s="4"/>
      <c r="X221" s="4"/>
      <c r="Y221" s="4"/>
      <c r="Z221" s="4"/>
      <c r="AA221" s="4"/>
      <c r="AB221" s="4"/>
      <c r="AC221" s="4"/>
      <c r="AD221" s="4"/>
      <c r="AE221" s="4"/>
      <c r="AF221" s="4"/>
    </row>
    <row r="222" customFormat="false" ht="12" hidden="false" customHeight="true" outlineLevel="0" collapsed="false">
      <c r="A222" s="1"/>
      <c r="B222" s="1"/>
      <c r="C222" s="1"/>
      <c r="D222" s="1"/>
      <c r="E222" s="1"/>
      <c r="F222" s="1"/>
      <c r="G222" s="1"/>
      <c r="H222" s="1"/>
      <c r="I222" s="6"/>
      <c r="J222" s="1"/>
      <c r="K222" s="1"/>
      <c r="L222" s="1"/>
      <c r="M222" s="1"/>
      <c r="N222" s="1"/>
      <c r="O222" s="1"/>
      <c r="P222" s="1"/>
      <c r="Q222" s="1"/>
      <c r="R222" s="1"/>
      <c r="S222" s="1"/>
      <c r="T222" s="4"/>
      <c r="U222" s="4"/>
      <c r="V222" s="4"/>
      <c r="W222" s="4"/>
      <c r="X222" s="4"/>
      <c r="Y222" s="4"/>
      <c r="Z222" s="4"/>
      <c r="AA222" s="4"/>
      <c r="AB222" s="4"/>
      <c r="AC222" s="4"/>
      <c r="AD222" s="4"/>
      <c r="AE222" s="4"/>
      <c r="AF222" s="4"/>
    </row>
    <row r="223" customFormat="false" ht="12" hidden="false" customHeight="true" outlineLevel="0" collapsed="false">
      <c r="A223" s="1"/>
      <c r="B223" s="1"/>
      <c r="C223" s="1"/>
      <c r="D223" s="1"/>
      <c r="E223" s="1"/>
      <c r="F223" s="1"/>
      <c r="G223" s="1"/>
      <c r="H223" s="1"/>
      <c r="I223" s="6"/>
      <c r="J223" s="1"/>
      <c r="K223" s="1"/>
      <c r="L223" s="1"/>
      <c r="M223" s="1"/>
      <c r="N223" s="1"/>
      <c r="O223" s="1"/>
      <c r="P223" s="1"/>
      <c r="Q223" s="1"/>
      <c r="R223" s="1"/>
      <c r="S223" s="1"/>
      <c r="T223" s="4"/>
      <c r="U223" s="4"/>
      <c r="V223" s="4"/>
      <c r="W223" s="4"/>
      <c r="X223" s="4"/>
      <c r="Y223" s="4"/>
      <c r="Z223" s="4"/>
      <c r="AA223" s="4"/>
      <c r="AB223" s="4"/>
      <c r="AC223" s="4"/>
      <c r="AD223" s="4"/>
      <c r="AE223" s="4"/>
      <c r="AF223" s="4"/>
    </row>
    <row r="224" customFormat="false" ht="12" hidden="false" customHeight="true" outlineLevel="0" collapsed="false">
      <c r="A224" s="1"/>
      <c r="B224" s="1"/>
      <c r="C224" s="1"/>
      <c r="D224" s="1"/>
      <c r="E224" s="1"/>
      <c r="F224" s="1"/>
      <c r="G224" s="1"/>
      <c r="H224" s="1"/>
      <c r="I224" s="6"/>
      <c r="J224" s="1"/>
      <c r="K224" s="1"/>
      <c r="L224" s="1"/>
      <c r="M224" s="1"/>
      <c r="N224" s="1"/>
      <c r="O224" s="1"/>
      <c r="P224" s="1"/>
      <c r="Q224" s="1"/>
      <c r="R224" s="1"/>
      <c r="S224" s="1"/>
      <c r="T224" s="4"/>
      <c r="U224" s="4"/>
      <c r="V224" s="4"/>
      <c r="W224" s="4"/>
      <c r="X224" s="4"/>
      <c r="Y224" s="4"/>
      <c r="Z224" s="4"/>
      <c r="AA224" s="4"/>
      <c r="AB224" s="4"/>
      <c r="AC224" s="4"/>
      <c r="AD224" s="4"/>
      <c r="AE224" s="4"/>
      <c r="AF224" s="4"/>
    </row>
    <row r="225" customFormat="false" ht="12" hidden="false" customHeight="true" outlineLevel="0" collapsed="false">
      <c r="A225" s="1"/>
      <c r="B225" s="1"/>
      <c r="C225" s="1"/>
      <c r="D225" s="1"/>
      <c r="E225" s="1"/>
      <c r="F225" s="1"/>
      <c r="G225" s="1"/>
      <c r="H225" s="1"/>
      <c r="I225" s="6"/>
      <c r="J225" s="1"/>
      <c r="K225" s="1"/>
      <c r="L225" s="1"/>
      <c r="M225" s="1"/>
      <c r="N225" s="1"/>
      <c r="O225" s="1"/>
      <c r="P225" s="1"/>
      <c r="Q225" s="1"/>
      <c r="R225" s="1"/>
      <c r="S225" s="1"/>
      <c r="T225" s="4"/>
      <c r="U225" s="4"/>
      <c r="V225" s="4"/>
      <c r="W225" s="4"/>
      <c r="X225" s="4"/>
      <c r="Y225" s="4"/>
      <c r="Z225" s="4"/>
      <c r="AA225" s="4"/>
      <c r="AB225" s="4"/>
      <c r="AC225" s="4"/>
      <c r="AD225" s="4"/>
      <c r="AE225" s="4"/>
      <c r="AF225" s="4"/>
    </row>
    <row r="226" customFormat="false" ht="12" hidden="false" customHeight="true" outlineLevel="0" collapsed="false">
      <c r="A226" s="1"/>
      <c r="B226" s="1"/>
      <c r="C226" s="1"/>
      <c r="D226" s="1"/>
      <c r="E226" s="1"/>
      <c r="F226" s="1"/>
      <c r="G226" s="1"/>
      <c r="H226" s="1"/>
      <c r="I226" s="6"/>
      <c r="J226" s="1"/>
      <c r="K226" s="1"/>
      <c r="L226" s="1"/>
      <c r="M226" s="1"/>
      <c r="N226" s="1"/>
      <c r="O226" s="1"/>
      <c r="P226" s="1"/>
      <c r="Q226" s="1"/>
      <c r="R226" s="1"/>
      <c r="S226" s="1"/>
      <c r="T226" s="4"/>
      <c r="U226" s="4"/>
      <c r="V226" s="4"/>
      <c r="W226" s="4"/>
      <c r="X226" s="4"/>
      <c r="Y226" s="4"/>
      <c r="Z226" s="4"/>
      <c r="AA226" s="4"/>
      <c r="AB226" s="4"/>
      <c r="AC226" s="4"/>
      <c r="AD226" s="4"/>
      <c r="AE226" s="4"/>
      <c r="AF226" s="4"/>
    </row>
    <row r="227" customFormat="false" ht="12" hidden="false" customHeight="true" outlineLevel="0" collapsed="false">
      <c r="A227" s="1"/>
      <c r="B227" s="1"/>
      <c r="C227" s="1"/>
      <c r="D227" s="1"/>
      <c r="E227" s="1"/>
      <c r="F227" s="1"/>
      <c r="G227" s="1"/>
      <c r="H227" s="1"/>
      <c r="I227" s="6"/>
      <c r="J227" s="1"/>
      <c r="K227" s="1"/>
      <c r="L227" s="1"/>
      <c r="M227" s="1"/>
      <c r="N227" s="1"/>
      <c r="O227" s="1"/>
      <c r="P227" s="1"/>
      <c r="Q227" s="1"/>
      <c r="R227" s="1"/>
      <c r="S227" s="1"/>
      <c r="T227" s="4"/>
      <c r="U227" s="4"/>
      <c r="V227" s="4"/>
      <c r="W227" s="4"/>
      <c r="X227" s="4"/>
      <c r="Y227" s="4"/>
      <c r="Z227" s="4"/>
      <c r="AA227" s="4"/>
      <c r="AB227" s="4"/>
      <c r="AC227" s="4"/>
      <c r="AD227" s="4"/>
      <c r="AE227" s="4"/>
      <c r="AF227" s="4"/>
    </row>
    <row r="228" customFormat="false" ht="12" hidden="false" customHeight="true" outlineLevel="0" collapsed="false">
      <c r="A228" s="1"/>
      <c r="B228" s="1"/>
      <c r="C228" s="1"/>
      <c r="D228" s="1"/>
      <c r="E228" s="1"/>
      <c r="F228" s="1"/>
      <c r="G228" s="1"/>
      <c r="H228" s="1"/>
      <c r="I228" s="6"/>
      <c r="J228" s="1"/>
      <c r="K228" s="1"/>
      <c r="L228" s="1"/>
      <c r="M228" s="1"/>
      <c r="N228" s="1"/>
      <c r="O228" s="1"/>
      <c r="P228" s="1"/>
      <c r="Q228" s="1"/>
      <c r="R228" s="1"/>
      <c r="S228" s="1"/>
      <c r="T228" s="4"/>
      <c r="U228" s="4"/>
      <c r="V228" s="4"/>
      <c r="W228" s="4"/>
      <c r="X228" s="4"/>
      <c r="Y228" s="4"/>
      <c r="Z228" s="4"/>
      <c r="AA228" s="4"/>
      <c r="AB228" s="4"/>
      <c r="AC228" s="4"/>
      <c r="AD228" s="4"/>
      <c r="AE228" s="4"/>
      <c r="AF228" s="4"/>
    </row>
    <row r="229" customFormat="false" ht="12" hidden="false" customHeight="true" outlineLevel="0" collapsed="false">
      <c r="A229" s="1"/>
      <c r="B229" s="1"/>
      <c r="C229" s="1"/>
      <c r="D229" s="1"/>
      <c r="E229" s="1"/>
      <c r="F229" s="1"/>
      <c r="G229" s="1"/>
      <c r="H229" s="1"/>
      <c r="I229" s="6"/>
      <c r="J229" s="1"/>
      <c r="K229" s="1"/>
      <c r="L229" s="1"/>
      <c r="M229" s="1"/>
      <c r="N229" s="1"/>
      <c r="O229" s="1"/>
      <c r="P229" s="1"/>
      <c r="Q229" s="1"/>
      <c r="R229" s="1"/>
      <c r="S229" s="1"/>
      <c r="T229" s="4"/>
      <c r="U229" s="4"/>
      <c r="V229" s="4"/>
      <c r="W229" s="4"/>
      <c r="X229" s="4"/>
      <c r="Y229" s="4"/>
      <c r="Z229" s="4"/>
      <c r="AA229" s="4"/>
      <c r="AB229" s="4"/>
      <c r="AC229" s="4"/>
      <c r="AD229" s="4"/>
      <c r="AE229" s="4"/>
      <c r="AF229" s="4"/>
    </row>
    <row r="230" customFormat="false" ht="12" hidden="false" customHeight="true" outlineLevel="0" collapsed="false">
      <c r="A230" s="1"/>
      <c r="B230" s="1"/>
      <c r="C230" s="1"/>
      <c r="D230" s="1"/>
      <c r="E230" s="1"/>
      <c r="F230" s="1"/>
      <c r="G230" s="1"/>
      <c r="H230" s="1"/>
      <c r="I230" s="6"/>
      <c r="J230" s="1"/>
      <c r="K230" s="1"/>
      <c r="L230" s="1"/>
      <c r="M230" s="1"/>
      <c r="N230" s="1"/>
      <c r="O230" s="1"/>
      <c r="P230" s="1"/>
      <c r="Q230" s="1"/>
      <c r="R230" s="1"/>
      <c r="S230" s="1"/>
      <c r="T230" s="4"/>
      <c r="U230" s="4"/>
      <c r="V230" s="4"/>
      <c r="W230" s="4"/>
      <c r="X230" s="4"/>
      <c r="Y230" s="4"/>
      <c r="Z230" s="4"/>
      <c r="AA230" s="4"/>
      <c r="AB230" s="4"/>
      <c r="AC230" s="4"/>
      <c r="AD230" s="4"/>
      <c r="AE230" s="4"/>
      <c r="AF230" s="4"/>
    </row>
    <row r="231" customFormat="false" ht="12" hidden="false" customHeight="true" outlineLevel="0" collapsed="false">
      <c r="A231" s="1"/>
      <c r="B231" s="1"/>
      <c r="C231" s="1"/>
      <c r="D231" s="1"/>
      <c r="E231" s="1"/>
      <c r="F231" s="1"/>
      <c r="G231" s="1"/>
      <c r="H231" s="1"/>
      <c r="I231" s="6"/>
      <c r="J231" s="1"/>
      <c r="K231" s="1"/>
      <c r="L231" s="1"/>
      <c r="M231" s="1"/>
      <c r="N231" s="1"/>
      <c r="O231" s="1"/>
      <c r="P231" s="1"/>
      <c r="Q231" s="1"/>
      <c r="R231" s="1"/>
      <c r="S231" s="1"/>
      <c r="T231" s="4"/>
      <c r="U231" s="4"/>
      <c r="V231" s="4"/>
      <c r="W231" s="4"/>
      <c r="X231" s="4"/>
      <c r="Y231" s="4"/>
      <c r="Z231" s="4"/>
      <c r="AA231" s="4"/>
      <c r="AB231" s="4"/>
      <c r="AC231" s="4"/>
      <c r="AD231" s="4"/>
      <c r="AE231" s="4"/>
      <c r="AF231" s="4"/>
    </row>
    <row r="232" customFormat="false" ht="12" hidden="false" customHeight="true" outlineLevel="0" collapsed="false">
      <c r="A232" s="1"/>
      <c r="B232" s="1"/>
      <c r="C232" s="1"/>
      <c r="D232" s="1"/>
      <c r="E232" s="1"/>
      <c r="F232" s="1"/>
      <c r="G232" s="1"/>
      <c r="H232" s="1"/>
      <c r="I232" s="6"/>
      <c r="J232" s="1"/>
      <c r="K232" s="1"/>
      <c r="L232" s="1"/>
      <c r="M232" s="1"/>
      <c r="N232" s="1"/>
      <c r="O232" s="1"/>
      <c r="P232" s="1"/>
      <c r="Q232" s="1"/>
      <c r="R232" s="1"/>
      <c r="S232" s="1"/>
      <c r="T232" s="4"/>
      <c r="U232" s="4"/>
      <c r="V232" s="4"/>
      <c r="W232" s="4"/>
      <c r="X232" s="4"/>
      <c r="Y232" s="4"/>
      <c r="Z232" s="4"/>
      <c r="AA232" s="4"/>
      <c r="AB232" s="4"/>
      <c r="AC232" s="4"/>
      <c r="AD232" s="4"/>
      <c r="AE232" s="4"/>
      <c r="AF232" s="4"/>
    </row>
    <row r="233" customFormat="false" ht="12" hidden="false" customHeight="true" outlineLevel="0" collapsed="false">
      <c r="A233" s="1"/>
      <c r="B233" s="1"/>
      <c r="C233" s="1"/>
      <c r="D233" s="1"/>
      <c r="E233" s="1"/>
      <c r="F233" s="1"/>
      <c r="G233" s="1"/>
      <c r="H233" s="1"/>
      <c r="I233" s="6"/>
      <c r="J233" s="1"/>
      <c r="K233" s="1"/>
      <c r="L233" s="1"/>
      <c r="M233" s="1"/>
      <c r="N233" s="1"/>
      <c r="O233" s="1"/>
      <c r="P233" s="1"/>
      <c r="Q233" s="1"/>
      <c r="R233" s="1"/>
      <c r="S233" s="1"/>
      <c r="T233" s="4"/>
      <c r="U233" s="4"/>
      <c r="V233" s="4"/>
      <c r="W233" s="4"/>
      <c r="X233" s="4"/>
      <c r="Y233" s="4"/>
      <c r="Z233" s="4"/>
      <c r="AA233" s="4"/>
      <c r="AB233" s="4"/>
      <c r="AC233" s="4"/>
      <c r="AD233" s="4"/>
      <c r="AE233" s="4"/>
      <c r="AF233" s="4"/>
    </row>
    <row r="234" customFormat="false" ht="12" hidden="false" customHeight="true" outlineLevel="0" collapsed="false">
      <c r="A234" s="1"/>
      <c r="B234" s="1"/>
      <c r="C234" s="1"/>
      <c r="D234" s="1"/>
      <c r="E234" s="1"/>
      <c r="F234" s="1"/>
      <c r="G234" s="1"/>
      <c r="H234" s="1"/>
      <c r="I234" s="6"/>
      <c r="J234" s="1"/>
      <c r="K234" s="1"/>
      <c r="L234" s="1"/>
      <c r="M234" s="1"/>
      <c r="N234" s="1"/>
      <c r="O234" s="1"/>
      <c r="P234" s="1"/>
      <c r="Q234" s="1"/>
      <c r="R234" s="1"/>
      <c r="S234" s="1"/>
      <c r="T234" s="4"/>
      <c r="U234" s="4"/>
      <c r="V234" s="4"/>
      <c r="W234" s="4"/>
      <c r="X234" s="4"/>
      <c r="Y234" s="4"/>
      <c r="Z234" s="4"/>
      <c r="AA234" s="4"/>
      <c r="AB234" s="4"/>
      <c r="AC234" s="4"/>
      <c r="AD234" s="4"/>
      <c r="AE234" s="4"/>
      <c r="AF234" s="4"/>
    </row>
    <row r="235" customFormat="false" ht="12" hidden="false" customHeight="true" outlineLevel="0" collapsed="false">
      <c r="A235" s="1"/>
      <c r="B235" s="1"/>
      <c r="C235" s="1"/>
      <c r="D235" s="1"/>
      <c r="E235" s="1"/>
      <c r="F235" s="1"/>
      <c r="G235" s="1"/>
      <c r="H235" s="1"/>
      <c r="I235" s="6"/>
      <c r="J235" s="1"/>
      <c r="K235" s="1"/>
      <c r="L235" s="1"/>
      <c r="M235" s="1"/>
      <c r="N235" s="1"/>
      <c r="O235" s="1"/>
      <c r="P235" s="1"/>
      <c r="Q235" s="1"/>
      <c r="R235" s="1"/>
      <c r="S235" s="1"/>
      <c r="T235" s="4"/>
      <c r="U235" s="4"/>
      <c r="V235" s="4"/>
      <c r="W235" s="4"/>
      <c r="X235" s="4"/>
      <c r="Y235" s="4"/>
      <c r="Z235" s="4"/>
      <c r="AA235" s="4"/>
      <c r="AB235" s="4"/>
      <c r="AC235" s="4"/>
      <c r="AD235" s="4"/>
      <c r="AE235" s="4"/>
      <c r="AF235" s="4"/>
    </row>
    <row r="236" customFormat="false" ht="12" hidden="false" customHeight="true" outlineLevel="0" collapsed="false">
      <c r="A236" s="1"/>
      <c r="B236" s="1"/>
      <c r="C236" s="1"/>
      <c r="D236" s="1"/>
      <c r="E236" s="1"/>
      <c r="F236" s="1"/>
      <c r="G236" s="1"/>
      <c r="H236" s="1"/>
      <c r="I236" s="6"/>
      <c r="J236" s="1"/>
      <c r="K236" s="1"/>
      <c r="L236" s="1"/>
      <c r="M236" s="1"/>
      <c r="N236" s="1"/>
      <c r="O236" s="1"/>
      <c r="P236" s="1"/>
      <c r="Q236" s="1"/>
      <c r="R236" s="1"/>
      <c r="S236" s="1"/>
      <c r="T236" s="4"/>
      <c r="U236" s="4"/>
      <c r="V236" s="4"/>
      <c r="W236" s="4"/>
      <c r="X236" s="4"/>
      <c r="Y236" s="4"/>
      <c r="Z236" s="4"/>
      <c r="AA236" s="4"/>
      <c r="AB236" s="4"/>
      <c r="AC236" s="4"/>
      <c r="AD236" s="4"/>
      <c r="AE236" s="4"/>
      <c r="AF236" s="4"/>
    </row>
    <row r="237" customFormat="false" ht="12" hidden="false" customHeight="true" outlineLevel="0" collapsed="false">
      <c r="A237" s="1"/>
      <c r="B237" s="1"/>
      <c r="C237" s="1"/>
      <c r="D237" s="1"/>
      <c r="E237" s="1"/>
      <c r="F237" s="1"/>
      <c r="G237" s="1"/>
      <c r="H237" s="1"/>
      <c r="I237" s="6"/>
      <c r="J237" s="1"/>
      <c r="K237" s="1"/>
      <c r="L237" s="1"/>
      <c r="M237" s="1"/>
      <c r="N237" s="1"/>
      <c r="O237" s="1"/>
      <c r="P237" s="1"/>
      <c r="Q237" s="1"/>
      <c r="R237" s="1"/>
      <c r="S237" s="1"/>
      <c r="T237" s="4"/>
      <c r="U237" s="4"/>
      <c r="V237" s="4"/>
      <c r="W237" s="4"/>
      <c r="X237" s="4"/>
      <c r="Y237" s="4"/>
      <c r="Z237" s="4"/>
      <c r="AA237" s="4"/>
      <c r="AB237" s="4"/>
      <c r="AC237" s="4"/>
      <c r="AD237" s="4"/>
      <c r="AE237" s="4"/>
      <c r="AF237" s="4"/>
    </row>
    <row r="238" customFormat="false" ht="12" hidden="false" customHeight="true" outlineLevel="0" collapsed="false">
      <c r="A238" s="1"/>
      <c r="B238" s="1"/>
      <c r="C238" s="1"/>
      <c r="D238" s="1"/>
      <c r="E238" s="1"/>
      <c r="F238" s="1"/>
      <c r="G238" s="1"/>
      <c r="H238" s="1"/>
      <c r="I238" s="6"/>
      <c r="J238" s="1"/>
      <c r="K238" s="1"/>
      <c r="L238" s="1"/>
      <c r="M238" s="1"/>
      <c r="N238" s="1"/>
      <c r="O238" s="1"/>
      <c r="P238" s="1"/>
      <c r="Q238" s="1"/>
      <c r="R238" s="1"/>
      <c r="S238" s="1"/>
      <c r="T238" s="4"/>
      <c r="U238" s="4"/>
      <c r="V238" s="4"/>
      <c r="W238" s="4"/>
      <c r="X238" s="4"/>
      <c r="Y238" s="4"/>
      <c r="Z238" s="4"/>
      <c r="AA238" s="4"/>
      <c r="AB238" s="4"/>
      <c r="AC238" s="4"/>
      <c r="AD238" s="4"/>
      <c r="AE238" s="4"/>
      <c r="AF238" s="4"/>
    </row>
    <row r="239" customFormat="false" ht="12" hidden="false" customHeight="true" outlineLevel="0" collapsed="false">
      <c r="A239" s="1"/>
      <c r="B239" s="1"/>
      <c r="C239" s="1"/>
      <c r="D239" s="1"/>
      <c r="E239" s="1"/>
      <c r="F239" s="1"/>
      <c r="G239" s="1"/>
      <c r="H239" s="1"/>
      <c r="I239" s="6"/>
      <c r="J239" s="1"/>
      <c r="K239" s="1"/>
      <c r="L239" s="1"/>
      <c r="M239" s="1"/>
      <c r="N239" s="1"/>
      <c r="O239" s="1"/>
      <c r="P239" s="1"/>
      <c r="Q239" s="1"/>
      <c r="R239" s="1"/>
      <c r="S239" s="1"/>
      <c r="T239" s="4"/>
      <c r="U239" s="4"/>
      <c r="V239" s="4"/>
      <c r="W239" s="4"/>
      <c r="X239" s="4"/>
      <c r="Y239" s="4"/>
      <c r="Z239" s="4"/>
      <c r="AA239" s="4"/>
      <c r="AB239" s="4"/>
      <c r="AC239" s="4"/>
      <c r="AD239" s="4"/>
      <c r="AE239" s="4"/>
      <c r="AF239" s="4"/>
    </row>
    <row r="240" customFormat="false" ht="12" hidden="false" customHeight="true" outlineLevel="0" collapsed="false">
      <c r="A240" s="1"/>
      <c r="B240" s="1"/>
      <c r="C240" s="1"/>
      <c r="D240" s="1"/>
      <c r="E240" s="1"/>
      <c r="F240" s="1"/>
      <c r="G240" s="1"/>
      <c r="H240" s="1"/>
      <c r="I240" s="6"/>
      <c r="J240" s="1"/>
      <c r="K240" s="1"/>
      <c r="L240" s="1"/>
      <c r="M240" s="1"/>
      <c r="N240" s="1"/>
      <c r="O240" s="1"/>
      <c r="P240" s="1"/>
      <c r="Q240" s="1"/>
      <c r="R240" s="1"/>
      <c r="S240" s="1"/>
      <c r="T240" s="4"/>
      <c r="U240" s="4"/>
      <c r="V240" s="4"/>
      <c r="W240" s="4"/>
      <c r="X240" s="4"/>
      <c r="Y240" s="4"/>
      <c r="Z240" s="4"/>
      <c r="AA240" s="4"/>
      <c r="AB240" s="4"/>
      <c r="AC240" s="4"/>
      <c r="AD240" s="4"/>
      <c r="AE240" s="4"/>
      <c r="AF240" s="4"/>
    </row>
    <row r="241" customFormat="false" ht="12" hidden="false" customHeight="true" outlineLevel="0" collapsed="false">
      <c r="A241" s="1"/>
      <c r="B241" s="1"/>
      <c r="C241" s="1"/>
      <c r="D241" s="1"/>
      <c r="E241" s="1"/>
      <c r="F241" s="1"/>
      <c r="G241" s="1"/>
      <c r="H241" s="1"/>
      <c r="I241" s="6"/>
      <c r="J241" s="1"/>
      <c r="K241" s="1"/>
      <c r="L241" s="1"/>
      <c r="M241" s="1"/>
      <c r="N241" s="1"/>
      <c r="O241" s="1"/>
      <c r="P241" s="1"/>
      <c r="Q241" s="1"/>
      <c r="R241" s="1"/>
      <c r="S241" s="1"/>
      <c r="T241" s="4"/>
      <c r="U241" s="4"/>
      <c r="V241" s="4"/>
      <c r="W241" s="4"/>
      <c r="X241" s="4"/>
      <c r="Y241" s="4"/>
      <c r="Z241" s="4"/>
      <c r="AA241" s="4"/>
      <c r="AB241" s="4"/>
      <c r="AC241" s="4"/>
      <c r="AD241" s="4"/>
      <c r="AE241" s="4"/>
      <c r="AF241" s="4"/>
    </row>
    <row r="242" customFormat="false" ht="12" hidden="false" customHeight="true" outlineLevel="0" collapsed="false">
      <c r="A242" s="1"/>
      <c r="B242" s="1"/>
      <c r="C242" s="1"/>
      <c r="D242" s="1"/>
      <c r="E242" s="1"/>
      <c r="F242" s="1"/>
      <c r="G242" s="1"/>
      <c r="H242" s="1"/>
      <c r="I242" s="6"/>
      <c r="J242" s="1"/>
      <c r="K242" s="1"/>
      <c r="L242" s="1"/>
      <c r="M242" s="1"/>
      <c r="N242" s="1"/>
      <c r="O242" s="1"/>
      <c r="P242" s="1"/>
      <c r="Q242" s="1"/>
      <c r="R242" s="1"/>
      <c r="S242" s="1"/>
      <c r="T242" s="4"/>
      <c r="U242" s="4"/>
      <c r="V242" s="4"/>
      <c r="W242" s="4"/>
      <c r="X242" s="4"/>
      <c r="Y242" s="4"/>
      <c r="Z242" s="4"/>
      <c r="AA242" s="4"/>
      <c r="AB242" s="4"/>
      <c r="AC242" s="4"/>
      <c r="AD242" s="4"/>
      <c r="AE242" s="4"/>
      <c r="AF242" s="4"/>
    </row>
    <row r="243" customFormat="false" ht="12" hidden="false" customHeight="true" outlineLevel="0" collapsed="false">
      <c r="A243" s="1"/>
      <c r="B243" s="1"/>
      <c r="C243" s="1"/>
      <c r="D243" s="1"/>
      <c r="E243" s="1"/>
      <c r="F243" s="1"/>
      <c r="G243" s="1"/>
      <c r="H243" s="1"/>
      <c r="I243" s="6"/>
      <c r="J243" s="1"/>
      <c r="K243" s="1"/>
      <c r="L243" s="1"/>
      <c r="M243" s="1"/>
      <c r="N243" s="1"/>
      <c r="O243" s="1"/>
      <c r="P243" s="1"/>
      <c r="Q243" s="1"/>
      <c r="R243" s="1"/>
      <c r="S243" s="1"/>
      <c r="T243" s="4"/>
      <c r="U243" s="4"/>
      <c r="V243" s="4"/>
      <c r="W243" s="4"/>
      <c r="X243" s="4"/>
      <c r="Y243" s="4"/>
      <c r="Z243" s="4"/>
      <c r="AA243" s="4"/>
      <c r="AB243" s="4"/>
      <c r="AC243" s="4"/>
      <c r="AD243" s="4"/>
      <c r="AE243" s="4"/>
      <c r="AF243" s="4"/>
    </row>
    <row r="244" customFormat="false" ht="12" hidden="false" customHeight="true" outlineLevel="0" collapsed="false">
      <c r="A244" s="1"/>
      <c r="B244" s="1"/>
      <c r="C244" s="1"/>
      <c r="D244" s="1"/>
      <c r="E244" s="1"/>
      <c r="F244" s="1"/>
      <c r="G244" s="1"/>
      <c r="H244" s="1"/>
      <c r="I244" s="6"/>
      <c r="J244" s="1"/>
      <c r="K244" s="1"/>
      <c r="L244" s="1"/>
      <c r="M244" s="1"/>
      <c r="N244" s="1"/>
      <c r="O244" s="1"/>
      <c r="P244" s="1"/>
      <c r="Q244" s="1"/>
      <c r="R244" s="1"/>
      <c r="S244" s="1"/>
      <c r="T244" s="4"/>
      <c r="U244" s="4"/>
      <c r="V244" s="4"/>
      <c r="W244" s="4"/>
      <c r="X244" s="4"/>
      <c r="Y244" s="4"/>
      <c r="Z244" s="4"/>
      <c r="AA244" s="4"/>
      <c r="AB244" s="4"/>
      <c r="AC244" s="4"/>
      <c r="AD244" s="4"/>
      <c r="AE244" s="4"/>
      <c r="AF244" s="4"/>
    </row>
    <row r="245" customFormat="false" ht="12" hidden="false" customHeight="true" outlineLevel="0" collapsed="false">
      <c r="A245" s="1"/>
      <c r="B245" s="1"/>
      <c r="C245" s="1"/>
      <c r="D245" s="1"/>
      <c r="E245" s="1"/>
      <c r="F245" s="1"/>
      <c r="G245" s="1"/>
      <c r="H245" s="1"/>
      <c r="I245" s="6"/>
      <c r="J245" s="1"/>
      <c r="K245" s="1"/>
      <c r="L245" s="1"/>
      <c r="M245" s="1"/>
      <c r="N245" s="1"/>
      <c r="O245" s="1"/>
      <c r="P245" s="1"/>
      <c r="Q245" s="1"/>
      <c r="R245" s="1"/>
      <c r="S245" s="1"/>
      <c r="T245" s="4"/>
      <c r="U245" s="4"/>
      <c r="V245" s="4"/>
      <c r="W245" s="4"/>
      <c r="X245" s="4"/>
      <c r="Y245" s="4"/>
      <c r="Z245" s="4"/>
      <c r="AA245" s="4"/>
      <c r="AB245" s="4"/>
      <c r="AC245" s="4"/>
      <c r="AD245" s="4"/>
      <c r="AE245" s="4"/>
      <c r="AF245" s="4"/>
    </row>
    <row r="246" customFormat="false" ht="12" hidden="false" customHeight="true" outlineLevel="0" collapsed="false">
      <c r="A246" s="1"/>
      <c r="B246" s="1"/>
      <c r="C246" s="1"/>
      <c r="D246" s="1"/>
      <c r="E246" s="1"/>
      <c r="F246" s="1"/>
      <c r="G246" s="1"/>
      <c r="H246" s="1"/>
      <c r="I246" s="6"/>
      <c r="J246" s="1"/>
      <c r="K246" s="1"/>
      <c r="L246" s="1"/>
      <c r="M246" s="1"/>
      <c r="N246" s="1"/>
      <c r="O246" s="1"/>
      <c r="P246" s="1"/>
      <c r="Q246" s="1"/>
      <c r="R246" s="1"/>
      <c r="S246" s="1"/>
      <c r="T246" s="4"/>
      <c r="U246" s="4"/>
      <c r="V246" s="4"/>
      <c r="W246" s="4"/>
      <c r="X246" s="4"/>
      <c r="Y246" s="4"/>
      <c r="Z246" s="4"/>
      <c r="AA246" s="4"/>
      <c r="AB246" s="4"/>
      <c r="AC246" s="4"/>
      <c r="AD246" s="4"/>
      <c r="AE246" s="4"/>
      <c r="AF246" s="4"/>
    </row>
    <row r="247" customFormat="false" ht="12" hidden="false" customHeight="true" outlineLevel="0" collapsed="false">
      <c r="A247" s="1"/>
      <c r="B247" s="1"/>
      <c r="C247" s="1"/>
      <c r="D247" s="1"/>
      <c r="E247" s="1"/>
      <c r="F247" s="1"/>
      <c r="G247" s="1"/>
      <c r="H247" s="1"/>
      <c r="I247" s="6"/>
      <c r="J247" s="1"/>
      <c r="K247" s="1"/>
      <c r="L247" s="1"/>
      <c r="M247" s="1"/>
      <c r="N247" s="1"/>
      <c r="O247" s="1"/>
      <c r="P247" s="1"/>
      <c r="Q247" s="1"/>
      <c r="R247" s="1"/>
      <c r="S247" s="1"/>
      <c r="T247" s="4"/>
      <c r="U247" s="4"/>
      <c r="V247" s="4"/>
      <c r="W247" s="4"/>
      <c r="X247" s="4"/>
      <c r="Y247" s="4"/>
      <c r="Z247" s="4"/>
      <c r="AA247" s="4"/>
      <c r="AB247" s="4"/>
      <c r="AC247" s="4"/>
      <c r="AD247" s="4"/>
      <c r="AE247" s="4"/>
      <c r="AF247" s="4"/>
    </row>
    <row r="248" customFormat="false" ht="12" hidden="false" customHeight="true" outlineLevel="0" collapsed="false">
      <c r="A248" s="1"/>
      <c r="B248" s="1"/>
      <c r="C248" s="1"/>
      <c r="D248" s="1"/>
      <c r="E248" s="1"/>
      <c r="F248" s="1"/>
      <c r="G248" s="1"/>
      <c r="H248" s="1"/>
      <c r="I248" s="6"/>
      <c r="J248" s="1"/>
      <c r="K248" s="1"/>
      <c r="L248" s="1"/>
      <c r="M248" s="1"/>
      <c r="N248" s="1"/>
      <c r="O248" s="1"/>
      <c r="P248" s="1"/>
      <c r="Q248" s="1"/>
      <c r="R248" s="1"/>
      <c r="S248" s="1"/>
      <c r="T248" s="4"/>
      <c r="U248" s="4"/>
      <c r="V248" s="4"/>
      <c r="W248" s="4"/>
      <c r="X248" s="4"/>
      <c r="Y248" s="4"/>
      <c r="Z248" s="4"/>
      <c r="AA248" s="4"/>
      <c r="AB248" s="4"/>
      <c r="AC248" s="4"/>
      <c r="AD248" s="4"/>
      <c r="AE248" s="4"/>
      <c r="AF248" s="4"/>
    </row>
    <row r="249" customFormat="false" ht="12" hidden="false" customHeight="true" outlineLevel="0" collapsed="false">
      <c r="A249" s="1"/>
      <c r="B249" s="1"/>
      <c r="C249" s="1"/>
      <c r="D249" s="1"/>
      <c r="E249" s="1"/>
      <c r="F249" s="1"/>
      <c r="G249" s="1"/>
      <c r="H249" s="1"/>
      <c r="I249" s="6"/>
      <c r="J249" s="1"/>
      <c r="K249" s="1"/>
      <c r="L249" s="1"/>
      <c r="M249" s="1"/>
      <c r="N249" s="1"/>
      <c r="O249" s="1"/>
      <c r="P249" s="1"/>
      <c r="Q249" s="1"/>
      <c r="R249" s="1"/>
      <c r="S249" s="1"/>
      <c r="T249" s="4"/>
      <c r="U249" s="4"/>
      <c r="V249" s="4"/>
      <c r="W249" s="4"/>
      <c r="X249" s="4"/>
      <c r="Y249" s="4"/>
      <c r="Z249" s="4"/>
      <c r="AA249" s="4"/>
      <c r="AB249" s="4"/>
      <c r="AC249" s="4"/>
      <c r="AD249" s="4"/>
      <c r="AE249" s="4"/>
      <c r="AF249" s="4"/>
    </row>
    <row r="250" customFormat="false" ht="12" hidden="false" customHeight="true" outlineLevel="0" collapsed="false">
      <c r="A250" s="1"/>
      <c r="B250" s="1"/>
      <c r="C250" s="1"/>
      <c r="D250" s="1"/>
      <c r="E250" s="1"/>
      <c r="F250" s="1"/>
      <c r="G250" s="1"/>
      <c r="H250" s="1"/>
      <c r="I250" s="6"/>
      <c r="J250" s="1"/>
      <c r="K250" s="1"/>
      <c r="L250" s="1"/>
      <c r="M250" s="1"/>
      <c r="N250" s="1"/>
      <c r="O250" s="1"/>
      <c r="P250" s="1"/>
      <c r="Q250" s="1"/>
      <c r="R250" s="1"/>
      <c r="S250" s="1"/>
      <c r="T250" s="4"/>
      <c r="U250" s="4"/>
      <c r="V250" s="4"/>
      <c r="W250" s="4"/>
      <c r="X250" s="4"/>
      <c r="Y250" s="4"/>
      <c r="Z250" s="4"/>
      <c r="AA250" s="4"/>
      <c r="AB250" s="4"/>
      <c r="AC250" s="4"/>
      <c r="AD250" s="4"/>
      <c r="AE250" s="4"/>
      <c r="AF250" s="4"/>
    </row>
    <row r="251" customFormat="false" ht="12" hidden="false" customHeight="true" outlineLevel="0" collapsed="false">
      <c r="A251" s="1"/>
      <c r="B251" s="1"/>
      <c r="C251" s="1"/>
      <c r="D251" s="1"/>
      <c r="E251" s="1"/>
      <c r="F251" s="1"/>
      <c r="G251" s="1"/>
      <c r="H251" s="1"/>
      <c r="I251" s="6"/>
      <c r="J251" s="1"/>
      <c r="K251" s="1"/>
      <c r="L251" s="1"/>
      <c r="M251" s="1"/>
      <c r="N251" s="1"/>
      <c r="O251" s="1"/>
      <c r="P251" s="1"/>
      <c r="Q251" s="1"/>
      <c r="R251" s="1"/>
      <c r="S251" s="1"/>
      <c r="T251" s="4"/>
      <c r="U251" s="4"/>
      <c r="V251" s="4"/>
      <c r="W251" s="4"/>
      <c r="X251" s="4"/>
      <c r="Y251" s="4"/>
      <c r="Z251" s="4"/>
      <c r="AA251" s="4"/>
      <c r="AB251" s="4"/>
      <c r="AC251" s="4"/>
      <c r="AD251" s="4"/>
      <c r="AE251" s="4"/>
      <c r="AF251" s="4"/>
    </row>
    <row r="252" customFormat="false" ht="12" hidden="false" customHeight="true" outlineLevel="0" collapsed="false">
      <c r="A252" s="1"/>
      <c r="B252" s="1"/>
      <c r="C252" s="1"/>
      <c r="D252" s="1"/>
      <c r="E252" s="1"/>
      <c r="F252" s="1"/>
      <c r="G252" s="1"/>
      <c r="H252" s="1"/>
      <c r="I252" s="6"/>
      <c r="J252" s="1"/>
      <c r="K252" s="1"/>
      <c r="L252" s="1"/>
      <c r="M252" s="1"/>
      <c r="N252" s="1"/>
      <c r="O252" s="1"/>
      <c r="P252" s="1"/>
      <c r="Q252" s="1"/>
      <c r="R252" s="1"/>
      <c r="S252" s="1"/>
      <c r="T252" s="4"/>
      <c r="U252" s="4"/>
      <c r="V252" s="4"/>
      <c r="W252" s="4"/>
      <c r="X252" s="4"/>
      <c r="Y252" s="4"/>
      <c r="Z252" s="4"/>
      <c r="AA252" s="4"/>
      <c r="AB252" s="4"/>
      <c r="AC252" s="4"/>
      <c r="AD252" s="4"/>
      <c r="AE252" s="4"/>
      <c r="AF252" s="4"/>
    </row>
    <row r="253" customFormat="false" ht="12" hidden="false" customHeight="true" outlineLevel="0" collapsed="false">
      <c r="A253" s="1"/>
      <c r="B253" s="1"/>
      <c r="C253" s="1"/>
      <c r="D253" s="1"/>
      <c r="E253" s="1"/>
      <c r="F253" s="1"/>
      <c r="G253" s="1"/>
      <c r="H253" s="1"/>
      <c r="I253" s="6"/>
      <c r="J253" s="1"/>
      <c r="K253" s="1"/>
      <c r="L253" s="1"/>
      <c r="M253" s="1"/>
      <c r="N253" s="1"/>
      <c r="O253" s="1"/>
      <c r="P253" s="1"/>
      <c r="Q253" s="1"/>
      <c r="R253" s="1"/>
      <c r="S253" s="1"/>
      <c r="T253" s="4"/>
      <c r="U253" s="4"/>
      <c r="V253" s="4"/>
      <c r="W253" s="4"/>
      <c r="X253" s="4"/>
      <c r="Y253" s="4"/>
      <c r="Z253" s="4"/>
      <c r="AA253" s="4"/>
      <c r="AB253" s="4"/>
      <c r="AC253" s="4"/>
      <c r="AD253" s="4"/>
      <c r="AE253" s="4"/>
      <c r="AF253" s="4"/>
    </row>
    <row r="254" customFormat="false" ht="12" hidden="false" customHeight="true" outlineLevel="0" collapsed="false">
      <c r="A254" s="1"/>
      <c r="B254" s="1"/>
      <c r="C254" s="1"/>
      <c r="D254" s="1"/>
      <c r="E254" s="1"/>
      <c r="F254" s="1"/>
      <c r="G254" s="1"/>
      <c r="H254" s="1"/>
      <c r="I254" s="6"/>
      <c r="J254" s="1"/>
      <c r="K254" s="1"/>
      <c r="L254" s="1"/>
      <c r="M254" s="1"/>
      <c r="N254" s="1"/>
      <c r="O254" s="1"/>
      <c r="P254" s="1"/>
      <c r="Q254" s="1"/>
      <c r="R254" s="1"/>
      <c r="S254" s="1"/>
      <c r="T254" s="4"/>
      <c r="U254" s="4"/>
      <c r="V254" s="4"/>
      <c r="W254" s="4"/>
      <c r="X254" s="4"/>
      <c r="Y254" s="4"/>
      <c r="Z254" s="4"/>
      <c r="AA254" s="4"/>
      <c r="AB254" s="4"/>
      <c r="AC254" s="4"/>
      <c r="AD254" s="4"/>
      <c r="AE254" s="4"/>
      <c r="AF254" s="4"/>
    </row>
    <row r="255" customFormat="false" ht="12" hidden="false" customHeight="true" outlineLevel="0" collapsed="false">
      <c r="A255" s="1"/>
      <c r="B255" s="1"/>
      <c r="C255" s="1"/>
      <c r="D255" s="1"/>
      <c r="E255" s="1"/>
      <c r="F255" s="1"/>
      <c r="G255" s="1"/>
      <c r="H255" s="1"/>
      <c r="I255" s="6"/>
      <c r="J255" s="1"/>
      <c r="K255" s="1"/>
      <c r="L255" s="1"/>
      <c r="M255" s="1"/>
      <c r="N255" s="1"/>
      <c r="O255" s="1"/>
      <c r="P255" s="1"/>
      <c r="Q255" s="1"/>
      <c r="R255" s="1"/>
      <c r="S255" s="1"/>
      <c r="T255" s="4"/>
      <c r="U255" s="4"/>
      <c r="V255" s="4"/>
      <c r="W255" s="4"/>
      <c r="X255" s="4"/>
      <c r="Y255" s="4"/>
      <c r="Z255" s="4"/>
      <c r="AA255" s="4"/>
      <c r="AB255" s="4"/>
      <c r="AC255" s="4"/>
      <c r="AD255" s="4"/>
      <c r="AE255" s="4"/>
      <c r="AF255" s="4"/>
    </row>
    <row r="256" customFormat="false" ht="12" hidden="false" customHeight="true" outlineLevel="0" collapsed="false">
      <c r="A256" s="1"/>
      <c r="B256" s="1"/>
      <c r="C256" s="1"/>
      <c r="D256" s="1"/>
      <c r="E256" s="1"/>
      <c r="F256" s="1"/>
      <c r="G256" s="1"/>
      <c r="H256" s="1"/>
      <c r="I256" s="6"/>
      <c r="J256" s="1"/>
      <c r="K256" s="1"/>
      <c r="L256" s="1"/>
      <c r="M256" s="1"/>
      <c r="N256" s="1"/>
      <c r="O256" s="1"/>
      <c r="P256" s="1"/>
      <c r="Q256" s="1"/>
      <c r="R256" s="1"/>
      <c r="S256" s="1"/>
      <c r="T256" s="4"/>
      <c r="U256" s="4"/>
      <c r="V256" s="4"/>
      <c r="W256" s="4"/>
      <c r="X256" s="4"/>
      <c r="Y256" s="4"/>
      <c r="Z256" s="4"/>
      <c r="AA256" s="4"/>
      <c r="AB256" s="4"/>
      <c r="AC256" s="4"/>
      <c r="AD256" s="4"/>
      <c r="AE256" s="4"/>
      <c r="AF256" s="4"/>
    </row>
    <row r="257" customFormat="false" ht="12" hidden="false" customHeight="true" outlineLevel="0" collapsed="false">
      <c r="A257" s="1"/>
      <c r="B257" s="1"/>
      <c r="C257" s="1"/>
      <c r="D257" s="1"/>
      <c r="E257" s="1"/>
      <c r="F257" s="1"/>
      <c r="G257" s="1"/>
      <c r="H257" s="1"/>
      <c r="I257" s="6"/>
      <c r="J257" s="1"/>
      <c r="K257" s="1"/>
      <c r="L257" s="1"/>
      <c r="M257" s="1"/>
      <c r="N257" s="1"/>
      <c r="O257" s="1"/>
      <c r="P257" s="1"/>
      <c r="Q257" s="1"/>
      <c r="R257" s="1"/>
      <c r="S257" s="1"/>
      <c r="T257" s="4"/>
      <c r="U257" s="4"/>
      <c r="V257" s="4"/>
      <c r="W257" s="4"/>
      <c r="X257" s="4"/>
      <c r="Y257" s="4"/>
      <c r="Z257" s="4"/>
      <c r="AA257" s="4"/>
      <c r="AB257" s="4"/>
      <c r="AC257" s="4"/>
      <c r="AD257" s="4"/>
      <c r="AE257" s="4"/>
      <c r="AF257" s="4"/>
    </row>
    <row r="258" customFormat="false" ht="12" hidden="false" customHeight="true" outlineLevel="0" collapsed="false">
      <c r="A258" s="1"/>
      <c r="B258" s="1"/>
      <c r="C258" s="1"/>
      <c r="D258" s="1"/>
      <c r="E258" s="1"/>
      <c r="F258" s="1"/>
      <c r="G258" s="1"/>
      <c r="H258" s="1"/>
      <c r="I258" s="6"/>
      <c r="J258" s="1"/>
      <c r="K258" s="1"/>
      <c r="L258" s="1"/>
      <c r="M258" s="1"/>
      <c r="N258" s="1"/>
      <c r="O258" s="1"/>
      <c r="P258" s="1"/>
      <c r="Q258" s="1"/>
      <c r="R258" s="1"/>
      <c r="S258" s="1"/>
      <c r="T258" s="4"/>
      <c r="U258" s="4"/>
      <c r="V258" s="4"/>
      <c r="W258" s="4"/>
      <c r="X258" s="4"/>
      <c r="Y258" s="4"/>
      <c r="Z258" s="4"/>
      <c r="AA258" s="4"/>
      <c r="AB258" s="4"/>
      <c r="AC258" s="4"/>
      <c r="AD258" s="4"/>
      <c r="AE258" s="4"/>
      <c r="AF258" s="4"/>
    </row>
    <row r="259" customFormat="false" ht="12" hidden="false" customHeight="true" outlineLevel="0" collapsed="false">
      <c r="A259" s="1"/>
      <c r="B259" s="1"/>
      <c r="C259" s="1"/>
      <c r="D259" s="1"/>
      <c r="E259" s="1"/>
      <c r="F259" s="1"/>
      <c r="G259" s="1"/>
      <c r="H259" s="1"/>
      <c r="I259" s="6"/>
      <c r="J259" s="1"/>
      <c r="K259" s="1"/>
      <c r="L259" s="1"/>
      <c r="M259" s="1"/>
      <c r="N259" s="1"/>
      <c r="O259" s="1"/>
      <c r="P259" s="1"/>
      <c r="Q259" s="1"/>
      <c r="R259" s="1"/>
      <c r="S259" s="1"/>
      <c r="T259" s="4"/>
      <c r="U259" s="4"/>
      <c r="V259" s="4"/>
      <c r="W259" s="4"/>
      <c r="X259" s="4"/>
      <c r="Y259" s="4"/>
      <c r="Z259" s="4"/>
      <c r="AA259" s="4"/>
      <c r="AB259" s="4"/>
      <c r="AC259" s="4"/>
      <c r="AD259" s="4"/>
      <c r="AE259" s="4"/>
      <c r="AF259" s="4"/>
    </row>
    <row r="260" customFormat="false" ht="12" hidden="false" customHeight="true" outlineLevel="0" collapsed="false">
      <c r="A260" s="1"/>
      <c r="B260" s="1"/>
      <c r="C260" s="1"/>
      <c r="D260" s="1"/>
      <c r="E260" s="1"/>
      <c r="F260" s="1"/>
      <c r="G260" s="1"/>
      <c r="H260" s="1"/>
      <c r="I260" s="6"/>
      <c r="J260" s="1"/>
      <c r="K260" s="1"/>
      <c r="L260" s="1"/>
      <c r="M260" s="1"/>
      <c r="N260" s="1"/>
      <c r="O260" s="1"/>
      <c r="P260" s="1"/>
      <c r="Q260" s="1"/>
      <c r="R260" s="1"/>
      <c r="S260" s="1"/>
      <c r="T260" s="4"/>
      <c r="U260" s="4"/>
      <c r="V260" s="4"/>
      <c r="W260" s="4"/>
      <c r="X260" s="4"/>
      <c r="Y260" s="4"/>
      <c r="Z260" s="4"/>
      <c r="AA260" s="4"/>
      <c r="AB260" s="4"/>
      <c r="AC260" s="4"/>
      <c r="AD260" s="4"/>
      <c r="AE260" s="4"/>
      <c r="AF260" s="4"/>
    </row>
    <row r="261" customFormat="false" ht="12" hidden="false" customHeight="true" outlineLevel="0" collapsed="false">
      <c r="A261" s="1"/>
      <c r="B261" s="1"/>
      <c r="C261" s="1"/>
      <c r="D261" s="1"/>
      <c r="E261" s="1"/>
      <c r="F261" s="1"/>
      <c r="G261" s="1"/>
      <c r="H261" s="1"/>
      <c r="I261" s="6"/>
      <c r="J261" s="1"/>
      <c r="K261" s="1"/>
      <c r="L261" s="1"/>
      <c r="M261" s="1"/>
      <c r="N261" s="1"/>
      <c r="O261" s="1"/>
      <c r="P261" s="1"/>
      <c r="Q261" s="1"/>
      <c r="R261" s="1"/>
      <c r="S261" s="1"/>
      <c r="T261" s="4"/>
      <c r="U261" s="4"/>
      <c r="V261" s="4"/>
      <c r="W261" s="4"/>
      <c r="X261" s="4"/>
      <c r="Y261" s="4"/>
      <c r="Z261" s="4"/>
      <c r="AA261" s="4"/>
      <c r="AB261" s="4"/>
      <c r="AC261" s="4"/>
      <c r="AD261" s="4"/>
      <c r="AE261" s="4"/>
      <c r="AF261" s="4"/>
    </row>
    <row r="262" customFormat="false" ht="12" hidden="false" customHeight="true" outlineLevel="0" collapsed="false">
      <c r="A262" s="1"/>
      <c r="B262" s="1"/>
      <c r="C262" s="1"/>
      <c r="D262" s="1"/>
      <c r="E262" s="1"/>
      <c r="F262" s="1"/>
      <c r="G262" s="1"/>
      <c r="H262" s="1"/>
      <c r="I262" s="6"/>
      <c r="J262" s="1"/>
      <c r="K262" s="1"/>
      <c r="L262" s="1"/>
      <c r="M262" s="1"/>
      <c r="N262" s="1"/>
      <c r="O262" s="1"/>
      <c r="P262" s="1"/>
      <c r="Q262" s="1"/>
      <c r="R262" s="1"/>
      <c r="S262" s="1"/>
      <c r="T262" s="4"/>
      <c r="U262" s="4"/>
      <c r="V262" s="4"/>
      <c r="W262" s="4"/>
      <c r="X262" s="4"/>
      <c r="Y262" s="4"/>
      <c r="Z262" s="4"/>
      <c r="AA262" s="4"/>
      <c r="AB262" s="4"/>
      <c r="AC262" s="4"/>
      <c r="AD262" s="4"/>
      <c r="AE262" s="4"/>
      <c r="AF262" s="4"/>
    </row>
    <row r="263" customFormat="false" ht="12" hidden="false" customHeight="true" outlineLevel="0" collapsed="false">
      <c r="A263" s="1"/>
      <c r="B263" s="1"/>
      <c r="C263" s="1"/>
      <c r="D263" s="1"/>
      <c r="E263" s="1"/>
      <c r="F263" s="1"/>
      <c r="G263" s="1"/>
      <c r="H263" s="1"/>
      <c r="I263" s="6"/>
      <c r="J263" s="1"/>
      <c r="K263" s="1"/>
      <c r="L263" s="1"/>
      <c r="M263" s="1"/>
      <c r="N263" s="1"/>
      <c r="O263" s="1"/>
      <c r="P263" s="1"/>
      <c r="Q263" s="1"/>
      <c r="R263" s="1"/>
      <c r="S263" s="1"/>
      <c r="T263" s="4"/>
      <c r="U263" s="4"/>
      <c r="V263" s="4"/>
      <c r="W263" s="4"/>
      <c r="X263" s="4"/>
      <c r="Y263" s="4"/>
      <c r="Z263" s="4"/>
      <c r="AA263" s="4"/>
      <c r="AB263" s="4"/>
      <c r="AC263" s="4"/>
      <c r="AD263" s="4"/>
      <c r="AE263" s="4"/>
      <c r="AF263" s="4"/>
    </row>
    <row r="264" customFormat="false" ht="12" hidden="false" customHeight="true" outlineLevel="0" collapsed="false">
      <c r="A264" s="1"/>
      <c r="B264" s="1"/>
      <c r="C264" s="1"/>
      <c r="D264" s="1"/>
      <c r="E264" s="1"/>
      <c r="F264" s="1"/>
      <c r="G264" s="1"/>
      <c r="H264" s="1"/>
      <c r="I264" s="6"/>
      <c r="J264" s="1"/>
      <c r="K264" s="1"/>
      <c r="L264" s="1"/>
      <c r="M264" s="1"/>
      <c r="N264" s="1"/>
      <c r="O264" s="1"/>
      <c r="P264" s="1"/>
      <c r="Q264" s="1"/>
      <c r="R264" s="1"/>
      <c r="S264" s="1"/>
      <c r="T264" s="4"/>
      <c r="U264" s="4"/>
      <c r="V264" s="4"/>
      <c r="W264" s="4"/>
      <c r="X264" s="4"/>
      <c r="Y264" s="4"/>
      <c r="Z264" s="4"/>
      <c r="AA264" s="4"/>
      <c r="AB264" s="4"/>
      <c r="AC264" s="4"/>
      <c r="AD264" s="4"/>
      <c r="AE264" s="4"/>
      <c r="AF264" s="4"/>
    </row>
    <row r="265" customFormat="false" ht="12" hidden="false" customHeight="true" outlineLevel="0" collapsed="false">
      <c r="A265" s="1"/>
      <c r="B265" s="1"/>
      <c r="C265" s="1"/>
      <c r="D265" s="1"/>
      <c r="E265" s="1"/>
      <c r="F265" s="1"/>
      <c r="G265" s="1"/>
      <c r="H265" s="1"/>
      <c r="I265" s="6"/>
      <c r="J265" s="1"/>
      <c r="K265" s="1"/>
      <c r="L265" s="1"/>
      <c r="M265" s="1"/>
      <c r="N265" s="1"/>
      <c r="O265" s="1"/>
      <c r="P265" s="1"/>
      <c r="Q265" s="1"/>
      <c r="R265" s="1"/>
      <c r="S265" s="1"/>
      <c r="T265" s="4"/>
      <c r="U265" s="4"/>
      <c r="V265" s="4"/>
      <c r="W265" s="4"/>
      <c r="X265" s="4"/>
      <c r="Y265" s="4"/>
      <c r="Z265" s="4"/>
      <c r="AA265" s="4"/>
      <c r="AB265" s="4"/>
      <c r="AC265" s="4"/>
      <c r="AD265" s="4"/>
      <c r="AE265" s="4"/>
      <c r="AF265" s="4"/>
    </row>
    <row r="266" customFormat="false" ht="12" hidden="false" customHeight="true" outlineLevel="0" collapsed="false">
      <c r="A266" s="1"/>
      <c r="B266" s="1"/>
      <c r="C266" s="1"/>
      <c r="D266" s="1"/>
      <c r="E266" s="1"/>
      <c r="F266" s="1"/>
      <c r="G266" s="1"/>
      <c r="H266" s="1"/>
      <c r="I266" s="6"/>
      <c r="J266" s="1"/>
      <c r="K266" s="1"/>
      <c r="L266" s="1"/>
      <c r="M266" s="1"/>
      <c r="N266" s="1"/>
      <c r="O266" s="1"/>
      <c r="P266" s="1"/>
      <c r="Q266" s="1"/>
      <c r="R266" s="1"/>
      <c r="S266" s="1"/>
      <c r="T266" s="4"/>
      <c r="U266" s="4"/>
      <c r="V266" s="4"/>
      <c r="W266" s="4"/>
      <c r="X266" s="4"/>
      <c r="Y266" s="4"/>
      <c r="Z266" s="4"/>
      <c r="AA266" s="4"/>
      <c r="AB266" s="4"/>
      <c r="AC266" s="4"/>
      <c r="AD266" s="4"/>
      <c r="AE266" s="4"/>
      <c r="AF266" s="4"/>
    </row>
    <row r="267" customFormat="false" ht="12" hidden="false" customHeight="true" outlineLevel="0" collapsed="false">
      <c r="A267" s="1"/>
      <c r="B267" s="1"/>
      <c r="C267" s="1"/>
      <c r="D267" s="1"/>
      <c r="E267" s="1"/>
      <c r="F267" s="1"/>
      <c r="G267" s="1"/>
      <c r="H267" s="1"/>
      <c r="I267" s="6"/>
      <c r="J267" s="1"/>
      <c r="K267" s="1"/>
      <c r="L267" s="1"/>
      <c r="M267" s="1"/>
      <c r="N267" s="1"/>
      <c r="O267" s="1"/>
      <c r="P267" s="1"/>
      <c r="Q267" s="1"/>
      <c r="R267" s="1"/>
      <c r="S267" s="1"/>
      <c r="T267" s="4"/>
      <c r="U267" s="4"/>
      <c r="V267" s="4"/>
      <c r="W267" s="4"/>
      <c r="X267" s="4"/>
      <c r="Y267" s="4"/>
      <c r="Z267" s="4"/>
      <c r="AA267" s="4"/>
      <c r="AB267" s="4"/>
      <c r="AC267" s="4"/>
      <c r="AD267" s="4"/>
      <c r="AE267" s="4"/>
      <c r="AF267" s="4"/>
    </row>
    <row r="268" customFormat="false" ht="12" hidden="false" customHeight="true" outlineLevel="0" collapsed="false">
      <c r="A268" s="1"/>
      <c r="B268" s="1"/>
      <c r="C268" s="1"/>
      <c r="D268" s="1"/>
      <c r="E268" s="1"/>
      <c r="F268" s="1"/>
      <c r="G268" s="1"/>
      <c r="H268" s="1"/>
      <c r="I268" s="6"/>
      <c r="J268" s="1"/>
      <c r="K268" s="1"/>
      <c r="L268" s="1"/>
      <c r="M268" s="1"/>
      <c r="N268" s="1"/>
      <c r="O268" s="1"/>
      <c r="P268" s="1"/>
      <c r="Q268" s="1"/>
      <c r="R268" s="1"/>
      <c r="S268" s="1"/>
      <c r="T268" s="4"/>
      <c r="U268" s="4"/>
      <c r="V268" s="4"/>
      <c r="W268" s="4"/>
      <c r="X268" s="4"/>
      <c r="Y268" s="4"/>
      <c r="Z268" s="4"/>
      <c r="AA268" s="4"/>
      <c r="AB268" s="4"/>
      <c r="AC268" s="4"/>
      <c r="AD268" s="4"/>
      <c r="AE268" s="4"/>
      <c r="AF268" s="4"/>
    </row>
    <row r="269" customFormat="false" ht="12" hidden="false" customHeight="true" outlineLevel="0" collapsed="false">
      <c r="A269" s="1"/>
      <c r="B269" s="1"/>
      <c r="C269" s="1"/>
      <c r="D269" s="1"/>
      <c r="E269" s="1"/>
      <c r="F269" s="1"/>
      <c r="G269" s="1"/>
      <c r="H269" s="1"/>
      <c r="I269" s="6"/>
      <c r="J269" s="1"/>
      <c r="K269" s="1"/>
      <c r="L269" s="1"/>
      <c r="M269" s="1"/>
      <c r="N269" s="1"/>
      <c r="O269" s="1"/>
      <c r="P269" s="1"/>
      <c r="Q269" s="1"/>
      <c r="R269" s="1"/>
      <c r="S269" s="1"/>
      <c r="T269" s="4"/>
      <c r="U269" s="4"/>
      <c r="V269" s="4"/>
      <c r="W269" s="4"/>
      <c r="X269" s="4"/>
      <c r="Y269" s="4"/>
      <c r="Z269" s="4"/>
      <c r="AA269" s="4"/>
      <c r="AB269" s="4"/>
      <c r="AC269" s="4"/>
      <c r="AD269" s="4"/>
      <c r="AE269" s="4"/>
      <c r="AF269" s="4"/>
    </row>
    <row r="270" customFormat="false" ht="12" hidden="false" customHeight="true" outlineLevel="0" collapsed="false">
      <c r="A270" s="1"/>
      <c r="B270" s="1"/>
      <c r="C270" s="1"/>
      <c r="D270" s="1"/>
      <c r="E270" s="1"/>
      <c r="F270" s="1"/>
      <c r="G270" s="1"/>
      <c r="H270" s="1"/>
      <c r="I270" s="6"/>
      <c r="J270" s="1"/>
      <c r="K270" s="1"/>
      <c r="L270" s="1"/>
      <c r="M270" s="1"/>
      <c r="N270" s="1"/>
      <c r="O270" s="1"/>
      <c r="P270" s="1"/>
      <c r="Q270" s="1"/>
      <c r="R270" s="1"/>
      <c r="S270" s="1"/>
      <c r="T270" s="4"/>
      <c r="U270" s="4"/>
      <c r="V270" s="4"/>
      <c r="W270" s="4"/>
      <c r="X270" s="4"/>
      <c r="Y270" s="4"/>
      <c r="Z270" s="4"/>
      <c r="AA270" s="4"/>
      <c r="AB270" s="4"/>
      <c r="AC270" s="4"/>
      <c r="AD270" s="4"/>
      <c r="AE270" s="4"/>
      <c r="AF270" s="4"/>
    </row>
    <row r="271" customFormat="false" ht="12" hidden="false" customHeight="true" outlineLevel="0" collapsed="false">
      <c r="A271" s="1"/>
      <c r="B271" s="1"/>
      <c r="C271" s="1"/>
      <c r="D271" s="1"/>
      <c r="E271" s="1"/>
      <c r="F271" s="1"/>
      <c r="G271" s="1"/>
      <c r="H271" s="1"/>
      <c r="I271" s="6"/>
      <c r="J271" s="1"/>
      <c r="K271" s="1"/>
      <c r="L271" s="1"/>
      <c r="M271" s="1"/>
      <c r="N271" s="1"/>
      <c r="O271" s="1"/>
      <c r="P271" s="1"/>
      <c r="Q271" s="1"/>
      <c r="R271" s="1"/>
      <c r="S271" s="1"/>
      <c r="T271" s="4"/>
      <c r="U271" s="4"/>
      <c r="V271" s="4"/>
      <c r="W271" s="4"/>
      <c r="X271" s="4"/>
      <c r="Y271" s="4"/>
      <c r="Z271" s="4"/>
      <c r="AA271" s="4"/>
      <c r="AB271" s="4"/>
      <c r="AC271" s="4"/>
      <c r="AD271" s="4"/>
      <c r="AE271" s="4"/>
      <c r="AF271" s="4"/>
    </row>
    <row r="272" customFormat="false" ht="12" hidden="false" customHeight="true" outlineLevel="0" collapsed="false">
      <c r="A272" s="1"/>
      <c r="B272" s="1"/>
      <c r="C272" s="1"/>
      <c r="D272" s="1"/>
      <c r="E272" s="1"/>
      <c r="F272" s="1"/>
      <c r="G272" s="1"/>
      <c r="H272" s="1"/>
      <c r="I272" s="6"/>
      <c r="J272" s="1"/>
      <c r="K272" s="1"/>
      <c r="L272" s="1"/>
      <c r="M272" s="1"/>
      <c r="N272" s="1"/>
      <c r="O272" s="1"/>
      <c r="P272" s="1"/>
      <c r="Q272" s="1"/>
      <c r="R272" s="1"/>
      <c r="S272" s="1"/>
      <c r="T272" s="4"/>
      <c r="U272" s="4"/>
      <c r="V272" s="4"/>
      <c r="W272" s="4"/>
      <c r="X272" s="4"/>
      <c r="Y272" s="4"/>
      <c r="Z272" s="4"/>
      <c r="AA272" s="4"/>
      <c r="AB272" s="4"/>
      <c r="AC272" s="4"/>
      <c r="AD272" s="4"/>
      <c r="AE272" s="4"/>
      <c r="AF272" s="4"/>
    </row>
    <row r="273" customFormat="false" ht="12" hidden="false" customHeight="true" outlineLevel="0" collapsed="false">
      <c r="A273" s="1"/>
      <c r="B273" s="1"/>
      <c r="C273" s="1"/>
      <c r="D273" s="1"/>
      <c r="E273" s="1"/>
      <c r="F273" s="1"/>
      <c r="G273" s="1"/>
      <c r="H273" s="1"/>
      <c r="I273" s="6"/>
      <c r="J273" s="1"/>
      <c r="K273" s="1"/>
      <c r="L273" s="1"/>
      <c r="M273" s="1"/>
      <c r="N273" s="1"/>
      <c r="O273" s="1"/>
      <c r="P273" s="1"/>
      <c r="Q273" s="1"/>
      <c r="R273" s="1"/>
      <c r="S273" s="1"/>
      <c r="T273" s="4"/>
      <c r="U273" s="4"/>
      <c r="V273" s="4"/>
      <c r="W273" s="4"/>
      <c r="X273" s="4"/>
      <c r="Y273" s="4"/>
      <c r="Z273" s="4"/>
      <c r="AA273" s="4"/>
      <c r="AB273" s="4"/>
      <c r="AC273" s="4"/>
      <c r="AD273" s="4"/>
      <c r="AE273" s="4"/>
      <c r="AF273" s="4"/>
    </row>
    <row r="274" customFormat="false" ht="12" hidden="false" customHeight="true" outlineLevel="0" collapsed="false">
      <c r="A274" s="1"/>
      <c r="B274" s="1"/>
      <c r="C274" s="1"/>
      <c r="D274" s="1"/>
      <c r="E274" s="1"/>
      <c r="F274" s="1"/>
      <c r="G274" s="1"/>
      <c r="H274" s="1"/>
      <c r="I274" s="6"/>
      <c r="J274" s="1"/>
      <c r="K274" s="1"/>
      <c r="L274" s="1"/>
      <c r="M274" s="1"/>
      <c r="N274" s="1"/>
      <c r="O274" s="1"/>
      <c r="P274" s="1"/>
      <c r="Q274" s="1"/>
      <c r="R274" s="1"/>
      <c r="S274" s="1"/>
      <c r="T274" s="4"/>
      <c r="U274" s="4"/>
      <c r="V274" s="4"/>
      <c r="W274" s="4"/>
      <c r="X274" s="4"/>
      <c r="Y274" s="4"/>
      <c r="Z274" s="4"/>
      <c r="AA274" s="4"/>
      <c r="AB274" s="4"/>
      <c r="AC274" s="4"/>
      <c r="AD274" s="4"/>
      <c r="AE274" s="4"/>
      <c r="AF274" s="4"/>
    </row>
    <row r="275" customFormat="false" ht="12" hidden="false" customHeight="true" outlineLevel="0" collapsed="false">
      <c r="A275" s="1"/>
      <c r="B275" s="1"/>
      <c r="C275" s="1"/>
      <c r="D275" s="1"/>
      <c r="E275" s="1"/>
      <c r="F275" s="1"/>
      <c r="G275" s="1"/>
      <c r="H275" s="1"/>
      <c r="I275" s="6"/>
      <c r="J275" s="1"/>
      <c r="K275" s="1"/>
      <c r="L275" s="1"/>
      <c r="M275" s="1"/>
      <c r="N275" s="1"/>
      <c r="O275" s="1"/>
      <c r="P275" s="1"/>
      <c r="Q275" s="1"/>
      <c r="R275" s="1"/>
      <c r="S275" s="1"/>
      <c r="T275" s="4"/>
      <c r="U275" s="4"/>
      <c r="V275" s="4"/>
      <c r="W275" s="4"/>
      <c r="X275" s="4"/>
      <c r="Y275" s="4"/>
      <c r="Z275" s="4"/>
      <c r="AA275" s="4"/>
      <c r="AB275" s="4"/>
      <c r="AC275" s="4"/>
      <c r="AD275" s="4"/>
      <c r="AE275" s="4"/>
      <c r="AF275" s="4"/>
    </row>
    <row r="276" customFormat="false" ht="12" hidden="false" customHeight="true" outlineLevel="0" collapsed="false">
      <c r="A276" s="1"/>
      <c r="B276" s="1"/>
      <c r="C276" s="1"/>
      <c r="D276" s="1"/>
      <c r="E276" s="1"/>
      <c r="F276" s="1"/>
      <c r="G276" s="1"/>
      <c r="H276" s="1"/>
      <c r="I276" s="6"/>
      <c r="J276" s="1"/>
      <c r="K276" s="1"/>
      <c r="L276" s="1"/>
      <c r="M276" s="1"/>
      <c r="N276" s="1"/>
      <c r="O276" s="1"/>
      <c r="P276" s="1"/>
      <c r="Q276" s="1"/>
      <c r="R276" s="1"/>
      <c r="S276" s="1"/>
      <c r="T276" s="4"/>
      <c r="U276" s="4"/>
      <c r="V276" s="4"/>
      <c r="W276" s="4"/>
      <c r="X276" s="4"/>
      <c r="Y276" s="4"/>
      <c r="Z276" s="4"/>
      <c r="AA276" s="4"/>
      <c r="AB276" s="4"/>
      <c r="AC276" s="4"/>
      <c r="AD276" s="4"/>
      <c r="AE276" s="4"/>
      <c r="AF276" s="4"/>
    </row>
    <row r="277" customFormat="false" ht="12" hidden="false" customHeight="true" outlineLevel="0" collapsed="false">
      <c r="A277" s="1"/>
      <c r="B277" s="1"/>
      <c r="C277" s="1"/>
      <c r="D277" s="1"/>
      <c r="E277" s="1"/>
      <c r="F277" s="1"/>
      <c r="G277" s="1"/>
      <c r="H277" s="1"/>
      <c r="I277" s="6"/>
      <c r="J277" s="1"/>
      <c r="K277" s="1"/>
      <c r="L277" s="1"/>
      <c r="M277" s="1"/>
      <c r="N277" s="1"/>
      <c r="O277" s="1"/>
      <c r="P277" s="1"/>
      <c r="Q277" s="1"/>
      <c r="R277" s="1"/>
      <c r="S277" s="1"/>
      <c r="T277" s="4"/>
      <c r="U277" s="4"/>
      <c r="V277" s="4"/>
      <c r="W277" s="4"/>
      <c r="X277" s="4"/>
      <c r="Y277" s="4"/>
      <c r="Z277" s="4"/>
      <c r="AA277" s="4"/>
      <c r="AB277" s="4"/>
      <c r="AC277" s="4"/>
      <c r="AD277" s="4"/>
      <c r="AE277" s="4"/>
      <c r="AF277" s="4"/>
    </row>
    <row r="278" customFormat="false" ht="12" hidden="false" customHeight="true" outlineLevel="0" collapsed="false">
      <c r="A278" s="1"/>
      <c r="B278" s="1"/>
      <c r="C278" s="1"/>
      <c r="D278" s="1"/>
      <c r="E278" s="1"/>
      <c r="F278" s="1"/>
      <c r="G278" s="1"/>
      <c r="H278" s="1"/>
      <c r="I278" s="6"/>
      <c r="J278" s="1"/>
      <c r="K278" s="1"/>
      <c r="L278" s="1"/>
      <c r="M278" s="1"/>
      <c r="N278" s="1"/>
      <c r="O278" s="1"/>
      <c r="P278" s="1"/>
      <c r="Q278" s="1"/>
      <c r="R278" s="1"/>
      <c r="S278" s="1"/>
      <c r="T278" s="4"/>
      <c r="U278" s="4"/>
      <c r="V278" s="4"/>
      <c r="W278" s="4"/>
      <c r="X278" s="4"/>
      <c r="Y278" s="4"/>
      <c r="Z278" s="4"/>
      <c r="AA278" s="4"/>
      <c r="AB278" s="4"/>
      <c r="AC278" s="4"/>
      <c r="AD278" s="4"/>
      <c r="AE278" s="4"/>
      <c r="AF278" s="4"/>
    </row>
    <row r="279" customFormat="false" ht="12" hidden="false" customHeight="true" outlineLevel="0" collapsed="false">
      <c r="A279" s="1"/>
      <c r="B279" s="1"/>
      <c r="C279" s="1"/>
      <c r="D279" s="1"/>
      <c r="E279" s="1"/>
      <c r="F279" s="1"/>
      <c r="G279" s="1"/>
      <c r="H279" s="1"/>
      <c r="I279" s="6"/>
      <c r="J279" s="1"/>
      <c r="K279" s="1"/>
      <c r="L279" s="1"/>
      <c r="M279" s="1"/>
      <c r="N279" s="1"/>
      <c r="O279" s="1"/>
      <c r="P279" s="1"/>
      <c r="Q279" s="1"/>
      <c r="R279" s="1"/>
      <c r="S279" s="1"/>
      <c r="T279" s="4"/>
      <c r="U279" s="4"/>
      <c r="V279" s="4"/>
      <c r="W279" s="4"/>
      <c r="X279" s="4"/>
      <c r="Y279" s="4"/>
      <c r="Z279" s="4"/>
      <c r="AA279" s="4"/>
      <c r="AB279" s="4"/>
      <c r="AC279" s="4"/>
      <c r="AD279" s="4"/>
      <c r="AE279" s="4"/>
      <c r="AF279" s="4"/>
    </row>
    <row r="280" customFormat="false" ht="12" hidden="false" customHeight="true" outlineLevel="0" collapsed="false">
      <c r="A280" s="1"/>
      <c r="B280" s="1"/>
      <c r="C280" s="1"/>
      <c r="D280" s="1"/>
      <c r="E280" s="1"/>
      <c r="F280" s="1"/>
      <c r="G280" s="1"/>
      <c r="H280" s="1"/>
      <c r="I280" s="6"/>
      <c r="J280" s="1"/>
      <c r="K280" s="1"/>
      <c r="L280" s="1"/>
      <c r="M280" s="1"/>
      <c r="N280" s="1"/>
      <c r="O280" s="1"/>
      <c r="P280" s="1"/>
      <c r="Q280" s="1"/>
      <c r="R280" s="1"/>
      <c r="S280" s="1"/>
      <c r="T280" s="4"/>
      <c r="U280" s="4"/>
      <c r="V280" s="4"/>
      <c r="W280" s="4"/>
      <c r="X280" s="4"/>
      <c r="Y280" s="4"/>
      <c r="Z280" s="4"/>
      <c r="AA280" s="4"/>
      <c r="AB280" s="4"/>
      <c r="AC280" s="4"/>
      <c r="AD280" s="4"/>
      <c r="AE280" s="4"/>
      <c r="AF280" s="4"/>
    </row>
    <row r="281" customFormat="false" ht="12" hidden="false" customHeight="true" outlineLevel="0" collapsed="false">
      <c r="A281" s="1"/>
      <c r="B281" s="1"/>
      <c r="C281" s="1"/>
      <c r="D281" s="1"/>
      <c r="E281" s="1"/>
      <c r="F281" s="1"/>
      <c r="G281" s="1"/>
      <c r="H281" s="1"/>
      <c r="I281" s="6"/>
      <c r="J281" s="1"/>
      <c r="K281" s="1"/>
      <c r="L281" s="1"/>
      <c r="M281" s="1"/>
      <c r="N281" s="1"/>
      <c r="O281" s="1"/>
      <c r="P281" s="1"/>
      <c r="Q281" s="1"/>
      <c r="R281" s="1"/>
      <c r="S281" s="1"/>
      <c r="T281" s="4"/>
      <c r="U281" s="4"/>
      <c r="V281" s="4"/>
      <c r="W281" s="4"/>
      <c r="X281" s="4"/>
      <c r="Y281" s="4"/>
      <c r="Z281" s="4"/>
      <c r="AA281" s="4"/>
      <c r="AB281" s="4"/>
      <c r="AC281" s="4"/>
      <c r="AD281" s="4"/>
      <c r="AE281" s="4"/>
      <c r="AF281" s="4"/>
    </row>
    <row r="282" customFormat="false" ht="12" hidden="false" customHeight="true" outlineLevel="0" collapsed="false">
      <c r="A282" s="1"/>
      <c r="B282" s="1"/>
      <c r="C282" s="1"/>
      <c r="D282" s="1"/>
      <c r="E282" s="1"/>
      <c r="F282" s="1"/>
      <c r="G282" s="1"/>
      <c r="H282" s="1"/>
      <c r="I282" s="6"/>
      <c r="J282" s="1"/>
      <c r="K282" s="1"/>
      <c r="L282" s="1"/>
      <c r="M282" s="1"/>
      <c r="N282" s="1"/>
      <c r="O282" s="1"/>
      <c r="P282" s="1"/>
      <c r="Q282" s="1"/>
      <c r="R282" s="1"/>
      <c r="S282" s="1"/>
      <c r="T282" s="4"/>
      <c r="U282" s="4"/>
      <c r="V282" s="4"/>
      <c r="W282" s="4"/>
      <c r="X282" s="4"/>
      <c r="Y282" s="4"/>
      <c r="Z282" s="4"/>
      <c r="AA282" s="4"/>
      <c r="AB282" s="4"/>
      <c r="AC282" s="4"/>
      <c r="AD282" s="4"/>
      <c r="AE282" s="4"/>
      <c r="AF282" s="4"/>
    </row>
    <row r="283" customFormat="false" ht="12" hidden="false" customHeight="true" outlineLevel="0" collapsed="false">
      <c r="A283" s="1"/>
      <c r="B283" s="1"/>
      <c r="C283" s="1"/>
      <c r="D283" s="1"/>
      <c r="E283" s="1"/>
      <c r="F283" s="1"/>
      <c r="G283" s="1"/>
      <c r="H283" s="1"/>
      <c r="I283" s="6"/>
      <c r="J283" s="1"/>
      <c r="K283" s="1"/>
      <c r="L283" s="1"/>
      <c r="M283" s="1"/>
      <c r="N283" s="1"/>
      <c r="O283" s="1"/>
      <c r="P283" s="1"/>
      <c r="Q283" s="1"/>
      <c r="R283" s="1"/>
      <c r="S283" s="1"/>
      <c r="T283" s="4"/>
      <c r="U283" s="4"/>
      <c r="V283" s="4"/>
      <c r="W283" s="4"/>
      <c r="X283" s="4"/>
      <c r="Y283" s="4"/>
      <c r="Z283" s="4"/>
      <c r="AA283" s="4"/>
      <c r="AB283" s="4"/>
      <c r="AC283" s="4"/>
      <c r="AD283" s="4"/>
      <c r="AE283" s="4"/>
      <c r="AF283" s="4"/>
    </row>
    <row r="284" customFormat="false" ht="12" hidden="false" customHeight="true" outlineLevel="0" collapsed="false">
      <c r="A284" s="1"/>
      <c r="B284" s="1"/>
      <c r="C284" s="1"/>
      <c r="D284" s="1"/>
      <c r="E284" s="1"/>
      <c r="F284" s="1"/>
      <c r="G284" s="1"/>
      <c r="H284" s="1"/>
      <c r="I284" s="6"/>
      <c r="J284" s="1"/>
      <c r="K284" s="1"/>
      <c r="L284" s="1"/>
      <c r="M284" s="1"/>
      <c r="N284" s="1"/>
      <c r="O284" s="1"/>
      <c r="P284" s="1"/>
      <c r="Q284" s="1"/>
      <c r="R284" s="1"/>
      <c r="S284" s="1"/>
      <c r="T284" s="4"/>
      <c r="U284" s="4"/>
      <c r="V284" s="4"/>
      <c r="W284" s="4"/>
      <c r="X284" s="4"/>
      <c r="Y284" s="4"/>
      <c r="Z284" s="4"/>
      <c r="AA284" s="4"/>
      <c r="AB284" s="4"/>
      <c r="AC284" s="4"/>
      <c r="AD284" s="4"/>
      <c r="AE284" s="4"/>
      <c r="AF284" s="4"/>
    </row>
    <row r="285" customFormat="false" ht="12" hidden="false" customHeight="true" outlineLevel="0" collapsed="false">
      <c r="A285" s="1"/>
      <c r="B285" s="1"/>
      <c r="C285" s="1"/>
      <c r="D285" s="1"/>
      <c r="E285" s="1"/>
      <c r="F285" s="1"/>
      <c r="G285" s="1"/>
      <c r="H285" s="1"/>
      <c r="I285" s="6"/>
      <c r="J285" s="1"/>
      <c r="K285" s="1"/>
      <c r="L285" s="1"/>
      <c r="M285" s="1"/>
      <c r="N285" s="1"/>
      <c r="O285" s="1"/>
      <c r="P285" s="1"/>
      <c r="Q285" s="1"/>
      <c r="R285" s="1"/>
      <c r="S285" s="1"/>
      <c r="T285" s="4"/>
      <c r="U285" s="4"/>
      <c r="V285" s="4"/>
      <c r="W285" s="4"/>
      <c r="X285" s="4"/>
      <c r="Y285" s="4"/>
      <c r="Z285" s="4"/>
      <c r="AA285" s="4"/>
      <c r="AB285" s="4"/>
      <c r="AC285" s="4"/>
      <c r="AD285" s="4"/>
      <c r="AE285" s="4"/>
      <c r="AF285" s="4"/>
    </row>
    <row r="286" customFormat="false" ht="12" hidden="false" customHeight="true" outlineLevel="0" collapsed="false">
      <c r="A286" s="1"/>
      <c r="B286" s="1"/>
      <c r="C286" s="1"/>
      <c r="D286" s="1"/>
      <c r="E286" s="1"/>
      <c r="F286" s="1"/>
      <c r="G286" s="1"/>
      <c r="H286" s="1"/>
      <c r="I286" s="6"/>
      <c r="J286" s="1"/>
      <c r="K286" s="1"/>
      <c r="L286" s="1"/>
      <c r="M286" s="1"/>
      <c r="N286" s="1"/>
      <c r="O286" s="1"/>
      <c r="P286" s="1"/>
      <c r="Q286" s="1"/>
      <c r="R286" s="1"/>
      <c r="S286" s="1"/>
      <c r="T286" s="4"/>
      <c r="U286" s="4"/>
      <c r="V286" s="4"/>
      <c r="W286" s="4"/>
      <c r="X286" s="4"/>
      <c r="Y286" s="4"/>
      <c r="Z286" s="4"/>
      <c r="AA286" s="4"/>
      <c r="AB286" s="4"/>
      <c r="AC286" s="4"/>
      <c r="AD286" s="4"/>
      <c r="AE286" s="4"/>
      <c r="AF286" s="4"/>
    </row>
    <row r="287" customFormat="false" ht="12" hidden="false" customHeight="true" outlineLevel="0" collapsed="false">
      <c r="A287" s="1"/>
      <c r="B287" s="1"/>
      <c r="C287" s="1"/>
      <c r="D287" s="1"/>
      <c r="E287" s="1"/>
      <c r="F287" s="1"/>
      <c r="G287" s="1"/>
      <c r="H287" s="1"/>
      <c r="I287" s="6"/>
      <c r="J287" s="1"/>
      <c r="K287" s="1"/>
      <c r="L287" s="1"/>
      <c r="M287" s="1"/>
      <c r="N287" s="1"/>
      <c r="O287" s="1"/>
      <c r="P287" s="1"/>
      <c r="Q287" s="1"/>
      <c r="R287" s="1"/>
      <c r="S287" s="1"/>
      <c r="T287" s="4"/>
      <c r="U287" s="4"/>
      <c r="V287" s="4"/>
      <c r="W287" s="4"/>
      <c r="X287" s="4"/>
      <c r="Y287" s="4"/>
      <c r="Z287" s="4"/>
      <c r="AA287" s="4"/>
      <c r="AB287" s="4"/>
      <c r="AC287" s="4"/>
      <c r="AD287" s="4"/>
      <c r="AE287" s="4"/>
      <c r="AF287" s="4"/>
    </row>
    <row r="288" customFormat="false" ht="12" hidden="false" customHeight="true" outlineLevel="0" collapsed="false">
      <c r="A288" s="1"/>
      <c r="B288" s="1"/>
      <c r="C288" s="1"/>
      <c r="D288" s="1"/>
      <c r="E288" s="1"/>
      <c r="F288" s="1"/>
      <c r="G288" s="1"/>
      <c r="H288" s="1"/>
      <c r="I288" s="6"/>
      <c r="J288" s="1"/>
      <c r="K288" s="1"/>
      <c r="L288" s="1"/>
      <c r="M288" s="1"/>
      <c r="N288" s="1"/>
      <c r="O288" s="1"/>
      <c r="P288" s="1"/>
      <c r="Q288" s="1"/>
      <c r="R288" s="1"/>
      <c r="S288" s="1"/>
      <c r="T288" s="4"/>
      <c r="U288" s="4"/>
      <c r="V288" s="4"/>
      <c r="W288" s="4"/>
      <c r="X288" s="4"/>
      <c r="Y288" s="4"/>
      <c r="Z288" s="4"/>
      <c r="AA288" s="4"/>
      <c r="AB288" s="4"/>
      <c r="AC288" s="4"/>
      <c r="AD288" s="4"/>
      <c r="AE288" s="4"/>
      <c r="AF288" s="4"/>
    </row>
    <row r="289" customFormat="false" ht="12" hidden="false" customHeight="true" outlineLevel="0" collapsed="false">
      <c r="A289" s="1"/>
      <c r="B289" s="1"/>
      <c r="C289" s="1"/>
      <c r="D289" s="1"/>
      <c r="E289" s="1"/>
      <c r="F289" s="1"/>
      <c r="G289" s="1"/>
      <c r="H289" s="1"/>
      <c r="I289" s="6"/>
      <c r="J289" s="1"/>
      <c r="K289" s="1"/>
      <c r="L289" s="1"/>
      <c r="M289" s="1"/>
      <c r="N289" s="1"/>
      <c r="O289" s="1"/>
      <c r="P289" s="1"/>
      <c r="Q289" s="1"/>
      <c r="R289" s="1"/>
      <c r="S289" s="1"/>
      <c r="T289" s="4"/>
      <c r="U289" s="4"/>
      <c r="V289" s="4"/>
      <c r="W289" s="4"/>
      <c r="X289" s="4"/>
      <c r="Y289" s="4"/>
      <c r="Z289" s="4"/>
      <c r="AA289" s="4"/>
      <c r="AB289" s="4"/>
      <c r="AC289" s="4"/>
      <c r="AD289" s="4"/>
      <c r="AE289" s="4"/>
      <c r="AF289" s="4"/>
    </row>
    <row r="290" customFormat="false" ht="12" hidden="false" customHeight="true" outlineLevel="0" collapsed="false">
      <c r="A290" s="1"/>
      <c r="B290" s="1"/>
      <c r="C290" s="1"/>
      <c r="D290" s="1"/>
      <c r="E290" s="1"/>
      <c r="F290" s="1"/>
      <c r="G290" s="1"/>
      <c r="H290" s="1"/>
      <c r="I290" s="6"/>
      <c r="J290" s="1"/>
      <c r="K290" s="1"/>
      <c r="L290" s="1"/>
      <c r="M290" s="1"/>
      <c r="N290" s="1"/>
      <c r="O290" s="1"/>
      <c r="P290" s="1"/>
      <c r="Q290" s="1"/>
      <c r="R290" s="1"/>
      <c r="S290" s="1"/>
      <c r="T290" s="4"/>
      <c r="U290" s="4"/>
      <c r="V290" s="4"/>
      <c r="W290" s="4"/>
      <c r="X290" s="4"/>
      <c r="Y290" s="4"/>
      <c r="Z290" s="4"/>
      <c r="AA290" s="4"/>
      <c r="AB290" s="4"/>
      <c r="AC290" s="4"/>
      <c r="AD290" s="4"/>
      <c r="AE290" s="4"/>
      <c r="AF290" s="4"/>
    </row>
    <row r="291" customFormat="false" ht="12" hidden="false" customHeight="true" outlineLevel="0" collapsed="false">
      <c r="A291" s="1"/>
      <c r="B291" s="1"/>
      <c r="C291" s="1"/>
      <c r="D291" s="1"/>
      <c r="E291" s="1"/>
      <c r="F291" s="1"/>
      <c r="G291" s="1"/>
      <c r="H291" s="1"/>
      <c r="I291" s="6"/>
      <c r="J291" s="1"/>
      <c r="K291" s="1"/>
      <c r="L291" s="1"/>
      <c r="M291" s="1"/>
      <c r="N291" s="1"/>
      <c r="O291" s="1"/>
      <c r="P291" s="1"/>
      <c r="Q291" s="1"/>
      <c r="R291" s="1"/>
      <c r="S291" s="1"/>
      <c r="T291" s="4"/>
      <c r="U291" s="4"/>
      <c r="V291" s="4"/>
      <c r="W291" s="4"/>
      <c r="X291" s="4"/>
      <c r="Y291" s="4"/>
      <c r="Z291" s="4"/>
      <c r="AA291" s="4"/>
      <c r="AB291" s="4"/>
      <c r="AC291" s="4"/>
      <c r="AD291" s="4"/>
      <c r="AE291" s="4"/>
      <c r="AF291" s="4"/>
    </row>
    <row r="292" customFormat="false" ht="12" hidden="false" customHeight="true" outlineLevel="0" collapsed="false">
      <c r="A292" s="1"/>
      <c r="B292" s="1"/>
      <c r="C292" s="1"/>
      <c r="D292" s="1"/>
      <c r="E292" s="1"/>
      <c r="F292" s="1"/>
      <c r="G292" s="1"/>
      <c r="H292" s="1"/>
      <c r="I292" s="6"/>
      <c r="J292" s="1"/>
      <c r="K292" s="1"/>
      <c r="L292" s="1"/>
      <c r="M292" s="1"/>
      <c r="N292" s="1"/>
      <c r="O292" s="1"/>
      <c r="P292" s="1"/>
      <c r="Q292" s="1"/>
      <c r="R292" s="1"/>
      <c r="S292" s="1"/>
      <c r="T292" s="4"/>
      <c r="U292" s="4"/>
      <c r="V292" s="4"/>
      <c r="W292" s="4"/>
      <c r="X292" s="4"/>
      <c r="Y292" s="4"/>
      <c r="Z292" s="4"/>
      <c r="AA292" s="4"/>
      <c r="AB292" s="4"/>
      <c r="AC292" s="4"/>
      <c r="AD292" s="4"/>
      <c r="AE292" s="4"/>
      <c r="AF292" s="4"/>
    </row>
    <row r="293" customFormat="false" ht="12" hidden="false" customHeight="true" outlineLevel="0" collapsed="false">
      <c r="A293" s="1"/>
      <c r="B293" s="1"/>
      <c r="C293" s="1"/>
      <c r="D293" s="1"/>
      <c r="E293" s="1"/>
      <c r="F293" s="1"/>
      <c r="G293" s="1"/>
      <c r="H293" s="1"/>
      <c r="I293" s="6"/>
      <c r="J293" s="1"/>
      <c r="K293" s="1"/>
      <c r="L293" s="1"/>
      <c r="M293" s="1"/>
      <c r="N293" s="1"/>
      <c r="O293" s="1"/>
      <c r="P293" s="1"/>
      <c r="Q293" s="1"/>
      <c r="R293" s="1"/>
      <c r="S293" s="1"/>
      <c r="T293" s="4"/>
      <c r="U293" s="4"/>
      <c r="V293" s="4"/>
      <c r="W293" s="4"/>
      <c r="X293" s="4"/>
      <c r="Y293" s="4"/>
      <c r="Z293" s="4"/>
      <c r="AA293" s="4"/>
      <c r="AB293" s="4"/>
      <c r="AC293" s="4"/>
      <c r="AD293" s="4"/>
      <c r="AE293" s="4"/>
      <c r="AF293" s="4"/>
    </row>
    <row r="294" customFormat="false" ht="12" hidden="false" customHeight="true" outlineLevel="0" collapsed="false">
      <c r="A294" s="1"/>
      <c r="B294" s="1"/>
      <c r="C294" s="1"/>
      <c r="D294" s="1"/>
      <c r="E294" s="1"/>
      <c r="F294" s="1"/>
      <c r="G294" s="1"/>
      <c r="H294" s="1"/>
      <c r="I294" s="6"/>
      <c r="J294" s="1"/>
      <c r="K294" s="1"/>
      <c r="L294" s="1"/>
      <c r="M294" s="1"/>
      <c r="N294" s="1"/>
      <c r="O294" s="1"/>
      <c r="P294" s="1"/>
      <c r="Q294" s="1"/>
      <c r="R294" s="1"/>
      <c r="S294" s="1"/>
      <c r="T294" s="4"/>
      <c r="U294" s="4"/>
      <c r="V294" s="4"/>
      <c r="W294" s="4"/>
      <c r="X294" s="4"/>
      <c r="Y294" s="4"/>
      <c r="Z294" s="4"/>
      <c r="AA294" s="4"/>
      <c r="AB294" s="4"/>
      <c r="AC294" s="4"/>
      <c r="AD294" s="4"/>
      <c r="AE294" s="4"/>
      <c r="AF294" s="4"/>
    </row>
    <row r="295" customFormat="false" ht="12" hidden="false" customHeight="true" outlineLevel="0" collapsed="false">
      <c r="A295" s="1"/>
      <c r="B295" s="1"/>
      <c r="C295" s="1"/>
      <c r="D295" s="1"/>
      <c r="E295" s="1"/>
      <c r="F295" s="1"/>
      <c r="G295" s="1"/>
      <c r="H295" s="1"/>
      <c r="I295" s="6"/>
      <c r="J295" s="1"/>
      <c r="K295" s="1"/>
      <c r="L295" s="1"/>
      <c r="M295" s="1"/>
      <c r="N295" s="1"/>
      <c r="O295" s="1"/>
      <c r="P295" s="1"/>
      <c r="Q295" s="1"/>
      <c r="R295" s="1"/>
      <c r="S295" s="1"/>
      <c r="T295" s="4"/>
      <c r="U295" s="4"/>
      <c r="V295" s="4"/>
      <c r="W295" s="4"/>
      <c r="X295" s="4"/>
      <c r="Y295" s="4"/>
      <c r="Z295" s="4"/>
      <c r="AA295" s="4"/>
      <c r="AB295" s="4"/>
      <c r="AC295" s="4"/>
      <c r="AD295" s="4"/>
      <c r="AE295" s="4"/>
      <c r="AF295" s="4"/>
    </row>
    <row r="296" customFormat="false" ht="12" hidden="false" customHeight="true" outlineLevel="0" collapsed="false">
      <c r="A296" s="1"/>
      <c r="B296" s="1"/>
      <c r="C296" s="1"/>
      <c r="D296" s="1"/>
      <c r="E296" s="1"/>
      <c r="F296" s="1"/>
      <c r="G296" s="1"/>
      <c r="H296" s="1"/>
      <c r="I296" s="6"/>
      <c r="J296" s="1"/>
      <c r="K296" s="1"/>
      <c r="L296" s="1"/>
      <c r="M296" s="1"/>
      <c r="N296" s="1"/>
      <c r="O296" s="1"/>
      <c r="P296" s="1"/>
      <c r="Q296" s="1"/>
      <c r="R296" s="1"/>
      <c r="S296" s="1"/>
      <c r="T296" s="4"/>
      <c r="U296" s="4"/>
      <c r="V296" s="4"/>
      <c r="W296" s="4"/>
      <c r="X296" s="4"/>
      <c r="Y296" s="4"/>
      <c r="Z296" s="4"/>
      <c r="AA296" s="4"/>
      <c r="AB296" s="4"/>
      <c r="AC296" s="4"/>
      <c r="AD296" s="4"/>
      <c r="AE296" s="4"/>
      <c r="AF296" s="4"/>
    </row>
    <row r="297" customFormat="false" ht="12" hidden="false" customHeight="true" outlineLevel="0" collapsed="false">
      <c r="A297" s="1"/>
      <c r="B297" s="1"/>
      <c r="C297" s="1"/>
      <c r="D297" s="1"/>
      <c r="E297" s="1"/>
      <c r="F297" s="1"/>
      <c r="G297" s="1"/>
      <c r="H297" s="1"/>
      <c r="I297" s="6"/>
      <c r="J297" s="1"/>
      <c r="K297" s="1"/>
      <c r="L297" s="1"/>
      <c r="M297" s="1"/>
      <c r="N297" s="1"/>
      <c r="O297" s="1"/>
      <c r="P297" s="1"/>
      <c r="Q297" s="1"/>
      <c r="R297" s="1"/>
      <c r="S297" s="1"/>
      <c r="T297" s="4"/>
      <c r="U297" s="4"/>
      <c r="V297" s="4"/>
      <c r="W297" s="4"/>
      <c r="X297" s="4"/>
      <c r="Y297" s="4"/>
      <c r="Z297" s="4"/>
      <c r="AA297" s="4"/>
      <c r="AB297" s="4"/>
      <c r="AC297" s="4"/>
      <c r="AD297" s="4"/>
      <c r="AE297" s="4"/>
      <c r="AF297" s="4"/>
    </row>
    <row r="298" customFormat="false" ht="12" hidden="false" customHeight="true" outlineLevel="0" collapsed="false">
      <c r="A298" s="1"/>
      <c r="B298" s="1"/>
      <c r="C298" s="1"/>
      <c r="D298" s="1"/>
      <c r="E298" s="1"/>
      <c r="F298" s="1"/>
      <c r="G298" s="1"/>
      <c r="H298" s="1"/>
      <c r="I298" s="6"/>
      <c r="J298" s="1"/>
      <c r="K298" s="1"/>
      <c r="L298" s="1"/>
      <c r="M298" s="1"/>
      <c r="N298" s="1"/>
      <c r="O298" s="1"/>
      <c r="P298" s="1"/>
      <c r="Q298" s="1"/>
      <c r="R298" s="1"/>
      <c r="S298" s="1"/>
      <c r="T298" s="4"/>
      <c r="U298" s="4"/>
      <c r="V298" s="4"/>
      <c r="W298" s="4"/>
      <c r="X298" s="4"/>
      <c r="Y298" s="4"/>
      <c r="Z298" s="4"/>
      <c r="AA298" s="4"/>
      <c r="AB298" s="4"/>
      <c r="AC298" s="4"/>
      <c r="AD298" s="4"/>
      <c r="AE298" s="4"/>
      <c r="AF298" s="4"/>
    </row>
    <row r="299" customFormat="false" ht="12" hidden="false" customHeight="true" outlineLevel="0" collapsed="false">
      <c r="A299" s="1"/>
      <c r="B299" s="1"/>
      <c r="C299" s="1"/>
      <c r="D299" s="1"/>
      <c r="E299" s="1"/>
      <c r="F299" s="1"/>
      <c r="G299" s="1"/>
      <c r="H299" s="1"/>
      <c r="I299" s="6"/>
      <c r="J299" s="1"/>
      <c r="K299" s="1"/>
      <c r="L299" s="1"/>
      <c r="M299" s="1"/>
      <c r="N299" s="1"/>
      <c r="O299" s="1"/>
      <c r="P299" s="1"/>
      <c r="Q299" s="1"/>
      <c r="R299" s="1"/>
      <c r="S299" s="1"/>
      <c r="T299" s="4"/>
      <c r="U299" s="4"/>
      <c r="V299" s="4"/>
      <c r="W299" s="4"/>
      <c r="X299" s="4"/>
      <c r="Y299" s="4"/>
      <c r="Z299" s="4"/>
      <c r="AA299" s="4"/>
      <c r="AB299" s="4"/>
      <c r="AC299" s="4"/>
      <c r="AD299" s="4"/>
      <c r="AE299" s="4"/>
      <c r="AF299" s="4"/>
    </row>
    <row r="300" customFormat="false" ht="12" hidden="false" customHeight="true" outlineLevel="0" collapsed="false">
      <c r="A300" s="1"/>
      <c r="B300" s="1"/>
      <c r="C300" s="1"/>
      <c r="D300" s="1"/>
      <c r="E300" s="1"/>
      <c r="F300" s="1"/>
      <c r="G300" s="1"/>
      <c r="H300" s="1"/>
      <c r="I300" s="6"/>
      <c r="J300" s="1"/>
      <c r="K300" s="1"/>
      <c r="L300" s="1"/>
      <c r="M300" s="1"/>
      <c r="N300" s="1"/>
      <c r="O300" s="1"/>
      <c r="P300" s="1"/>
      <c r="Q300" s="1"/>
      <c r="R300" s="1"/>
      <c r="S300" s="1"/>
      <c r="T300" s="4"/>
      <c r="U300" s="4"/>
      <c r="V300" s="4"/>
      <c r="W300" s="4"/>
      <c r="X300" s="4"/>
      <c r="Y300" s="4"/>
      <c r="Z300" s="4"/>
      <c r="AA300" s="4"/>
      <c r="AB300" s="4"/>
      <c r="AC300" s="4"/>
      <c r="AD300" s="4"/>
      <c r="AE300" s="4"/>
      <c r="AF300" s="4"/>
    </row>
    <row r="301" customFormat="false" ht="12" hidden="false" customHeight="true" outlineLevel="0" collapsed="false">
      <c r="A301" s="1"/>
      <c r="B301" s="1"/>
      <c r="C301" s="1"/>
      <c r="D301" s="1"/>
      <c r="E301" s="1"/>
      <c r="F301" s="1"/>
      <c r="G301" s="1"/>
      <c r="H301" s="1"/>
      <c r="I301" s="6"/>
      <c r="J301" s="1"/>
      <c r="K301" s="1"/>
      <c r="L301" s="1"/>
      <c r="M301" s="1"/>
      <c r="N301" s="1"/>
      <c r="O301" s="1"/>
      <c r="P301" s="1"/>
      <c r="Q301" s="1"/>
      <c r="R301" s="1"/>
      <c r="S301" s="1"/>
      <c r="T301" s="4"/>
      <c r="U301" s="4"/>
      <c r="V301" s="4"/>
      <c r="W301" s="4"/>
      <c r="X301" s="4"/>
      <c r="Y301" s="4"/>
      <c r="Z301" s="4"/>
      <c r="AA301" s="4"/>
      <c r="AB301" s="4"/>
      <c r="AC301" s="4"/>
      <c r="AD301" s="4"/>
      <c r="AE301" s="4"/>
      <c r="AF301" s="4"/>
    </row>
    <row r="302" customFormat="false" ht="12" hidden="false" customHeight="true" outlineLevel="0" collapsed="false">
      <c r="A302" s="1"/>
      <c r="B302" s="1"/>
      <c r="C302" s="1"/>
      <c r="D302" s="1"/>
      <c r="E302" s="1"/>
      <c r="F302" s="1"/>
      <c r="G302" s="1"/>
      <c r="H302" s="1"/>
      <c r="I302" s="6"/>
      <c r="J302" s="1"/>
      <c r="K302" s="1"/>
      <c r="L302" s="1"/>
      <c r="M302" s="1"/>
      <c r="N302" s="1"/>
      <c r="O302" s="1"/>
      <c r="P302" s="1"/>
      <c r="Q302" s="1"/>
      <c r="R302" s="1"/>
      <c r="S302" s="1"/>
      <c r="T302" s="4"/>
      <c r="U302" s="4"/>
      <c r="V302" s="4"/>
      <c r="W302" s="4"/>
      <c r="X302" s="4"/>
      <c r="Y302" s="4"/>
      <c r="Z302" s="4"/>
      <c r="AA302" s="4"/>
      <c r="AB302" s="4"/>
      <c r="AC302" s="4"/>
      <c r="AD302" s="4"/>
      <c r="AE302" s="4"/>
      <c r="AF302" s="4"/>
    </row>
    <row r="303" customFormat="false" ht="12" hidden="false" customHeight="true" outlineLevel="0" collapsed="false">
      <c r="A303" s="1"/>
      <c r="B303" s="1"/>
      <c r="C303" s="1"/>
      <c r="D303" s="1"/>
      <c r="E303" s="1"/>
      <c r="F303" s="1"/>
      <c r="G303" s="1"/>
      <c r="H303" s="1"/>
      <c r="I303" s="6"/>
      <c r="J303" s="1"/>
      <c r="K303" s="1"/>
      <c r="L303" s="1"/>
      <c r="M303" s="1"/>
      <c r="N303" s="1"/>
      <c r="O303" s="1"/>
      <c r="P303" s="1"/>
      <c r="Q303" s="1"/>
      <c r="R303" s="1"/>
      <c r="S303" s="1"/>
      <c r="T303" s="4"/>
      <c r="U303" s="4"/>
      <c r="V303" s="4"/>
      <c r="W303" s="4"/>
      <c r="X303" s="4"/>
      <c r="Y303" s="4"/>
      <c r="Z303" s="4"/>
      <c r="AA303" s="4"/>
      <c r="AB303" s="4"/>
      <c r="AC303" s="4"/>
      <c r="AD303" s="4"/>
      <c r="AE303" s="4"/>
      <c r="AF303" s="4"/>
    </row>
    <row r="304" customFormat="false" ht="12" hidden="false" customHeight="true" outlineLevel="0" collapsed="false">
      <c r="A304" s="1"/>
      <c r="B304" s="1"/>
      <c r="C304" s="1"/>
      <c r="D304" s="1"/>
      <c r="E304" s="1"/>
      <c r="F304" s="1"/>
      <c r="G304" s="1"/>
      <c r="H304" s="1"/>
      <c r="I304" s="6"/>
      <c r="J304" s="1"/>
      <c r="K304" s="1"/>
      <c r="L304" s="1"/>
      <c r="M304" s="1"/>
      <c r="N304" s="1"/>
      <c r="O304" s="1"/>
      <c r="P304" s="1"/>
      <c r="Q304" s="1"/>
      <c r="R304" s="1"/>
      <c r="S304" s="1"/>
      <c r="T304" s="4"/>
      <c r="U304" s="4"/>
      <c r="V304" s="4"/>
      <c r="W304" s="4"/>
      <c r="X304" s="4"/>
      <c r="Y304" s="4"/>
      <c r="Z304" s="4"/>
      <c r="AA304" s="4"/>
      <c r="AB304" s="4"/>
      <c r="AC304" s="4"/>
      <c r="AD304" s="4"/>
      <c r="AE304" s="4"/>
      <c r="AF304" s="4"/>
    </row>
    <row r="305" customFormat="false" ht="12" hidden="false" customHeight="true" outlineLevel="0" collapsed="false">
      <c r="A305" s="1"/>
      <c r="B305" s="1"/>
      <c r="C305" s="1"/>
      <c r="D305" s="1"/>
      <c r="E305" s="1"/>
      <c r="F305" s="1"/>
      <c r="G305" s="1"/>
      <c r="H305" s="1"/>
      <c r="I305" s="6"/>
      <c r="J305" s="1"/>
      <c r="K305" s="1"/>
      <c r="L305" s="1"/>
      <c r="M305" s="1"/>
      <c r="N305" s="1"/>
      <c r="O305" s="1"/>
      <c r="P305" s="1"/>
      <c r="Q305" s="1"/>
      <c r="R305" s="1"/>
      <c r="S305" s="1"/>
      <c r="T305" s="4"/>
      <c r="U305" s="4"/>
      <c r="V305" s="4"/>
      <c r="W305" s="4"/>
      <c r="X305" s="4"/>
      <c r="Y305" s="4"/>
      <c r="Z305" s="4"/>
      <c r="AA305" s="4"/>
      <c r="AB305" s="4"/>
      <c r="AC305" s="4"/>
      <c r="AD305" s="4"/>
      <c r="AE305" s="4"/>
      <c r="AF305" s="4"/>
    </row>
    <row r="306" customFormat="false" ht="12" hidden="false" customHeight="true" outlineLevel="0" collapsed="false">
      <c r="A306" s="1"/>
      <c r="B306" s="1"/>
      <c r="C306" s="1"/>
      <c r="D306" s="1"/>
      <c r="E306" s="1"/>
      <c r="F306" s="1"/>
      <c r="G306" s="1"/>
      <c r="H306" s="1"/>
      <c r="I306" s="6"/>
      <c r="J306" s="1"/>
      <c r="K306" s="1"/>
      <c r="L306" s="1"/>
      <c r="M306" s="1"/>
      <c r="N306" s="1"/>
      <c r="O306" s="1"/>
      <c r="P306" s="1"/>
      <c r="Q306" s="1"/>
      <c r="R306" s="1"/>
      <c r="S306" s="1"/>
      <c r="T306" s="4"/>
      <c r="U306" s="4"/>
      <c r="V306" s="4"/>
      <c r="W306" s="4"/>
      <c r="X306" s="4"/>
      <c r="Y306" s="4"/>
      <c r="Z306" s="4"/>
      <c r="AA306" s="4"/>
      <c r="AB306" s="4"/>
      <c r="AC306" s="4"/>
      <c r="AD306" s="4"/>
      <c r="AE306" s="4"/>
      <c r="AF306" s="4"/>
    </row>
    <row r="307" customFormat="false" ht="12" hidden="false" customHeight="true" outlineLevel="0" collapsed="false">
      <c r="A307" s="1"/>
      <c r="B307" s="1"/>
      <c r="C307" s="1"/>
      <c r="D307" s="1"/>
      <c r="E307" s="1"/>
      <c r="F307" s="1"/>
      <c r="G307" s="1"/>
      <c r="H307" s="1"/>
      <c r="I307" s="6"/>
      <c r="J307" s="1"/>
      <c r="K307" s="1"/>
      <c r="L307" s="1"/>
      <c r="M307" s="1"/>
      <c r="N307" s="1"/>
      <c r="O307" s="1"/>
      <c r="P307" s="1"/>
      <c r="Q307" s="1"/>
      <c r="R307" s="1"/>
      <c r="S307" s="1"/>
      <c r="T307" s="4"/>
      <c r="U307" s="4"/>
      <c r="V307" s="4"/>
      <c r="W307" s="4"/>
      <c r="X307" s="4"/>
      <c r="Y307" s="4"/>
      <c r="Z307" s="4"/>
      <c r="AA307" s="4"/>
      <c r="AB307" s="4"/>
      <c r="AC307" s="4"/>
      <c r="AD307" s="4"/>
      <c r="AE307" s="4"/>
      <c r="AF307" s="4"/>
    </row>
    <row r="308" customFormat="false" ht="12" hidden="false" customHeight="true" outlineLevel="0" collapsed="false">
      <c r="A308" s="1"/>
      <c r="B308" s="1"/>
      <c r="C308" s="1"/>
      <c r="D308" s="1"/>
      <c r="E308" s="1"/>
      <c r="F308" s="1"/>
      <c r="G308" s="1"/>
      <c r="H308" s="1"/>
      <c r="I308" s="6"/>
      <c r="J308" s="1"/>
      <c r="K308" s="1"/>
      <c r="L308" s="1"/>
      <c r="M308" s="1"/>
      <c r="N308" s="1"/>
      <c r="O308" s="1"/>
      <c r="P308" s="1"/>
      <c r="Q308" s="1"/>
      <c r="R308" s="1"/>
      <c r="S308" s="1"/>
      <c r="T308" s="4"/>
      <c r="U308" s="4"/>
      <c r="V308" s="4"/>
      <c r="W308" s="4"/>
      <c r="X308" s="4"/>
      <c r="Y308" s="4"/>
      <c r="Z308" s="4"/>
      <c r="AA308" s="4"/>
      <c r="AB308" s="4"/>
      <c r="AC308" s="4"/>
      <c r="AD308" s="4"/>
      <c r="AE308" s="4"/>
      <c r="AF308" s="4"/>
    </row>
    <row r="309" customFormat="false" ht="12" hidden="false" customHeight="true" outlineLevel="0" collapsed="false">
      <c r="A309" s="1"/>
      <c r="B309" s="1"/>
      <c r="C309" s="1"/>
      <c r="D309" s="1"/>
      <c r="E309" s="1"/>
      <c r="F309" s="1"/>
      <c r="G309" s="1"/>
      <c r="H309" s="1"/>
      <c r="I309" s="6"/>
      <c r="J309" s="1"/>
      <c r="K309" s="1"/>
      <c r="L309" s="1"/>
      <c r="M309" s="1"/>
      <c r="N309" s="1"/>
      <c r="O309" s="1"/>
      <c r="P309" s="1"/>
      <c r="Q309" s="1"/>
      <c r="R309" s="1"/>
      <c r="S309" s="1"/>
      <c r="T309" s="4"/>
      <c r="U309" s="4"/>
      <c r="V309" s="4"/>
      <c r="W309" s="4"/>
      <c r="X309" s="4"/>
      <c r="Y309" s="4"/>
      <c r="Z309" s="4"/>
      <c r="AA309" s="4"/>
      <c r="AB309" s="4"/>
      <c r="AC309" s="4"/>
      <c r="AD309" s="4"/>
      <c r="AE309" s="4"/>
      <c r="AF309" s="4"/>
    </row>
    <row r="310" customFormat="false" ht="12" hidden="false" customHeight="true" outlineLevel="0" collapsed="false">
      <c r="A310" s="1"/>
      <c r="B310" s="1"/>
      <c r="C310" s="1"/>
      <c r="D310" s="1"/>
      <c r="E310" s="1"/>
      <c r="F310" s="1"/>
      <c r="G310" s="1"/>
      <c r="H310" s="1"/>
      <c r="I310" s="6"/>
      <c r="J310" s="1"/>
      <c r="K310" s="1"/>
      <c r="L310" s="1"/>
      <c r="M310" s="1"/>
      <c r="N310" s="1"/>
      <c r="O310" s="1"/>
      <c r="P310" s="1"/>
      <c r="Q310" s="1"/>
      <c r="R310" s="1"/>
      <c r="S310" s="1"/>
      <c r="T310" s="4"/>
      <c r="U310" s="4"/>
      <c r="V310" s="4"/>
      <c r="W310" s="4"/>
      <c r="X310" s="4"/>
      <c r="Y310" s="4"/>
      <c r="Z310" s="4"/>
      <c r="AA310" s="4"/>
      <c r="AB310" s="4"/>
      <c r="AC310" s="4"/>
      <c r="AD310" s="4"/>
      <c r="AE310" s="4"/>
      <c r="AF310" s="4"/>
    </row>
    <row r="311" customFormat="false" ht="12" hidden="false" customHeight="true" outlineLevel="0" collapsed="false">
      <c r="A311" s="1"/>
      <c r="B311" s="1"/>
      <c r="C311" s="1"/>
      <c r="D311" s="1"/>
      <c r="E311" s="1"/>
      <c r="F311" s="1"/>
      <c r="G311" s="1"/>
      <c r="H311" s="1"/>
      <c r="I311" s="6"/>
      <c r="J311" s="1"/>
      <c r="K311" s="1"/>
      <c r="L311" s="1"/>
      <c r="M311" s="1"/>
      <c r="N311" s="1"/>
      <c r="O311" s="1"/>
      <c r="P311" s="1"/>
      <c r="Q311" s="1"/>
      <c r="R311" s="1"/>
      <c r="S311" s="1"/>
      <c r="T311" s="4"/>
      <c r="U311" s="4"/>
      <c r="V311" s="4"/>
      <c r="W311" s="4"/>
      <c r="X311" s="4"/>
      <c r="Y311" s="4"/>
      <c r="Z311" s="4"/>
      <c r="AA311" s="4"/>
      <c r="AB311" s="4"/>
      <c r="AC311" s="4"/>
      <c r="AD311" s="4"/>
      <c r="AE311" s="4"/>
      <c r="AF311" s="4"/>
    </row>
    <row r="312" customFormat="false" ht="12" hidden="false" customHeight="true" outlineLevel="0" collapsed="false">
      <c r="A312" s="1"/>
      <c r="B312" s="1"/>
      <c r="C312" s="1"/>
      <c r="D312" s="1"/>
      <c r="E312" s="1"/>
      <c r="F312" s="1"/>
      <c r="G312" s="1"/>
      <c r="H312" s="1"/>
      <c r="I312" s="6"/>
      <c r="J312" s="1"/>
      <c r="K312" s="1"/>
      <c r="L312" s="1"/>
      <c r="M312" s="1"/>
      <c r="N312" s="1"/>
      <c r="O312" s="1"/>
      <c r="P312" s="1"/>
      <c r="Q312" s="1"/>
      <c r="R312" s="1"/>
      <c r="S312" s="1"/>
      <c r="T312" s="4"/>
      <c r="U312" s="4"/>
      <c r="V312" s="4"/>
      <c r="W312" s="4"/>
      <c r="X312" s="4"/>
      <c r="Y312" s="4"/>
      <c r="Z312" s="4"/>
      <c r="AA312" s="4"/>
      <c r="AB312" s="4"/>
      <c r="AC312" s="4"/>
      <c r="AD312" s="4"/>
      <c r="AE312" s="4"/>
      <c r="AF312" s="4"/>
    </row>
    <row r="313" customFormat="false" ht="12" hidden="false" customHeight="true" outlineLevel="0" collapsed="false">
      <c r="A313" s="1"/>
      <c r="B313" s="1"/>
      <c r="C313" s="1"/>
      <c r="D313" s="1"/>
      <c r="E313" s="1"/>
      <c r="F313" s="1"/>
      <c r="G313" s="1"/>
      <c r="H313" s="1"/>
      <c r="I313" s="6"/>
      <c r="J313" s="1"/>
      <c r="K313" s="1"/>
      <c r="L313" s="1"/>
      <c r="M313" s="1"/>
      <c r="N313" s="1"/>
      <c r="O313" s="1"/>
      <c r="P313" s="1"/>
      <c r="Q313" s="1"/>
      <c r="R313" s="1"/>
      <c r="S313" s="1"/>
      <c r="T313" s="4"/>
      <c r="U313" s="4"/>
      <c r="V313" s="4"/>
      <c r="W313" s="4"/>
      <c r="X313" s="4"/>
      <c r="Y313" s="4"/>
      <c r="Z313" s="4"/>
      <c r="AA313" s="4"/>
      <c r="AB313" s="4"/>
      <c r="AC313" s="4"/>
      <c r="AD313" s="4"/>
      <c r="AE313" s="4"/>
      <c r="AF313" s="4"/>
    </row>
    <row r="314" customFormat="false" ht="12" hidden="false" customHeight="true" outlineLevel="0" collapsed="false">
      <c r="A314" s="1"/>
      <c r="B314" s="1"/>
      <c r="C314" s="1"/>
      <c r="D314" s="1"/>
      <c r="E314" s="1"/>
      <c r="F314" s="1"/>
      <c r="G314" s="1"/>
      <c r="H314" s="1"/>
      <c r="I314" s="6"/>
      <c r="J314" s="1"/>
      <c r="K314" s="1"/>
      <c r="L314" s="1"/>
      <c r="M314" s="1"/>
      <c r="N314" s="1"/>
      <c r="O314" s="1"/>
      <c r="P314" s="1"/>
      <c r="Q314" s="1"/>
      <c r="R314" s="1"/>
      <c r="S314" s="1"/>
      <c r="T314" s="4"/>
      <c r="U314" s="4"/>
      <c r="V314" s="4"/>
      <c r="W314" s="4"/>
      <c r="X314" s="4"/>
      <c r="Y314" s="4"/>
      <c r="Z314" s="4"/>
      <c r="AA314" s="4"/>
      <c r="AB314" s="4"/>
      <c r="AC314" s="4"/>
      <c r="AD314" s="4"/>
      <c r="AE314" s="4"/>
      <c r="AF314" s="4"/>
    </row>
    <row r="315" customFormat="false" ht="12" hidden="false" customHeight="true" outlineLevel="0" collapsed="false">
      <c r="A315" s="1"/>
      <c r="B315" s="1"/>
      <c r="C315" s="1"/>
      <c r="D315" s="1"/>
      <c r="E315" s="1"/>
      <c r="F315" s="1"/>
      <c r="G315" s="1"/>
      <c r="H315" s="1"/>
      <c r="I315" s="6"/>
      <c r="J315" s="1"/>
      <c r="K315" s="1"/>
      <c r="L315" s="1"/>
      <c r="M315" s="1"/>
      <c r="N315" s="1"/>
      <c r="O315" s="1"/>
      <c r="P315" s="1"/>
      <c r="Q315" s="1"/>
      <c r="R315" s="1"/>
      <c r="S315" s="1"/>
      <c r="T315" s="4"/>
      <c r="U315" s="4"/>
      <c r="V315" s="4"/>
      <c r="W315" s="4"/>
      <c r="X315" s="4"/>
      <c r="Y315" s="4"/>
      <c r="Z315" s="4"/>
      <c r="AA315" s="4"/>
      <c r="AB315" s="4"/>
      <c r="AC315" s="4"/>
      <c r="AD315" s="4"/>
      <c r="AE315" s="4"/>
      <c r="AF315" s="4"/>
    </row>
    <row r="316" customFormat="false" ht="12" hidden="false" customHeight="true" outlineLevel="0" collapsed="false">
      <c r="A316" s="1"/>
      <c r="B316" s="1"/>
      <c r="C316" s="1"/>
      <c r="D316" s="1"/>
      <c r="E316" s="1"/>
      <c r="F316" s="1"/>
      <c r="G316" s="1"/>
      <c r="H316" s="1"/>
      <c r="I316" s="6"/>
      <c r="J316" s="1"/>
      <c r="K316" s="1"/>
      <c r="L316" s="1"/>
      <c r="M316" s="1"/>
      <c r="N316" s="1"/>
      <c r="O316" s="1"/>
      <c r="P316" s="1"/>
      <c r="Q316" s="1"/>
      <c r="R316" s="1"/>
      <c r="S316" s="1"/>
      <c r="T316" s="4"/>
      <c r="U316" s="4"/>
      <c r="V316" s="4"/>
      <c r="W316" s="4"/>
      <c r="X316" s="4"/>
      <c r="Y316" s="4"/>
      <c r="Z316" s="4"/>
      <c r="AA316" s="4"/>
      <c r="AB316" s="4"/>
      <c r="AC316" s="4"/>
      <c r="AD316" s="4"/>
      <c r="AE316" s="4"/>
      <c r="AF316" s="4"/>
    </row>
    <row r="317" customFormat="false" ht="12" hidden="false" customHeight="true" outlineLevel="0" collapsed="false">
      <c r="A317" s="1"/>
      <c r="B317" s="1"/>
      <c r="C317" s="1"/>
      <c r="D317" s="1"/>
      <c r="E317" s="1"/>
      <c r="F317" s="1"/>
      <c r="G317" s="1"/>
      <c r="H317" s="1"/>
      <c r="I317" s="6"/>
      <c r="J317" s="1"/>
      <c r="K317" s="1"/>
      <c r="L317" s="1"/>
      <c r="M317" s="1"/>
      <c r="N317" s="1"/>
      <c r="O317" s="1"/>
      <c r="P317" s="1"/>
      <c r="Q317" s="1"/>
      <c r="R317" s="1"/>
      <c r="S317" s="1"/>
      <c r="T317" s="4"/>
      <c r="U317" s="4"/>
      <c r="V317" s="4"/>
      <c r="W317" s="4"/>
      <c r="X317" s="4"/>
      <c r="Y317" s="4"/>
      <c r="Z317" s="4"/>
      <c r="AA317" s="4"/>
      <c r="AB317" s="4"/>
      <c r="AC317" s="4"/>
      <c r="AD317" s="4"/>
      <c r="AE317" s="4"/>
      <c r="AF317" s="4"/>
    </row>
    <row r="318" customFormat="false" ht="12" hidden="false" customHeight="true" outlineLevel="0" collapsed="false">
      <c r="A318" s="1"/>
      <c r="B318" s="1"/>
      <c r="C318" s="1"/>
      <c r="D318" s="1"/>
      <c r="E318" s="1"/>
      <c r="F318" s="1"/>
      <c r="G318" s="1"/>
      <c r="H318" s="1"/>
      <c r="I318" s="6"/>
      <c r="J318" s="1"/>
      <c r="K318" s="1"/>
      <c r="L318" s="1"/>
      <c r="M318" s="1"/>
      <c r="N318" s="1"/>
      <c r="O318" s="1"/>
      <c r="P318" s="1"/>
      <c r="Q318" s="1"/>
      <c r="R318" s="1"/>
      <c r="S318" s="1"/>
      <c r="T318" s="4"/>
      <c r="U318" s="4"/>
      <c r="V318" s="4"/>
      <c r="W318" s="4"/>
      <c r="X318" s="4"/>
      <c r="Y318" s="4"/>
      <c r="Z318" s="4"/>
      <c r="AA318" s="4"/>
      <c r="AB318" s="4"/>
      <c r="AC318" s="4"/>
      <c r="AD318" s="4"/>
      <c r="AE318" s="4"/>
      <c r="AF318" s="4"/>
    </row>
    <row r="319" customFormat="false" ht="12" hidden="false" customHeight="true" outlineLevel="0" collapsed="false">
      <c r="A319" s="1"/>
      <c r="B319" s="1"/>
      <c r="C319" s="1"/>
      <c r="D319" s="1"/>
      <c r="E319" s="1"/>
      <c r="F319" s="1"/>
      <c r="G319" s="1"/>
      <c r="H319" s="1"/>
      <c r="I319" s="6"/>
      <c r="J319" s="1"/>
      <c r="K319" s="1"/>
      <c r="L319" s="1"/>
      <c r="M319" s="1"/>
      <c r="N319" s="1"/>
      <c r="O319" s="1"/>
      <c r="P319" s="1"/>
      <c r="Q319" s="1"/>
      <c r="R319" s="1"/>
      <c r="S319" s="1"/>
      <c r="T319" s="4"/>
      <c r="U319" s="4"/>
      <c r="V319" s="4"/>
      <c r="W319" s="4"/>
      <c r="X319" s="4"/>
      <c r="Y319" s="4"/>
      <c r="Z319" s="4"/>
      <c r="AA319" s="4"/>
      <c r="AB319" s="4"/>
      <c r="AC319" s="4"/>
      <c r="AD319" s="4"/>
      <c r="AE319" s="4"/>
      <c r="AF319" s="4"/>
    </row>
    <row r="320" customFormat="false" ht="12" hidden="false" customHeight="true" outlineLevel="0" collapsed="false">
      <c r="A320" s="1"/>
      <c r="B320" s="1"/>
      <c r="C320" s="1"/>
      <c r="D320" s="1"/>
      <c r="E320" s="1"/>
      <c r="F320" s="1"/>
      <c r="G320" s="1"/>
      <c r="H320" s="1"/>
      <c r="I320" s="6"/>
      <c r="J320" s="1"/>
      <c r="K320" s="1"/>
      <c r="L320" s="1"/>
      <c r="M320" s="1"/>
      <c r="N320" s="1"/>
      <c r="O320" s="1"/>
      <c r="P320" s="1"/>
      <c r="Q320" s="1"/>
      <c r="R320" s="1"/>
      <c r="S320" s="1"/>
      <c r="T320" s="4"/>
      <c r="U320" s="4"/>
      <c r="V320" s="4"/>
      <c r="W320" s="4"/>
      <c r="X320" s="4"/>
      <c r="Y320" s="4"/>
      <c r="Z320" s="4"/>
      <c r="AA320" s="4"/>
      <c r="AB320" s="4"/>
      <c r="AC320" s="4"/>
      <c r="AD320" s="4"/>
      <c r="AE320" s="4"/>
      <c r="AF320" s="4"/>
    </row>
    <row r="321" customFormat="false" ht="12" hidden="false" customHeight="true" outlineLevel="0" collapsed="false">
      <c r="A321" s="1"/>
      <c r="B321" s="1"/>
      <c r="C321" s="1"/>
      <c r="D321" s="1"/>
      <c r="E321" s="1"/>
      <c r="F321" s="1"/>
      <c r="G321" s="1"/>
      <c r="H321" s="1"/>
      <c r="I321" s="6"/>
      <c r="J321" s="1"/>
      <c r="K321" s="1"/>
      <c r="L321" s="1"/>
      <c r="M321" s="1"/>
      <c r="N321" s="1"/>
      <c r="O321" s="1"/>
      <c r="P321" s="1"/>
      <c r="Q321" s="1"/>
      <c r="R321" s="1"/>
      <c r="S321" s="1"/>
      <c r="T321" s="4"/>
      <c r="U321" s="4"/>
      <c r="V321" s="4"/>
      <c r="W321" s="4"/>
      <c r="X321" s="4"/>
      <c r="Y321" s="4"/>
      <c r="Z321" s="4"/>
      <c r="AA321" s="4"/>
      <c r="AB321" s="4"/>
      <c r="AC321" s="4"/>
      <c r="AD321" s="4"/>
      <c r="AE321" s="4"/>
      <c r="AF321" s="4"/>
    </row>
    <row r="322" customFormat="false" ht="12" hidden="false" customHeight="true" outlineLevel="0" collapsed="false">
      <c r="A322" s="1"/>
      <c r="B322" s="1"/>
      <c r="C322" s="1"/>
      <c r="D322" s="1"/>
      <c r="E322" s="1"/>
      <c r="F322" s="1"/>
      <c r="G322" s="1"/>
      <c r="H322" s="1"/>
      <c r="I322" s="6"/>
      <c r="J322" s="1"/>
      <c r="K322" s="1"/>
      <c r="L322" s="1"/>
      <c r="M322" s="1"/>
      <c r="N322" s="1"/>
      <c r="O322" s="1"/>
      <c r="P322" s="1"/>
      <c r="Q322" s="1"/>
      <c r="R322" s="1"/>
      <c r="S322" s="1"/>
      <c r="T322" s="4"/>
      <c r="U322" s="4"/>
      <c r="V322" s="4"/>
      <c r="W322" s="4"/>
      <c r="X322" s="4"/>
      <c r="Y322" s="4"/>
      <c r="Z322" s="4"/>
      <c r="AA322" s="4"/>
      <c r="AB322" s="4"/>
      <c r="AC322" s="4"/>
      <c r="AD322" s="4"/>
      <c r="AE322" s="4"/>
      <c r="AF322" s="4"/>
    </row>
    <row r="323" customFormat="false" ht="12" hidden="false" customHeight="true" outlineLevel="0" collapsed="false">
      <c r="A323" s="1"/>
      <c r="B323" s="1"/>
      <c r="C323" s="1"/>
      <c r="D323" s="1"/>
      <c r="E323" s="1"/>
      <c r="F323" s="1"/>
      <c r="G323" s="1"/>
      <c r="H323" s="1"/>
      <c r="I323" s="6"/>
      <c r="J323" s="1"/>
      <c r="K323" s="1"/>
      <c r="L323" s="1"/>
      <c r="M323" s="1"/>
      <c r="N323" s="1"/>
      <c r="O323" s="1"/>
      <c r="P323" s="1"/>
      <c r="Q323" s="1"/>
      <c r="R323" s="1"/>
      <c r="S323" s="1"/>
      <c r="T323" s="4"/>
      <c r="U323" s="4"/>
      <c r="V323" s="4"/>
      <c r="W323" s="4"/>
      <c r="X323" s="4"/>
      <c r="Y323" s="4"/>
      <c r="Z323" s="4"/>
      <c r="AA323" s="4"/>
      <c r="AB323" s="4"/>
      <c r="AC323" s="4"/>
      <c r="AD323" s="4"/>
      <c r="AE323" s="4"/>
      <c r="AF323" s="4"/>
    </row>
    <row r="324" customFormat="false" ht="12" hidden="false" customHeight="true" outlineLevel="0" collapsed="false">
      <c r="A324" s="1"/>
      <c r="B324" s="1"/>
      <c r="C324" s="1"/>
      <c r="D324" s="1"/>
      <c r="E324" s="1"/>
      <c r="F324" s="1"/>
      <c r="G324" s="1"/>
      <c r="H324" s="1"/>
      <c r="I324" s="6"/>
      <c r="J324" s="1"/>
      <c r="K324" s="1"/>
      <c r="L324" s="1"/>
      <c r="M324" s="1"/>
      <c r="N324" s="1"/>
      <c r="O324" s="1"/>
      <c r="P324" s="1"/>
      <c r="Q324" s="1"/>
      <c r="R324" s="1"/>
      <c r="S324" s="1"/>
      <c r="T324" s="4"/>
      <c r="U324" s="4"/>
      <c r="V324" s="4"/>
      <c r="W324" s="4"/>
      <c r="X324" s="4"/>
      <c r="Y324" s="4"/>
      <c r="Z324" s="4"/>
      <c r="AA324" s="4"/>
      <c r="AB324" s="4"/>
      <c r="AC324" s="4"/>
      <c r="AD324" s="4"/>
      <c r="AE324" s="4"/>
      <c r="AF324" s="4"/>
    </row>
    <row r="325" customFormat="false" ht="12" hidden="false" customHeight="true" outlineLevel="0" collapsed="false">
      <c r="A325" s="1"/>
      <c r="B325" s="1"/>
      <c r="C325" s="1"/>
      <c r="D325" s="1"/>
      <c r="E325" s="1"/>
      <c r="F325" s="1"/>
      <c r="G325" s="1"/>
      <c r="H325" s="1"/>
      <c r="I325" s="6"/>
      <c r="J325" s="1"/>
      <c r="K325" s="1"/>
      <c r="L325" s="1"/>
      <c r="M325" s="1"/>
      <c r="N325" s="1"/>
      <c r="O325" s="1"/>
      <c r="P325" s="1"/>
      <c r="Q325" s="1"/>
      <c r="R325" s="1"/>
      <c r="S325" s="1"/>
      <c r="T325" s="4"/>
      <c r="U325" s="4"/>
      <c r="V325" s="4"/>
      <c r="W325" s="4"/>
      <c r="X325" s="4"/>
      <c r="Y325" s="4"/>
      <c r="Z325" s="4"/>
      <c r="AA325" s="4"/>
      <c r="AB325" s="4"/>
      <c r="AC325" s="4"/>
      <c r="AD325" s="4"/>
      <c r="AE325" s="4"/>
      <c r="AF325" s="4"/>
    </row>
    <row r="326" customFormat="false" ht="12" hidden="false" customHeight="true" outlineLevel="0" collapsed="false">
      <c r="A326" s="1"/>
      <c r="B326" s="1"/>
      <c r="C326" s="1"/>
      <c r="D326" s="1"/>
      <c r="E326" s="1"/>
      <c r="F326" s="1"/>
      <c r="G326" s="1"/>
      <c r="H326" s="1"/>
      <c r="I326" s="6"/>
      <c r="J326" s="1"/>
      <c r="K326" s="1"/>
      <c r="L326" s="1"/>
      <c r="M326" s="1"/>
      <c r="N326" s="1"/>
      <c r="O326" s="1"/>
      <c r="P326" s="1"/>
      <c r="Q326" s="1"/>
      <c r="R326" s="1"/>
      <c r="S326" s="1"/>
      <c r="T326" s="4"/>
      <c r="U326" s="4"/>
      <c r="V326" s="4"/>
      <c r="W326" s="4"/>
      <c r="X326" s="4"/>
      <c r="Y326" s="4"/>
      <c r="Z326" s="4"/>
      <c r="AA326" s="4"/>
      <c r="AB326" s="4"/>
      <c r="AC326" s="4"/>
      <c r="AD326" s="4"/>
      <c r="AE326" s="4"/>
      <c r="AF326" s="4"/>
    </row>
    <row r="327" customFormat="false" ht="12" hidden="false" customHeight="true" outlineLevel="0" collapsed="false">
      <c r="A327" s="1"/>
      <c r="B327" s="1"/>
      <c r="C327" s="1"/>
      <c r="D327" s="1"/>
      <c r="E327" s="1"/>
      <c r="F327" s="1"/>
      <c r="G327" s="1"/>
      <c r="H327" s="1"/>
      <c r="I327" s="6"/>
      <c r="J327" s="1"/>
      <c r="K327" s="1"/>
      <c r="L327" s="1"/>
      <c r="M327" s="1"/>
      <c r="N327" s="1"/>
      <c r="O327" s="1"/>
      <c r="P327" s="1"/>
      <c r="Q327" s="1"/>
      <c r="R327" s="1"/>
      <c r="S327" s="1"/>
      <c r="T327" s="4"/>
      <c r="U327" s="4"/>
      <c r="V327" s="4"/>
      <c r="W327" s="4"/>
      <c r="X327" s="4"/>
      <c r="Y327" s="4"/>
      <c r="Z327" s="4"/>
      <c r="AA327" s="4"/>
      <c r="AB327" s="4"/>
      <c r="AC327" s="4"/>
      <c r="AD327" s="4"/>
      <c r="AE327" s="4"/>
      <c r="AF327" s="4"/>
    </row>
    <row r="328" customFormat="false" ht="12" hidden="false" customHeight="true" outlineLevel="0" collapsed="false">
      <c r="A328" s="1"/>
      <c r="B328" s="1"/>
      <c r="C328" s="1"/>
      <c r="D328" s="1"/>
      <c r="E328" s="1"/>
      <c r="F328" s="1"/>
      <c r="G328" s="1"/>
      <c r="H328" s="1"/>
      <c r="I328" s="6"/>
      <c r="J328" s="1"/>
      <c r="K328" s="1"/>
      <c r="L328" s="1"/>
      <c r="M328" s="1"/>
      <c r="N328" s="1"/>
      <c r="O328" s="1"/>
      <c r="P328" s="1"/>
      <c r="Q328" s="1"/>
      <c r="R328" s="1"/>
      <c r="S328" s="1"/>
      <c r="T328" s="4"/>
      <c r="U328" s="4"/>
      <c r="V328" s="4"/>
      <c r="W328" s="4"/>
      <c r="X328" s="4"/>
      <c r="Y328" s="4"/>
      <c r="Z328" s="4"/>
      <c r="AA328" s="4"/>
      <c r="AB328" s="4"/>
      <c r="AC328" s="4"/>
      <c r="AD328" s="4"/>
      <c r="AE328" s="4"/>
      <c r="AF328" s="4"/>
    </row>
    <row r="329" customFormat="false" ht="12" hidden="false" customHeight="true" outlineLevel="0" collapsed="false">
      <c r="A329" s="1"/>
      <c r="B329" s="1"/>
      <c r="C329" s="1"/>
      <c r="D329" s="1"/>
      <c r="E329" s="1"/>
      <c r="F329" s="1"/>
      <c r="G329" s="1"/>
      <c r="H329" s="1"/>
      <c r="I329" s="6"/>
      <c r="J329" s="1"/>
      <c r="K329" s="1"/>
      <c r="L329" s="1"/>
      <c r="M329" s="1"/>
      <c r="N329" s="1"/>
      <c r="O329" s="1"/>
      <c r="P329" s="1"/>
      <c r="Q329" s="1"/>
      <c r="R329" s="1"/>
      <c r="S329" s="1"/>
      <c r="T329" s="4"/>
      <c r="U329" s="4"/>
      <c r="V329" s="4"/>
      <c r="W329" s="4"/>
      <c r="X329" s="4"/>
      <c r="Y329" s="4"/>
      <c r="Z329" s="4"/>
      <c r="AA329" s="4"/>
      <c r="AB329" s="4"/>
      <c r="AC329" s="4"/>
      <c r="AD329" s="4"/>
      <c r="AE329" s="4"/>
      <c r="AF329" s="4"/>
    </row>
    <row r="330" customFormat="false" ht="12" hidden="false" customHeight="true" outlineLevel="0" collapsed="false">
      <c r="A330" s="1"/>
      <c r="B330" s="1"/>
      <c r="C330" s="1"/>
      <c r="D330" s="1"/>
      <c r="E330" s="1"/>
      <c r="F330" s="1"/>
      <c r="G330" s="1"/>
      <c r="H330" s="1"/>
      <c r="I330" s="6"/>
      <c r="J330" s="1"/>
      <c r="K330" s="1"/>
      <c r="L330" s="1"/>
      <c r="M330" s="1"/>
      <c r="N330" s="1"/>
      <c r="O330" s="1"/>
      <c r="P330" s="1"/>
      <c r="Q330" s="1"/>
      <c r="R330" s="1"/>
      <c r="S330" s="1"/>
      <c r="T330" s="4"/>
      <c r="U330" s="4"/>
      <c r="V330" s="4"/>
      <c r="W330" s="4"/>
      <c r="X330" s="4"/>
      <c r="Y330" s="4"/>
      <c r="Z330" s="4"/>
      <c r="AA330" s="4"/>
      <c r="AB330" s="4"/>
      <c r="AC330" s="4"/>
      <c r="AD330" s="4"/>
      <c r="AE330" s="4"/>
      <c r="AF330" s="4"/>
    </row>
    <row r="331" customFormat="false" ht="12" hidden="false" customHeight="true" outlineLevel="0" collapsed="false">
      <c r="A331" s="1"/>
      <c r="B331" s="1"/>
      <c r="C331" s="1"/>
      <c r="D331" s="1"/>
      <c r="E331" s="1"/>
      <c r="F331" s="1"/>
      <c r="G331" s="1"/>
      <c r="H331" s="1"/>
      <c r="I331" s="6"/>
      <c r="J331" s="1"/>
      <c r="K331" s="1"/>
      <c r="L331" s="1"/>
      <c r="M331" s="1"/>
      <c r="N331" s="1"/>
      <c r="O331" s="1"/>
      <c r="P331" s="1"/>
      <c r="Q331" s="1"/>
      <c r="R331" s="1"/>
      <c r="S331" s="1"/>
      <c r="T331" s="4"/>
      <c r="U331" s="4"/>
      <c r="V331" s="4"/>
      <c r="W331" s="4"/>
      <c r="X331" s="4"/>
      <c r="Y331" s="4"/>
      <c r="Z331" s="4"/>
      <c r="AA331" s="4"/>
      <c r="AB331" s="4"/>
      <c r="AC331" s="4"/>
      <c r="AD331" s="4"/>
      <c r="AE331" s="4"/>
      <c r="AF331" s="4"/>
    </row>
    <row r="332" customFormat="false" ht="12" hidden="false" customHeight="true" outlineLevel="0" collapsed="false">
      <c r="A332" s="1"/>
      <c r="B332" s="1"/>
      <c r="C332" s="1"/>
      <c r="D332" s="1"/>
      <c r="E332" s="1"/>
      <c r="F332" s="1"/>
      <c r="G332" s="1"/>
      <c r="H332" s="1"/>
      <c r="I332" s="6"/>
      <c r="J332" s="1"/>
      <c r="K332" s="1"/>
      <c r="L332" s="1"/>
      <c r="M332" s="1"/>
      <c r="N332" s="1"/>
      <c r="O332" s="1"/>
      <c r="P332" s="1"/>
      <c r="Q332" s="1"/>
      <c r="R332" s="1"/>
      <c r="S332" s="1"/>
      <c r="T332" s="4"/>
      <c r="U332" s="4"/>
      <c r="V332" s="4"/>
      <c r="W332" s="4"/>
      <c r="X332" s="4"/>
      <c r="Y332" s="4"/>
      <c r="Z332" s="4"/>
      <c r="AA332" s="4"/>
      <c r="AB332" s="4"/>
      <c r="AC332" s="4"/>
      <c r="AD332" s="4"/>
      <c r="AE332" s="4"/>
      <c r="AF332" s="4"/>
    </row>
    <row r="333" customFormat="false" ht="12" hidden="false" customHeight="true" outlineLevel="0" collapsed="false">
      <c r="A333" s="1"/>
      <c r="B333" s="1"/>
      <c r="C333" s="1"/>
      <c r="D333" s="1"/>
      <c r="E333" s="1"/>
      <c r="F333" s="1"/>
      <c r="G333" s="1"/>
      <c r="H333" s="1"/>
      <c r="I333" s="6"/>
      <c r="J333" s="1"/>
      <c r="K333" s="1"/>
      <c r="L333" s="1"/>
      <c r="M333" s="1"/>
      <c r="N333" s="1"/>
      <c r="O333" s="1"/>
      <c r="P333" s="1"/>
      <c r="Q333" s="1"/>
      <c r="R333" s="1"/>
      <c r="S333" s="1"/>
      <c r="T333" s="4"/>
      <c r="U333" s="4"/>
      <c r="V333" s="4"/>
      <c r="W333" s="4"/>
      <c r="X333" s="4"/>
      <c r="Y333" s="4"/>
      <c r="Z333" s="4"/>
      <c r="AA333" s="4"/>
      <c r="AB333" s="4"/>
      <c r="AC333" s="4"/>
      <c r="AD333" s="4"/>
      <c r="AE333" s="4"/>
      <c r="AF333" s="4"/>
    </row>
    <row r="334" customFormat="false" ht="12" hidden="false" customHeight="true" outlineLevel="0" collapsed="false">
      <c r="A334" s="1"/>
      <c r="B334" s="1"/>
      <c r="C334" s="1"/>
      <c r="D334" s="1"/>
      <c r="E334" s="1"/>
      <c r="F334" s="1"/>
      <c r="G334" s="1"/>
      <c r="H334" s="1"/>
      <c r="I334" s="6"/>
      <c r="J334" s="1"/>
      <c r="K334" s="1"/>
      <c r="L334" s="1"/>
      <c r="M334" s="1"/>
      <c r="N334" s="1"/>
      <c r="O334" s="1"/>
      <c r="P334" s="1"/>
      <c r="Q334" s="1"/>
      <c r="R334" s="1"/>
      <c r="S334" s="1"/>
      <c r="T334" s="4"/>
      <c r="U334" s="4"/>
      <c r="V334" s="4"/>
      <c r="W334" s="4"/>
      <c r="X334" s="4"/>
      <c r="Y334" s="4"/>
      <c r="Z334" s="4"/>
      <c r="AA334" s="4"/>
      <c r="AB334" s="4"/>
      <c r="AC334" s="4"/>
      <c r="AD334" s="4"/>
      <c r="AE334" s="4"/>
      <c r="AF334" s="4"/>
    </row>
    <row r="335" customFormat="false" ht="12" hidden="false" customHeight="true" outlineLevel="0" collapsed="false">
      <c r="A335" s="1"/>
      <c r="B335" s="1"/>
      <c r="C335" s="1"/>
      <c r="D335" s="1"/>
      <c r="E335" s="1"/>
      <c r="F335" s="1"/>
      <c r="G335" s="1"/>
      <c r="H335" s="1"/>
      <c r="I335" s="6"/>
      <c r="J335" s="1"/>
      <c r="K335" s="1"/>
      <c r="L335" s="1"/>
      <c r="M335" s="1"/>
      <c r="N335" s="1"/>
      <c r="O335" s="1"/>
      <c r="P335" s="1"/>
      <c r="Q335" s="1"/>
      <c r="R335" s="1"/>
      <c r="S335" s="1"/>
      <c r="T335" s="4"/>
      <c r="U335" s="4"/>
      <c r="V335" s="4"/>
      <c r="W335" s="4"/>
      <c r="X335" s="4"/>
      <c r="Y335" s="4"/>
      <c r="Z335" s="4"/>
      <c r="AA335" s="4"/>
      <c r="AB335" s="4"/>
      <c r="AC335" s="4"/>
      <c r="AD335" s="4"/>
      <c r="AE335" s="4"/>
      <c r="AF335" s="4"/>
    </row>
    <row r="336" customFormat="false" ht="12" hidden="false" customHeight="true" outlineLevel="0" collapsed="false">
      <c r="A336" s="1"/>
      <c r="B336" s="1"/>
      <c r="C336" s="1"/>
      <c r="D336" s="1"/>
      <c r="E336" s="1"/>
      <c r="F336" s="1"/>
      <c r="G336" s="1"/>
      <c r="H336" s="1"/>
      <c r="I336" s="6"/>
      <c r="J336" s="1"/>
      <c r="K336" s="1"/>
      <c r="L336" s="1"/>
      <c r="M336" s="1"/>
      <c r="N336" s="1"/>
      <c r="O336" s="1"/>
      <c r="P336" s="1"/>
      <c r="Q336" s="1"/>
      <c r="R336" s="1"/>
      <c r="S336" s="1"/>
      <c r="T336" s="4"/>
      <c r="U336" s="4"/>
      <c r="V336" s="4"/>
      <c r="W336" s="4"/>
      <c r="X336" s="4"/>
      <c r="Y336" s="4"/>
      <c r="Z336" s="4"/>
      <c r="AA336" s="4"/>
      <c r="AB336" s="4"/>
      <c r="AC336" s="4"/>
      <c r="AD336" s="4"/>
      <c r="AE336" s="4"/>
      <c r="AF336" s="4"/>
    </row>
    <row r="337" customFormat="false" ht="12" hidden="false" customHeight="true" outlineLevel="0" collapsed="false">
      <c r="A337" s="1"/>
      <c r="B337" s="1"/>
      <c r="C337" s="1"/>
      <c r="D337" s="1"/>
      <c r="E337" s="1"/>
      <c r="F337" s="1"/>
      <c r="G337" s="1"/>
      <c r="H337" s="1"/>
      <c r="I337" s="6"/>
      <c r="J337" s="1"/>
      <c r="K337" s="1"/>
      <c r="L337" s="1"/>
      <c r="M337" s="1"/>
      <c r="N337" s="1"/>
      <c r="O337" s="1"/>
      <c r="P337" s="1"/>
      <c r="Q337" s="1"/>
      <c r="R337" s="1"/>
      <c r="S337" s="1"/>
      <c r="T337" s="4"/>
      <c r="U337" s="4"/>
      <c r="V337" s="4"/>
      <c r="W337" s="4"/>
      <c r="X337" s="4"/>
      <c r="Y337" s="4"/>
      <c r="Z337" s="4"/>
      <c r="AA337" s="4"/>
      <c r="AB337" s="4"/>
      <c r="AC337" s="4"/>
      <c r="AD337" s="4"/>
      <c r="AE337" s="4"/>
      <c r="AF337" s="4"/>
    </row>
    <row r="338" customFormat="false" ht="12" hidden="false" customHeight="true" outlineLevel="0" collapsed="false">
      <c r="A338" s="1"/>
      <c r="B338" s="1"/>
      <c r="C338" s="1"/>
      <c r="D338" s="1"/>
      <c r="E338" s="1"/>
      <c r="F338" s="1"/>
      <c r="G338" s="1"/>
      <c r="H338" s="1"/>
      <c r="I338" s="6"/>
      <c r="J338" s="1"/>
      <c r="K338" s="1"/>
      <c r="L338" s="1"/>
      <c r="M338" s="1"/>
      <c r="N338" s="1"/>
      <c r="O338" s="1"/>
      <c r="P338" s="1"/>
      <c r="Q338" s="1"/>
      <c r="R338" s="1"/>
      <c r="S338" s="1"/>
      <c r="T338" s="4"/>
      <c r="U338" s="4"/>
      <c r="V338" s="4"/>
      <c r="W338" s="4"/>
      <c r="X338" s="4"/>
      <c r="Y338" s="4"/>
      <c r="Z338" s="4"/>
      <c r="AA338" s="4"/>
      <c r="AB338" s="4"/>
      <c r="AC338" s="4"/>
      <c r="AD338" s="4"/>
      <c r="AE338" s="4"/>
      <c r="AF338" s="4"/>
    </row>
    <row r="339" customFormat="false" ht="12" hidden="false" customHeight="true" outlineLevel="0" collapsed="false">
      <c r="A339" s="1"/>
      <c r="B339" s="1"/>
      <c r="C339" s="1"/>
      <c r="D339" s="1"/>
      <c r="E339" s="1"/>
      <c r="F339" s="1"/>
      <c r="G339" s="1"/>
      <c r="H339" s="1"/>
      <c r="I339" s="6"/>
      <c r="J339" s="1"/>
      <c r="K339" s="1"/>
      <c r="L339" s="1"/>
      <c r="M339" s="1"/>
      <c r="N339" s="1"/>
      <c r="O339" s="1"/>
      <c r="P339" s="1"/>
      <c r="Q339" s="1"/>
      <c r="R339" s="1"/>
      <c r="S339" s="1"/>
      <c r="T339" s="4"/>
      <c r="U339" s="4"/>
      <c r="V339" s="4"/>
      <c r="W339" s="4"/>
      <c r="X339" s="4"/>
      <c r="Y339" s="4"/>
      <c r="Z339" s="4"/>
      <c r="AA339" s="4"/>
      <c r="AB339" s="4"/>
      <c r="AC339" s="4"/>
      <c r="AD339" s="4"/>
      <c r="AE339" s="4"/>
      <c r="AF339" s="4"/>
    </row>
    <row r="340" customFormat="false" ht="12" hidden="false" customHeight="true" outlineLevel="0" collapsed="false">
      <c r="A340" s="1"/>
      <c r="B340" s="1"/>
      <c r="C340" s="1"/>
      <c r="D340" s="1"/>
      <c r="E340" s="1"/>
      <c r="F340" s="1"/>
      <c r="G340" s="1"/>
      <c r="H340" s="1"/>
      <c r="I340" s="6"/>
      <c r="J340" s="1"/>
      <c r="K340" s="1"/>
      <c r="L340" s="1"/>
      <c r="M340" s="1"/>
      <c r="N340" s="1"/>
      <c r="O340" s="1"/>
      <c r="P340" s="1"/>
      <c r="Q340" s="1"/>
      <c r="R340" s="1"/>
      <c r="S340" s="1"/>
      <c r="T340" s="4"/>
      <c r="U340" s="4"/>
      <c r="V340" s="4"/>
      <c r="W340" s="4"/>
      <c r="X340" s="4"/>
      <c r="Y340" s="4"/>
      <c r="Z340" s="4"/>
      <c r="AA340" s="4"/>
      <c r="AB340" s="4"/>
      <c r="AC340" s="4"/>
      <c r="AD340" s="4"/>
      <c r="AE340" s="4"/>
      <c r="AF340" s="4"/>
    </row>
    <row r="341" customFormat="false" ht="12" hidden="false" customHeight="true" outlineLevel="0" collapsed="false">
      <c r="A341" s="1"/>
      <c r="B341" s="1"/>
      <c r="C341" s="1"/>
      <c r="D341" s="1"/>
      <c r="E341" s="1"/>
      <c r="F341" s="1"/>
      <c r="G341" s="1"/>
      <c r="H341" s="1"/>
      <c r="I341" s="6"/>
      <c r="J341" s="1"/>
      <c r="K341" s="1"/>
      <c r="L341" s="1"/>
      <c r="M341" s="1"/>
      <c r="N341" s="1"/>
      <c r="O341" s="1"/>
      <c r="P341" s="1"/>
      <c r="Q341" s="1"/>
      <c r="R341" s="1"/>
      <c r="S341" s="1"/>
      <c r="T341" s="4"/>
      <c r="U341" s="4"/>
      <c r="V341" s="4"/>
      <c r="W341" s="4"/>
      <c r="X341" s="4"/>
      <c r="Y341" s="4"/>
      <c r="Z341" s="4"/>
      <c r="AA341" s="4"/>
      <c r="AB341" s="4"/>
      <c r="AC341" s="4"/>
      <c r="AD341" s="4"/>
      <c r="AE341" s="4"/>
      <c r="AF341" s="4"/>
    </row>
    <row r="342" customFormat="false" ht="12" hidden="false" customHeight="true" outlineLevel="0" collapsed="false">
      <c r="A342" s="1"/>
      <c r="B342" s="1"/>
      <c r="C342" s="1"/>
      <c r="D342" s="1"/>
      <c r="E342" s="1"/>
      <c r="F342" s="1"/>
      <c r="G342" s="1"/>
      <c r="H342" s="1"/>
      <c r="I342" s="6"/>
      <c r="J342" s="1"/>
      <c r="K342" s="1"/>
      <c r="L342" s="1"/>
      <c r="M342" s="1"/>
      <c r="N342" s="1"/>
      <c r="O342" s="1"/>
      <c r="P342" s="1"/>
      <c r="Q342" s="1"/>
      <c r="R342" s="1"/>
      <c r="S342" s="1"/>
      <c r="T342" s="4"/>
      <c r="U342" s="4"/>
      <c r="V342" s="4"/>
      <c r="W342" s="4"/>
      <c r="X342" s="4"/>
      <c r="Y342" s="4"/>
      <c r="Z342" s="4"/>
      <c r="AA342" s="4"/>
      <c r="AB342" s="4"/>
      <c r="AC342" s="4"/>
      <c r="AD342" s="4"/>
      <c r="AE342" s="4"/>
      <c r="AF342" s="4"/>
    </row>
    <row r="343" customFormat="false" ht="12" hidden="false" customHeight="true" outlineLevel="0" collapsed="false">
      <c r="A343" s="1"/>
      <c r="B343" s="1"/>
      <c r="C343" s="1"/>
      <c r="D343" s="1"/>
      <c r="E343" s="1"/>
      <c r="F343" s="1"/>
      <c r="G343" s="1"/>
      <c r="H343" s="1"/>
      <c r="I343" s="6"/>
      <c r="J343" s="1"/>
      <c r="K343" s="1"/>
      <c r="L343" s="1"/>
      <c r="M343" s="1"/>
      <c r="N343" s="1"/>
      <c r="O343" s="1"/>
      <c r="P343" s="1"/>
      <c r="Q343" s="1"/>
      <c r="R343" s="1"/>
      <c r="S343" s="1"/>
      <c r="T343" s="4"/>
      <c r="U343" s="4"/>
      <c r="V343" s="4"/>
      <c r="W343" s="4"/>
      <c r="X343" s="4"/>
      <c r="Y343" s="4"/>
      <c r="Z343" s="4"/>
      <c r="AA343" s="4"/>
      <c r="AB343" s="4"/>
      <c r="AC343" s="4"/>
      <c r="AD343" s="4"/>
      <c r="AE343" s="4"/>
      <c r="AF343" s="4"/>
    </row>
    <row r="344" customFormat="false" ht="12" hidden="false" customHeight="true" outlineLevel="0" collapsed="false">
      <c r="A344" s="1"/>
      <c r="B344" s="1"/>
      <c r="C344" s="1"/>
      <c r="D344" s="1"/>
      <c r="E344" s="1"/>
      <c r="F344" s="1"/>
      <c r="G344" s="1"/>
      <c r="H344" s="1"/>
      <c r="I344" s="6"/>
      <c r="J344" s="1"/>
      <c r="K344" s="1"/>
      <c r="L344" s="1"/>
      <c r="M344" s="1"/>
      <c r="N344" s="1"/>
      <c r="O344" s="1"/>
      <c r="P344" s="1"/>
      <c r="Q344" s="1"/>
      <c r="R344" s="1"/>
      <c r="S344" s="1"/>
      <c r="T344" s="4"/>
      <c r="U344" s="4"/>
      <c r="V344" s="4"/>
      <c r="W344" s="4"/>
      <c r="X344" s="4"/>
      <c r="Y344" s="4"/>
      <c r="Z344" s="4"/>
      <c r="AA344" s="4"/>
      <c r="AB344" s="4"/>
      <c r="AC344" s="4"/>
      <c r="AD344" s="4"/>
      <c r="AE344" s="4"/>
      <c r="AF344" s="4"/>
    </row>
    <row r="345" customFormat="false" ht="12" hidden="false" customHeight="true" outlineLevel="0" collapsed="false">
      <c r="A345" s="1"/>
      <c r="B345" s="1"/>
      <c r="C345" s="1"/>
      <c r="D345" s="1"/>
      <c r="E345" s="1"/>
      <c r="F345" s="1"/>
      <c r="G345" s="1"/>
      <c r="H345" s="1"/>
      <c r="I345" s="6"/>
      <c r="J345" s="1"/>
      <c r="K345" s="1"/>
      <c r="L345" s="1"/>
      <c r="M345" s="1"/>
      <c r="N345" s="1"/>
      <c r="O345" s="1"/>
      <c r="P345" s="1"/>
      <c r="Q345" s="1"/>
      <c r="R345" s="1"/>
      <c r="S345" s="1"/>
      <c r="T345" s="4"/>
      <c r="U345" s="4"/>
      <c r="V345" s="4"/>
      <c r="W345" s="4"/>
      <c r="X345" s="4"/>
      <c r="Y345" s="4"/>
      <c r="Z345" s="4"/>
      <c r="AA345" s="4"/>
      <c r="AB345" s="4"/>
      <c r="AC345" s="4"/>
      <c r="AD345" s="4"/>
      <c r="AE345" s="4"/>
      <c r="AF345" s="4"/>
    </row>
    <row r="346" customFormat="false" ht="12" hidden="false" customHeight="true" outlineLevel="0" collapsed="false">
      <c r="A346" s="1"/>
      <c r="B346" s="1"/>
      <c r="C346" s="1"/>
      <c r="D346" s="1"/>
      <c r="E346" s="1"/>
      <c r="F346" s="1"/>
      <c r="G346" s="1"/>
      <c r="H346" s="1"/>
      <c r="I346" s="6"/>
      <c r="J346" s="1"/>
      <c r="K346" s="1"/>
      <c r="L346" s="1"/>
      <c r="M346" s="1"/>
      <c r="N346" s="1"/>
      <c r="O346" s="1"/>
      <c r="P346" s="1"/>
      <c r="Q346" s="1"/>
      <c r="R346" s="1"/>
      <c r="S346" s="1"/>
      <c r="T346" s="4"/>
      <c r="U346" s="4"/>
      <c r="V346" s="4"/>
      <c r="W346" s="4"/>
      <c r="X346" s="4"/>
      <c r="Y346" s="4"/>
      <c r="Z346" s="4"/>
      <c r="AA346" s="4"/>
      <c r="AB346" s="4"/>
      <c r="AC346" s="4"/>
      <c r="AD346" s="4"/>
      <c r="AE346" s="4"/>
      <c r="AF346" s="4"/>
    </row>
    <row r="347" customFormat="false" ht="12" hidden="false" customHeight="true" outlineLevel="0" collapsed="false">
      <c r="A347" s="1"/>
      <c r="B347" s="1"/>
      <c r="C347" s="1"/>
      <c r="D347" s="1"/>
      <c r="E347" s="1"/>
      <c r="F347" s="1"/>
      <c r="G347" s="1"/>
      <c r="H347" s="1"/>
      <c r="I347" s="6"/>
      <c r="J347" s="1"/>
      <c r="K347" s="1"/>
      <c r="L347" s="1"/>
      <c r="M347" s="1"/>
      <c r="N347" s="1"/>
      <c r="O347" s="1"/>
      <c r="P347" s="1"/>
      <c r="Q347" s="1"/>
      <c r="R347" s="1"/>
      <c r="S347" s="1"/>
      <c r="T347" s="4"/>
      <c r="U347" s="4"/>
      <c r="V347" s="4"/>
      <c r="W347" s="4"/>
      <c r="X347" s="4"/>
      <c r="Y347" s="4"/>
      <c r="Z347" s="4"/>
      <c r="AA347" s="4"/>
      <c r="AB347" s="4"/>
      <c r="AC347" s="4"/>
      <c r="AD347" s="4"/>
      <c r="AE347" s="4"/>
      <c r="AF347" s="4"/>
    </row>
    <row r="348" customFormat="false" ht="12" hidden="false" customHeight="true" outlineLevel="0" collapsed="false">
      <c r="A348" s="1"/>
      <c r="B348" s="1"/>
      <c r="C348" s="1"/>
      <c r="D348" s="1"/>
      <c r="E348" s="1"/>
      <c r="F348" s="1"/>
      <c r="G348" s="1"/>
      <c r="H348" s="1"/>
      <c r="I348" s="6"/>
      <c r="J348" s="1"/>
      <c r="K348" s="1"/>
      <c r="L348" s="1"/>
      <c r="M348" s="1"/>
      <c r="N348" s="1"/>
      <c r="O348" s="1"/>
      <c r="P348" s="1"/>
      <c r="Q348" s="1"/>
      <c r="R348" s="1"/>
      <c r="S348" s="1"/>
      <c r="T348" s="4"/>
      <c r="U348" s="4"/>
      <c r="V348" s="4"/>
      <c r="W348" s="4"/>
      <c r="X348" s="4"/>
      <c r="Y348" s="4"/>
      <c r="Z348" s="4"/>
      <c r="AA348" s="4"/>
      <c r="AB348" s="4"/>
      <c r="AC348" s="4"/>
      <c r="AD348" s="4"/>
      <c r="AE348" s="4"/>
      <c r="AF348" s="4"/>
    </row>
    <row r="349" customFormat="false" ht="12" hidden="false" customHeight="true" outlineLevel="0" collapsed="false">
      <c r="A349" s="1"/>
      <c r="B349" s="1"/>
      <c r="C349" s="1"/>
      <c r="D349" s="1"/>
      <c r="E349" s="1"/>
      <c r="F349" s="1"/>
      <c r="G349" s="1"/>
      <c r="H349" s="1"/>
      <c r="I349" s="6"/>
      <c r="J349" s="1"/>
      <c r="K349" s="1"/>
      <c r="L349" s="1"/>
      <c r="M349" s="1"/>
      <c r="N349" s="1"/>
      <c r="O349" s="1"/>
      <c r="P349" s="1"/>
      <c r="Q349" s="1"/>
      <c r="R349" s="1"/>
      <c r="S349" s="1"/>
      <c r="T349" s="4"/>
      <c r="U349" s="4"/>
      <c r="V349" s="4"/>
      <c r="W349" s="4"/>
      <c r="X349" s="4"/>
      <c r="Y349" s="4"/>
      <c r="Z349" s="4"/>
      <c r="AA349" s="4"/>
      <c r="AB349" s="4"/>
      <c r="AC349" s="4"/>
      <c r="AD349" s="4"/>
      <c r="AE349" s="4"/>
      <c r="AF349" s="4"/>
    </row>
    <row r="350" customFormat="false" ht="12" hidden="false" customHeight="true" outlineLevel="0" collapsed="false">
      <c r="A350" s="1"/>
      <c r="B350" s="1"/>
      <c r="C350" s="1"/>
      <c r="D350" s="1"/>
      <c r="E350" s="1"/>
      <c r="F350" s="1"/>
      <c r="G350" s="1"/>
      <c r="H350" s="1"/>
      <c r="I350" s="6"/>
      <c r="J350" s="1"/>
      <c r="K350" s="1"/>
      <c r="L350" s="1"/>
      <c r="M350" s="1"/>
      <c r="N350" s="1"/>
      <c r="O350" s="1"/>
      <c r="P350" s="1"/>
      <c r="Q350" s="1"/>
      <c r="R350" s="1"/>
      <c r="S350" s="1"/>
      <c r="T350" s="4"/>
      <c r="U350" s="4"/>
      <c r="V350" s="4"/>
      <c r="W350" s="4"/>
      <c r="X350" s="4"/>
      <c r="Y350" s="4"/>
      <c r="Z350" s="4"/>
      <c r="AA350" s="4"/>
      <c r="AB350" s="4"/>
      <c r="AC350" s="4"/>
      <c r="AD350" s="4"/>
      <c r="AE350" s="4"/>
      <c r="AF350" s="4"/>
    </row>
    <row r="351" customFormat="false" ht="12" hidden="false" customHeight="true" outlineLevel="0" collapsed="false">
      <c r="A351" s="1"/>
      <c r="B351" s="1"/>
      <c r="C351" s="1"/>
      <c r="D351" s="1"/>
      <c r="E351" s="1"/>
      <c r="F351" s="1"/>
      <c r="G351" s="1"/>
      <c r="H351" s="1"/>
      <c r="I351" s="6"/>
      <c r="J351" s="1"/>
      <c r="K351" s="1"/>
      <c r="L351" s="1"/>
      <c r="M351" s="1"/>
      <c r="N351" s="1"/>
      <c r="O351" s="1"/>
      <c r="P351" s="1"/>
      <c r="Q351" s="1"/>
      <c r="T351" s="4"/>
      <c r="U351" s="4"/>
      <c r="V351" s="4"/>
      <c r="W351" s="4"/>
      <c r="X351" s="4"/>
      <c r="Y351" s="4"/>
      <c r="Z351" s="4"/>
      <c r="AA351" s="4"/>
      <c r="AB351" s="4"/>
      <c r="AC351" s="4"/>
      <c r="AD351" s="4"/>
      <c r="AE351" s="4"/>
      <c r="AF351" s="4"/>
    </row>
    <row r="352" customFormat="false" ht="12" hidden="false" customHeight="true" outlineLevel="0" collapsed="false">
      <c r="A352" s="1"/>
      <c r="B352" s="1"/>
      <c r="C352" s="1"/>
      <c r="D352" s="1"/>
      <c r="E352" s="1"/>
      <c r="F352" s="1"/>
      <c r="G352" s="1"/>
      <c r="H352" s="1"/>
      <c r="I352" s="6"/>
      <c r="J352" s="1"/>
      <c r="K352" s="1"/>
      <c r="L352" s="1"/>
      <c r="M352" s="1"/>
      <c r="N352" s="1"/>
      <c r="O352" s="1"/>
      <c r="P352" s="1"/>
      <c r="Q352" s="1"/>
      <c r="T352" s="4"/>
      <c r="U352" s="4"/>
      <c r="V352" s="4"/>
      <c r="W352" s="4"/>
      <c r="X352" s="4"/>
      <c r="Y352" s="4"/>
      <c r="Z352" s="4"/>
      <c r="AA352" s="4"/>
      <c r="AB352" s="4"/>
      <c r="AC352" s="4"/>
      <c r="AD352" s="4"/>
      <c r="AE352" s="4"/>
      <c r="AF352" s="4"/>
    </row>
    <row r="353" customFormat="false" ht="12" hidden="false" customHeight="true" outlineLevel="0" collapsed="false">
      <c r="A353" s="1"/>
      <c r="B353" s="1"/>
      <c r="C353" s="1"/>
      <c r="D353" s="1"/>
      <c r="E353" s="1"/>
      <c r="F353" s="1"/>
      <c r="G353" s="1"/>
      <c r="H353" s="1"/>
      <c r="I353" s="6"/>
      <c r="J353" s="1"/>
      <c r="K353" s="1"/>
      <c r="L353" s="1"/>
      <c r="M353" s="1"/>
      <c r="N353" s="1"/>
      <c r="O353" s="1"/>
      <c r="P353" s="1"/>
      <c r="Q353" s="1"/>
      <c r="T353" s="4"/>
      <c r="U353" s="4"/>
      <c r="V353" s="4"/>
      <c r="W353" s="4"/>
      <c r="X353" s="4"/>
      <c r="Y353" s="4"/>
      <c r="Z353" s="4"/>
      <c r="AA353" s="4"/>
      <c r="AB353" s="4"/>
      <c r="AC353" s="4"/>
      <c r="AD353" s="4"/>
      <c r="AE353" s="4"/>
      <c r="AF353" s="4"/>
    </row>
    <row r="354" customFormat="false" ht="12" hidden="false" customHeight="true" outlineLevel="0" collapsed="false">
      <c r="A354" s="1"/>
      <c r="B354" s="1"/>
      <c r="C354" s="1"/>
      <c r="D354" s="1"/>
      <c r="E354" s="1"/>
      <c r="F354" s="1"/>
      <c r="G354" s="1"/>
      <c r="H354" s="1"/>
      <c r="I354" s="6"/>
      <c r="J354" s="1"/>
      <c r="K354" s="1"/>
      <c r="L354" s="1"/>
      <c r="M354" s="1"/>
      <c r="N354" s="1"/>
      <c r="O354" s="1"/>
      <c r="P354" s="1"/>
      <c r="Q354" s="1"/>
      <c r="T354" s="4"/>
      <c r="U354" s="4"/>
      <c r="V354" s="4"/>
      <c r="W354" s="4"/>
      <c r="X354" s="4"/>
      <c r="Y354" s="4"/>
      <c r="Z354" s="4"/>
      <c r="AA354" s="4"/>
      <c r="AB354" s="4"/>
      <c r="AC354" s="4"/>
      <c r="AD354" s="4"/>
      <c r="AE354" s="4"/>
      <c r="AF354" s="4"/>
    </row>
    <row r="355" customFormat="false" ht="12" hidden="false" customHeight="true" outlineLevel="0" collapsed="false">
      <c r="A355" s="1"/>
      <c r="B355" s="1"/>
      <c r="C355" s="1"/>
      <c r="D355" s="1"/>
      <c r="E355" s="1"/>
      <c r="F355" s="1"/>
      <c r="G355" s="1"/>
      <c r="H355" s="1"/>
      <c r="I355" s="6"/>
      <c r="J355" s="1"/>
      <c r="K355" s="1"/>
      <c r="L355" s="1"/>
      <c r="M355" s="1"/>
      <c r="N355" s="1"/>
      <c r="O355" s="1"/>
      <c r="P355" s="1"/>
      <c r="Q355" s="1"/>
      <c r="T355" s="4"/>
      <c r="U355" s="4"/>
      <c r="V355" s="4"/>
      <c r="W355" s="4"/>
      <c r="X355" s="4"/>
      <c r="Y355" s="4"/>
      <c r="Z355" s="4"/>
      <c r="AA355" s="4"/>
      <c r="AB355" s="4"/>
      <c r="AC355" s="4"/>
      <c r="AD355" s="4"/>
      <c r="AE355" s="4"/>
      <c r="AF355" s="4"/>
    </row>
    <row r="356" customFormat="false" ht="12" hidden="false" customHeight="true" outlineLevel="0" collapsed="false">
      <c r="A356" s="1"/>
      <c r="B356" s="1"/>
      <c r="C356" s="1"/>
      <c r="D356" s="1"/>
      <c r="E356" s="1"/>
      <c r="F356" s="1"/>
      <c r="G356" s="1"/>
      <c r="H356" s="1"/>
      <c r="I356" s="6"/>
      <c r="J356" s="1"/>
      <c r="K356" s="1"/>
      <c r="L356" s="1"/>
      <c r="M356" s="1"/>
      <c r="N356" s="1"/>
      <c r="O356" s="1"/>
      <c r="P356" s="1"/>
      <c r="Q356" s="1"/>
      <c r="T356" s="4"/>
      <c r="U356" s="4"/>
      <c r="V356" s="4"/>
      <c r="W356" s="4"/>
      <c r="X356" s="4"/>
      <c r="Y356" s="4"/>
      <c r="Z356" s="4"/>
      <c r="AA356" s="4"/>
      <c r="AB356" s="4"/>
      <c r="AC356" s="4"/>
      <c r="AD356" s="4"/>
      <c r="AE356" s="4"/>
      <c r="AF356" s="4"/>
    </row>
    <row r="357" customFormat="false" ht="12" hidden="false" customHeight="true" outlineLevel="0" collapsed="false">
      <c r="A357" s="1"/>
      <c r="B357" s="1"/>
      <c r="C357" s="1"/>
      <c r="D357" s="1"/>
      <c r="E357" s="1"/>
      <c r="F357" s="1"/>
      <c r="G357" s="1"/>
      <c r="H357" s="1"/>
      <c r="I357" s="6"/>
      <c r="J357" s="1"/>
      <c r="K357" s="1"/>
      <c r="L357" s="1"/>
      <c r="M357" s="1"/>
      <c r="N357" s="1"/>
      <c r="O357" s="1"/>
      <c r="P357" s="1"/>
      <c r="Q357" s="1"/>
      <c r="T357" s="4"/>
      <c r="U357" s="4"/>
      <c r="V357" s="4"/>
      <c r="W357" s="4"/>
      <c r="X357" s="4"/>
      <c r="Y357" s="4"/>
      <c r="Z357" s="4"/>
      <c r="AA357" s="4"/>
      <c r="AB357" s="4"/>
      <c r="AC357" s="4"/>
      <c r="AD357" s="4"/>
      <c r="AE357" s="4"/>
      <c r="AF357" s="4"/>
    </row>
    <row r="358" customFormat="false" ht="12" hidden="false" customHeight="true" outlineLevel="0" collapsed="false">
      <c r="A358" s="1"/>
      <c r="B358" s="1"/>
      <c r="C358" s="1"/>
      <c r="D358" s="1"/>
      <c r="E358" s="1"/>
      <c r="F358" s="1"/>
      <c r="G358" s="1"/>
      <c r="H358" s="1"/>
      <c r="I358" s="6"/>
      <c r="J358" s="1"/>
      <c r="K358" s="1"/>
      <c r="L358" s="1"/>
      <c r="M358" s="1"/>
      <c r="N358" s="1"/>
      <c r="O358" s="1"/>
      <c r="P358" s="1"/>
      <c r="Q358" s="1"/>
      <c r="T358" s="4"/>
      <c r="U358" s="4"/>
      <c r="V358" s="4"/>
      <c r="W358" s="4"/>
      <c r="X358" s="4"/>
      <c r="Y358" s="4"/>
      <c r="Z358" s="4"/>
      <c r="AA358" s="4"/>
      <c r="AB358" s="4"/>
      <c r="AC358" s="4"/>
      <c r="AD358" s="4"/>
      <c r="AE358" s="4"/>
      <c r="AF358" s="4"/>
    </row>
    <row r="359" customFormat="false" ht="12" hidden="false" customHeight="true" outlineLevel="0" collapsed="false">
      <c r="A359" s="1"/>
      <c r="B359" s="1"/>
      <c r="C359" s="1"/>
      <c r="D359" s="1"/>
      <c r="E359" s="1"/>
      <c r="F359" s="1"/>
      <c r="G359" s="1"/>
      <c r="H359" s="1"/>
      <c r="I359" s="6"/>
      <c r="J359" s="1"/>
      <c r="K359" s="1"/>
      <c r="L359" s="1"/>
      <c r="M359" s="1"/>
      <c r="N359" s="1"/>
      <c r="O359" s="1"/>
      <c r="P359" s="1"/>
      <c r="Q359" s="1"/>
      <c r="T359" s="4"/>
      <c r="U359" s="4"/>
      <c r="V359" s="4"/>
      <c r="W359" s="4"/>
      <c r="X359" s="4"/>
      <c r="Y359" s="4"/>
      <c r="Z359" s="4"/>
      <c r="AA359" s="4"/>
      <c r="AB359" s="4"/>
      <c r="AC359" s="4"/>
      <c r="AD359" s="4"/>
      <c r="AE359" s="4"/>
      <c r="AF359" s="4"/>
    </row>
    <row r="360" customFormat="false" ht="12" hidden="false" customHeight="true" outlineLevel="0" collapsed="false">
      <c r="A360" s="1"/>
      <c r="B360" s="1"/>
      <c r="C360" s="1"/>
      <c r="D360" s="1"/>
      <c r="E360" s="1"/>
      <c r="F360" s="1"/>
      <c r="G360" s="1"/>
      <c r="H360" s="1"/>
      <c r="I360" s="6"/>
      <c r="J360" s="1"/>
      <c r="K360" s="1"/>
      <c r="L360" s="1"/>
      <c r="M360" s="1"/>
      <c r="N360" s="1"/>
      <c r="O360" s="1"/>
      <c r="P360" s="1"/>
      <c r="Q360" s="1"/>
      <c r="T360" s="4"/>
      <c r="U360" s="4"/>
      <c r="V360" s="4"/>
      <c r="W360" s="4"/>
      <c r="X360" s="4"/>
      <c r="Y360" s="4"/>
      <c r="Z360" s="4"/>
      <c r="AA360" s="4"/>
      <c r="AB360" s="4"/>
      <c r="AC360" s="4"/>
      <c r="AD360" s="4"/>
      <c r="AE360" s="4"/>
      <c r="AF360" s="4"/>
    </row>
    <row r="361" customFormat="false" ht="12" hidden="false" customHeight="true" outlineLevel="0" collapsed="false">
      <c r="A361" s="1"/>
      <c r="B361" s="1"/>
      <c r="C361" s="1"/>
      <c r="D361" s="1"/>
      <c r="E361" s="1"/>
      <c r="F361" s="1"/>
      <c r="G361" s="1"/>
      <c r="H361" s="1"/>
      <c r="I361" s="6"/>
      <c r="J361" s="1"/>
      <c r="K361" s="1"/>
      <c r="L361" s="1"/>
      <c r="M361" s="1"/>
      <c r="N361" s="1"/>
      <c r="O361" s="1"/>
      <c r="P361" s="1"/>
      <c r="Q361" s="1"/>
      <c r="T361" s="4"/>
      <c r="U361" s="4"/>
      <c r="V361" s="4"/>
      <c r="W361" s="4"/>
      <c r="X361" s="4"/>
      <c r="Y361" s="4"/>
      <c r="Z361" s="4"/>
      <c r="AA361" s="4"/>
      <c r="AB361" s="4"/>
      <c r="AC361" s="4"/>
      <c r="AD361" s="4"/>
      <c r="AE361" s="4"/>
      <c r="AF361" s="4"/>
    </row>
    <row r="362" customFormat="false" ht="12" hidden="false" customHeight="true" outlineLevel="0" collapsed="false">
      <c r="A362" s="1"/>
      <c r="B362" s="1"/>
      <c r="C362" s="1"/>
      <c r="D362" s="1"/>
      <c r="E362" s="1"/>
      <c r="F362" s="1"/>
      <c r="G362" s="1"/>
      <c r="H362" s="1"/>
      <c r="I362" s="6"/>
      <c r="J362" s="1"/>
      <c r="K362" s="1"/>
      <c r="L362" s="1"/>
      <c r="M362" s="1"/>
      <c r="N362" s="1"/>
      <c r="O362" s="1"/>
      <c r="P362" s="1"/>
      <c r="Q362" s="1"/>
      <c r="T362" s="4"/>
      <c r="U362" s="4"/>
      <c r="V362" s="4"/>
      <c r="W362" s="4"/>
      <c r="X362" s="4"/>
      <c r="Y362" s="4"/>
      <c r="Z362" s="4"/>
      <c r="AA362" s="4"/>
      <c r="AB362" s="4"/>
      <c r="AC362" s="4"/>
      <c r="AD362" s="4"/>
      <c r="AE362" s="4"/>
      <c r="AF362" s="4"/>
    </row>
    <row r="363" customFormat="false" ht="12" hidden="false" customHeight="true" outlineLevel="0" collapsed="false">
      <c r="A363" s="1"/>
      <c r="B363" s="1"/>
      <c r="C363" s="1"/>
      <c r="D363" s="1"/>
      <c r="E363" s="1"/>
      <c r="F363" s="1"/>
      <c r="G363" s="1"/>
      <c r="H363" s="1"/>
      <c r="I363" s="6"/>
      <c r="J363" s="1"/>
      <c r="K363" s="1"/>
      <c r="L363" s="1"/>
      <c r="M363" s="1"/>
      <c r="N363" s="1"/>
      <c r="O363" s="1"/>
      <c r="P363" s="1"/>
      <c r="Q363" s="1"/>
      <c r="T363" s="4"/>
      <c r="U363" s="4"/>
      <c r="V363" s="4"/>
      <c r="W363" s="4"/>
      <c r="X363" s="4"/>
      <c r="Y363" s="4"/>
      <c r="Z363" s="4"/>
      <c r="AA363" s="4"/>
      <c r="AB363" s="4"/>
      <c r="AC363" s="4"/>
      <c r="AD363" s="4"/>
      <c r="AE363" s="4"/>
      <c r="AF363" s="4"/>
    </row>
    <row r="364" customFormat="false" ht="12" hidden="false" customHeight="true" outlineLevel="0" collapsed="false">
      <c r="A364" s="1"/>
      <c r="B364" s="1"/>
      <c r="C364" s="1"/>
      <c r="D364" s="1"/>
      <c r="E364" s="1"/>
      <c r="F364" s="1"/>
      <c r="G364" s="1"/>
      <c r="H364" s="1"/>
      <c r="I364" s="6"/>
      <c r="J364" s="1"/>
      <c r="K364" s="1"/>
      <c r="L364" s="1"/>
      <c r="M364" s="1"/>
      <c r="N364" s="1"/>
      <c r="O364" s="1"/>
      <c r="P364" s="1"/>
      <c r="Q364" s="1"/>
      <c r="T364" s="4"/>
      <c r="U364" s="4"/>
      <c r="V364" s="4"/>
      <c r="W364" s="4"/>
      <c r="X364" s="4"/>
      <c r="Y364" s="4"/>
      <c r="Z364" s="4"/>
      <c r="AA364" s="4"/>
      <c r="AB364" s="4"/>
      <c r="AC364" s="4"/>
      <c r="AD364" s="4"/>
      <c r="AE364" s="4"/>
      <c r="AF364" s="4"/>
    </row>
    <row r="365" customFormat="false" ht="12" hidden="false" customHeight="true" outlineLevel="0" collapsed="false">
      <c r="A365" s="1"/>
      <c r="B365" s="1"/>
      <c r="C365" s="1"/>
      <c r="D365" s="1"/>
      <c r="E365" s="1"/>
      <c r="F365" s="1"/>
      <c r="G365" s="1"/>
      <c r="H365" s="1"/>
      <c r="I365" s="6"/>
      <c r="J365" s="1"/>
      <c r="K365" s="1"/>
      <c r="L365" s="1"/>
      <c r="M365" s="1"/>
      <c r="N365" s="1"/>
      <c r="O365" s="1"/>
      <c r="P365" s="1"/>
      <c r="Q365" s="1"/>
      <c r="T365" s="4"/>
      <c r="U365" s="4"/>
      <c r="V365" s="4"/>
      <c r="W365" s="4"/>
      <c r="X365" s="4"/>
      <c r="Y365" s="4"/>
      <c r="Z365" s="4"/>
      <c r="AA365" s="4"/>
      <c r="AB365" s="4"/>
      <c r="AC365" s="4"/>
      <c r="AD365" s="4"/>
      <c r="AE365" s="4"/>
      <c r="AF365" s="4"/>
    </row>
    <row r="366" customFormat="false" ht="12" hidden="false" customHeight="true" outlineLevel="0" collapsed="false">
      <c r="A366" s="1"/>
      <c r="B366" s="1"/>
      <c r="C366" s="1"/>
      <c r="D366" s="1"/>
      <c r="E366" s="1"/>
      <c r="F366" s="1"/>
      <c r="G366" s="1"/>
      <c r="H366" s="1"/>
      <c r="I366" s="6"/>
      <c r="J366" s="1"/>
      <c r="K366" s="1"/>
      <c r="L366" s="1"/>
      <c r="M366" s="1"/>
      <c r="N366" s="1"/>
      <c r="O366" s="1"/>
      <c r="P366" s="1"/>
      <c r="Q366" s="1"/>
      <c r="T366" s="4"/>
      <c r="U366" s="4"/>
      <c r="V366" s="4"/>
      <c r="W366" s="4"/>
      <c r="X366" s="4"/>
      <c r="Y366" s="4"/>
      <c r="Z366" s="4"/>
      <c r="AA366" s="4"/>
      <c r="AB366" s="4"/>
      <c r="AC366" s="4"/>
      <c r="AD366" s="4"/>
      <c r="AE366" s="4"/>
      <c r="AF366" s="4"/>
    </row>
    <row r="367" customFormat="false" ht="12" hidden="false" customHeight="true" outlineLevel="0" collapsed="false">
      <c r="A367" s="1"/>
      <c r="B367" s="1"/>
      <c r="C367" s="1"/>
      <c r="D367" s="1"/>
      <c r="E367" s="1"/>
      <c r="F367" s="1"/>
      <c r="G367" s="1"/>
      <c r="H367" s="1"/>
      <c r="I367" s="6"/>
      <c r="J367" s="1"/>
      <c r="K367" s="1"/>
      <c r="L367" s="1"/>
      <c r="M367" s="1"/>
      <c r="N367" s="1"/>
      <c r="O367" s="1"/>
      <c r="P367" s="1"/>
      <c r="Q367" s="1"/>
      <c r="T367" s="4"/>
      <c r="U367" s="4"/>
      <c r="V367" s="4"/>
      <c r="W367" s="4"/>
      <c r="X367" s="4"/>
      <c r="Y367" s="4"/>
      <c r="Z367" s="4"/>
      <c r="AA367" s="4"/>
      <c r="AB367" s="4"/>
      <c r="AC367" s="4"/>
      <c r="AD367" s="4"/>
      <c r="AE367" s="4"/>
      <c r="AF367" s="4"/>
    </row>
    <row r="368" customFormat="false" ht="12" hidden="false" customHeight="true" outlineLevel="0" collapsed="false">
      <c r="A368" s="1"/>
      <c r="B368" s="1"/>
      <c r="C368" s="1"/>
      <c r="D368" s="1"/>
      <c r="E368" s="1"/>
      <c r="F368" s="1"/>
      <c r="G368" s="1"/>
      <c r="H368" s="1"/>
      <c r="I368" s="6"/>
      <c r="J368" s="1"/>
      <c r="K368" s="1"/>
      <c r="L368" s="1"/>
      <c r="M368" s="1"/>
      <c r="N368" s="1"/>
      <c r="O368" s="1"/>
      <c r="P368" s="1"/>
      <c r="Q368" s="1"/>
      <c r="T368" s="4"/>
      <c r="U368" s="4"/>
      <c r="V368" s="4"/>
      <c r="W368" s="4"/>
      <c r="X368" s="4"/>
      <c r="Y368" s="4"/>
      <c r="Z368" s="4"/>
      <c r="AA368" s="4"/>
      <c r="AB368" s="4"/>
      <c r="AC368" s="4"/>
      <c r="AD368" s="4"/>
      <c r="AE368" s="4"/>
      <c r="AF368" s="4"/>
    </row>
    <row r="369" customFormat="false" ht="12" hidden="false" customHeight="true" outlineLevel="0" collapsed="false">
      <c r="A369" s="1"/>
      <c r="B369" s="1"/>
      <c r="C369" s="1"/>
      <c r="D369" s="1"/>
      <c r="E369" s="1"/>
      <c r="F369" s="1"/>
      <c r="G369" s="1"/>
      <c r="H369" s="1"/>
      <c r="I369" s="6"/>
      <c r="J369" s="1"/>
      <c r="K369" s="1"/>
      <c r="L369" s="1"/>
      <c r="M369" s="1"/>
      <c r="N369" s="1"/>
      <c r="O369" s="1"/>
      <c r="P369" s="1"/>
      <c r="Q369" s="1"/>
      <c r="T369" s="4"/>
      <c r="U369" s="4"/>
      <c r="V369" s="4"/>
      <c r="W369" s="4"/>
      <c r="X369" s="4"/>
      <c r="Y369" s="4"/>
      <c r="Z369" s="4"/>
      <c r="AA369" s="4"/>
      <c r="AB369" s="4"/>
      <c r="AC369" s="4"/>
      <c r="AD369" s="4"/>
      <c r="AE369" s="4"/>
      <c r="AF369" s="4"/>
    </row>
    <row r="370" customFormat="false" ht="12" hidden="false" customHeight="true" outlineLevel="0" collapsed="false">
      <c r="A370" s="1"/>
      <c r="B370" s="1"/>
      <c r="C370" s="1"/>
      <c r="D370" s="1"/>
      <c r="E370" s="1"/>
      <c r="F370" s="1"/>
      <c r="G370" s="1"/>
      <c r="H370" s="1"/>
      <c r="I370" s="6"/>
      <c r="J370" s="1"/>
      <c r="K370" s="1"/>
      <c r="L370" s="1"/>
      <c r="M370" s="1"/>
      <c r="N370" s="1"/>
      <c r="O370" s="1"/>
      <c r="P370" s="1"/>
      <c r="Q370" s="1"/>
      <c r="T370" s="4"/>
      <c r="U370" s="4"/>
      <c r="V370" s="4"/>
      <c r="W370" s="4"/>
      <c r="X370" s="4"/>
      <c r="Y370" s="4"/>
      <c r="Z370" s="4"/>
      <c r="AA370" s="4"/>
      <c r="AB370" s="4"/>
      <c r="AC370" s="4"/>
      <c r="AD370" s="4"/>
      <c r="AE370" s="4"/>
      <c r="AF370" s="4"/>
    </row>
    <row r="371" customFormat="false" ht="12" hidden="false" customHeight="true" outlineLevel="0" collapsed="false">
      <c r="A371" s="1"/>
      <c r="B371" s="1"/>
      <c r="C371" s="1"/>
      <c r="D371" s="1"/>
      <c r="E371" s="1"/>
      <c r="F371" s="1"/>
      <c r="G371" s="1"/>
      <c r="H371" s="1"/>
      <c r="I371" s="6"/>
      <c r="J371" s="1"/>
      <c r="K371" s="1"/>
      <c r="L371" s="1"/>
      <c r="M371" s="1"/>
      <c r="N371" s="1"/>
      <c r="O371" s="1"/>
      <c r="P371" s="1"/>
      <c r="Q371" s="1"/>
      <c r="T371" s="4"/>
      <c r="U371" s="4"/>
      <c r="V371" s="4"/>
      <c r="W371" s="4"/>
      <c r="X371" s="4"/>
      <c r="Y371" s="4"/>
      <c r="Z371" s="4"/>
      <c r="AA371" s="4"/>
      <c r="AB371" s="4"/>
      <c r="AC371" s="4"/>
      <c r="AD371" s="4"/>
      <c r="AE371" s="4"/>
      <c r="AF371" s="4"/>
    </row>
    <row r="372" customFormat="false" ht="12" hidden="false" customHeight="true" outlineLevel="0" collapsed="false">
      <c r="A372" s="1"/>
      <c r="B372" s="1"/>
      <c r="C372" s="1"/>
      <c r="D372" s="1"/>
      <c r="E372" s="1"/>
      <c r="F372" s="1"/>
      <c r="G372" s="1"/>
      <c r="H372" s="1"/>
      <c r="I372" s="6"/>
      <c r="J372" s="1"/>
      <c r="K372" s="1"/>
      <c r="L372" s="1"/>
      <c r="M372" s="1"/>
      <c r="N372" s="1"/>
      <c r="O372" s="1"/>
      <c r="P372" s="1"/>
      <c r="Q372" s="1"/>
      <c r="T372" s="4"/>
      <c r="U372" s="4"/>
      <c r="V372" s="4"/>
      <c r="W372" s="4"/>
      <c r="X372" s="4"/>
      <c r="Y372" s="4"/>
      <c r="Z372" s="4"/>
      <c r="AA372" s="4"/>
      <c r="AB372" s="4"/>
      <c r="AC372" s="4"/>
      <c r="AD372" s="4"/>
      <c r="AE372" s="4"/>
      <c r="AF372" s="4"/>
    </row>
    <row r="373" customFormat="false" ht="12" hidden="false" customHeight="true" outlineLevel="0" collapsed="false">
      <c r="A373" s="1"/>
      <c r="B373" s="1"/>
      <c r="C373" s="1"/>
      <c r="D373" s="1"/>
      <c r="E373" s="1"/>
      <c r="F373" s="1"/>
      <c r="G373" s="1"/>
      <c r="H373" s="1"/>
      <c r="I373" s="6"/>
      <c r="J373" s="1"/>
      <c r="K373" s="1"/>
      <c r="L373" s="1"/>
      <c r="M373" s="1"/>
      <c r="N373" s="1"/>
      <c r="O373" s="1"/>
      <c r="P373" s="1"/>
      <c r="Q373" s="1"/>
      <c r="T373" s="4"/>
      <c r="U373" s="4"/>
      <c r="V373" s="4"/>
      <c r="W373" s="4"/>
      <c r="X373" s="4"/>
      <c r="Y373" s="4"/>
      <c r="Z373" s="4"/>
      <c r="AA373" s="4"/>
      <c r="AB373" s="4"/>
      <c r="AC373" s="4"/>
      <c r="AD373" s="4"/>
      <c r="AE373" s="4"/>
      <c r="AF373" s="4"/>
    </row>
    <row r="374" customFormat="false" ht="12" hidden="false" customHeight="true" outlineLevel="0" collapsed="false">
      <c r="A374" s="1"/>
      <c r="B374" s="1"/>
      <c r="C374" s="1"/>
      <c r="D374" s="1"/>
      <c r="E374" s="1"/>
      <c r="F374" s="1"/>
      <c r="G374" s="1"/>
      <c r="H374" s="1"/>
      <c r="I374" s="6"/>
      <c r="J374" s="1"/>
      <c r="K374" s="1"/>
      <c r="L374" s="1"/>
      <c r="M374" s="1"/>
      <c r="N374" s="1"/>
      <c r="O374" s="1"/>
      <c r="P374" s="1"/>
      <c r="Q374" s="1"/>
      <c r="T374" s="4"/>
      <c r="U374" s="4"/>
      <c r="V374" s="4"/>
      <c r="W374" s="4"/>
      <c r="X374" s="4"/>
      <c r="Y374" s="4"/>
      <c r="Z374" s="4"/>
      <c r="AA374" s="4"/>
      <c r="AB374" s="4"/>
      <c r="AC374" s="4"/>
      <c r="AD374" s="4"/>
      <c r="AE374" s="4"/>
      <c r="AF374" s="4"/>
    </row>
    <row r="375" customFormat="false" ht="12" hidden="false" customHeight="true" outlineLevel="0" collapsed="false">
      <c r="A375" s="1"/>
      <c r="B375" s="1"/>
      <c r="C375" s="1"/>
      <c r="D375" s="1"/>
      <c r="E375" s="1"/>
      <c r="F375" s="1"/>
      <c r="G375" s="1"/>
      <c r="H375" s="1"/>
      <c r="I375" s="6"/>
      <c r="J375" s="1"/>
      <c r="K375" s="1"/>
      <c r="L375" s="1"/>
      <c r="M375" s="1"/>
      <c r="N375" s="1"/>
      <c r="O375" s="1"/>
      <c r="P375" s="1"/>
      <c r="Q375" s="1"/>
      <c r="T375" s="4"/>
      <c r="U375" s="4"/>
      <c r="V375" s="4"/>
      <c r="W375" s="4"/>
      <c r="X375" s="4"/>
      <c r="Y375" s="4"/>
      <c r="Z375" s="4"/>
      <c r="AA375" s="4"/>
      <c r="AB375" s="4"/>
      <c r="AC375" s="4"/>
      <c r="AD375" s="4"/>
      <c r="AE375" s="4"/>
      <c r="AF375" s="4"/>
    </row>
    <row r="376" customFormat="false" ht="12" hidden="false" customHeight="true" outlineLevel="0" collapsed="false">
      <c r="A376" s="1"/>
      <c r="B376" s="1"/>
      <c r="C376" s="1"/>
      <c r="D376" s="1"/>
      <c r="E376" s="1"/>
      <c r="F376" s="1"/>
      <c r="G376" s="1"/>
      <c r="H376" s="1"/>
      <c r="I376" s="6"/>
      <c r="J376" s="1"/>
      <c r="K376" s="1"/>
      <c r="L376" s="1"/>
      <c r="M376" s="1"/>
      <c r="N376" s="1"/>
      <c r="O376" s="1"/>
      <c r="P376" s="1"/>
      <c r="Q376" s="1"/>
      <c r="T376" s="4"/>
      <c r="U376" s="4"/>
      <c r="V376" s="4"/>
      <c r="W376" s="4"/>
      <c r="X376" s="4"/>
      <c r="Y376" s="4"/>
      <c r="Z376" s="4"/>
      <c r="AA376" s="4"/>
      <c r="AB376" s="4"/>
      <c r="AC376" s="4"/>
      <c r="AD376" s="4"/>
      <c r="AE376" s="4"/>
      <c r="AF376" s="4"/>
    </row>
    <row r="377" customFormat="false" ht="12" hidden="false" customHeight="true" outlineLevel="0" collapsed="false">
      <c r="A377" s="1"/>
      <c r="B377" s="1"/>
      <c r="C377" s="1"/>
      <c r="D377" s="1"/>
      <c r="E377" s="1"/>
      <c r="F377" s="1"/>
      <c r="G377" s="1"/>
      <c r="H377" s="1"/>
      <c r="I377" s="6"/>
      <c r="J377" s="1"/>
      <c r="K377" s="1"/>
      <c r="L377" s="1"/>
      <c r="M377" s="1"/>
      <c r="N377" s="1"/>
      <c r="O377" s="1"/>
      <c r="P377" s="1"/>
      <c r="Q377" s="1"/>
      <c r="T377" s="4"/>
      <c r="U377" s="4"/>
      <c r="V377" s="4"/>
      <c r="W377" s="4"/>
      <c r="X377" s="4"/>
      <c r="Y377" s="4"/>
      <c r="Z377" s="4"/>
      <c r="AA377" s="4"/>
      <c r="AB377" s="4"/>
      <c r="AC377" s="4"/>
      <c r="AD377" s="4"/>
      <c r="AE377" s="4"/>
      <c r="AF377" s="4"/>
    </row>
    <row r="378" customFormat="false" ht="15.75" hidden="false" customHeight="true" outlineLevel="0" collapsed="false">
      <c r="D378" s="59"/>
      <c r="I378" s="6"/>
      <c r="P378" s="59"/>
    </row>
    <row r="379" customFormat="false" ht="15.75" hidden="false" customHeight="true" outlineLevel="0" collapsed="false">
      <c r="D379" s="59"/>
      <c r="I379" s="6"/>
      <c r="P379" s="59"/>
    </row>
    <row r="380" customFormat="false" ht="15.75" hidden="false" customHeight="true" outlineLevel="0" collapsed="false">
      <c r="D380" s="59"/>
      <c r="I380" s="6"/>
      <c r="P380" s="59"/>
    </row>
    <row r="381" customFormat="false" ht="15.75" hidden="false" customHeight="true" outlineLevel="0" collapsed="false">
      <c r="D381" s="59"/>
      <c r="I381" s="6"/>
      <c r="P381" s="59"/>
    </row>
    <row r="382" customFormat="false" ht="15.75" hidden="false" customHeight="true" outlineLevel="0" collapsed="false">
      <c r="D382" s="59"/>
      <c r="I382" s="6"/>
      <c r="P382" s="59"/>
    </row>
    <row r="383" customFormat="false" ht="15.75" hidden="false" customHeight="true" outlineLevel="0" collapsed="false">
      <c r="D383" s="59"/>
      <c r="I383" s="6"/>
      <c r="P383" s="59"/>
    </row>
    <row r="384" customFormat="false" ht="15.75" hidden="false" customHeight="true" outlineLevel="0" collapsed="false">
      <c r="D384" s="59"/>
      <c r="I384" s="6"/>
      <c r="P384" s="59"/>
    </row>
    <row r="385" customFormat="false" ht="15.75" hidden="false" customHeight="true" outlineLevel="0" collapsed="false">
      <c r="D385" s="59"/>
      <c r="I385" s="6"/>
      <c r="P385" s="59"/>
    </row>
    <row r="386" customFormat="false" ht="15.75" hidden="false" customHeight="true" outlineLevel="0" collapsed="false">
      <c r="D386" s="59"/>
      <c r="I386" s="6"/>
      <c r="P386" s="59"/>
    </row>
    <row r="387" customFormat="false" ht="15.75" hidden="false" customHeight="true" outlineLevel="0" collapsed="false">
      <c r="D387" s="59"/>
      <c r="I387" s="6"/>
      <c r="P387" s="59"/>
    </row>
    <row r="388" customFormat="false" ht="15.75" hidden="false" customHeight="true" outlineLevel="0" collapsed="false">
      <c r="D388" s="59"/>
      <c r="I388" s="6"/>
      <c r="P388" s="59"/>
    </row>
    <row r="389" customFormat="false" ht="15.75" hidden="false" customHeight="true" outlineLevel="0" collapsed="false">
      <c r="D389" s="59"/>
      <c r="I389" s="6"/>
      <c r="P389" s="59"/>
    </row>
    <row r="390" customFormat="false" ht="15.75" hidden="false" customHeight="true" outlineLevel="0" collapsed="false">
      <c r="D390" s="59"/>
      <c r="I390" s="6"/>
      <c r="P390" s="59"/>
    </row>
    <row r="391" customFormat="false" ht="15.75" hidden="false" customHeight="true" outlineLevel="0" collapsed="false">
      <c r="D391" s="59"/>
      <c r="I391" s="6"/>
      <c r="P391" s="59"/>
    </row>
    <row r="392" customFormat="false" ht="15.75" hidden="false" customHeight="true" outlineLevel="0" collapsed="false">
      <c r="D392" s="59"/>
      <c r="I392" s="6"/>
      <c r="P392" s="59"/>
    </row>
    <row r="393" customFormat="false" ht="15.75" hidden="false" customHeight="true" outlineLevel="0" collapsed="false">
      <c r="D393" s="59"/>
      <c r="I393" s="6"/>
      <c r="P393" s="59"/>
    </row>
    <row r="394" customFormat="false" ht="15.75" hidden="false" customHeight="true" outlineLevel="0" collapsed="false">
      <c r="D394" s="59"/>
      <c r="I394" s="6"/>
      <c r="P394" s="59"/>
    </row>
    <row r="395" customFormat="false" ht="15.75" hidden="false" customHeight="true" outlineLevel="0" collapsed="false">
      <c r="D395" s="59"/>
      <c r="I395" s="6"/>
      <c r="P395" s="59"/>
    </row>
    <row r="396" customFormat="false" ht="15.75" hidden="false" customHeight="true" outlineLevel="0" collapsed="false">
      <c r="D396" s="59"/>
      <c r="I396" s="6"/>
      <c r="P396" s="59"/>
    </row>
    <row r="397" customFormat="false" ht="15.75" hidden="false" customHeight="true" outlineLevel="0" collapsed="false">
      <c r="D397" s="59"/>
      <c r="I397" s="6"/>
      <c r="P397" s="59"/>
    </row>
    <row r="398" customFormat="false" ht="15.75" hidden="false" customHeight="true" outlineLevel="0" collapsed="false">
      <c r="D398" s="59"/>
      <c r="I398" s="6"/>
      <c r="P398" s="59"/>
    </row>
    <row r="399" customFormat="false" ht="15.75" hidden="false" customHeight="true" outlineLevel="0" collapsed="false">
      <c r="D399" s="59"/>
      <c r="I399" s="6"/>
      <c r="P399" s="59"/>
    </row>
    <row r="400" customFormat="false" ht="15.75" hidden="false" customHeight="true" outlineLevel="0" collapsed="false">
      <c r="D400" s="59"/>
      <c r="I400" s="6"/>
      <c r="P400" s="59"/>
    </row>
    <row r="401" customFormat="false" ht="15.75" hidden="false" customHeight="true" outlineLevel="0" collapsed="false">
      <c r="D401" s="59"/>
      <c r="I401" s="6"/>
      <c r="P401" s="59"/>
    </row>
    <row r="402" customFormat="false" ht="15.75" hidden="false" customHeight="true" outlineLevel="0" collapsed="false">
      <c r="D402" s="59"/>
      <c r="I402" s="6"/>
      <c r="P402" s="59"/>
    </row>
    <row r="403" customFormat="false" ht="15.75" hidden="false" customHeight="true" outlineLevel="0" collapsed="false">
      <c r="D403" s="59"/>
      <c r="I403" s="6"/>
      <c r="P403" s="59"/>
    </row>
    <row r="404" customFormat="false" ht="15.75" hidden="false" customHeight="true" outlineLevel="0" collapsed="false">
      <c r="D404" s="59"/>
      <c r="I404" s="6"/>
      <c r="P404" s="59"/>
    </row>
    <row r="405" customFormat="false" ht="15.75" hidden="false" customHeight="true" outlineLevel="0" collapsed="false">
      <c r="D405" s="59"/>
      <c r="I405" s="6"/>
      <c r="P405" s="59"/>
    </row>
    <row r="406" customFormat="false" ht="15.75" hidden="false" customHeight="true" outlineLevel="0" collapsed="false">
      <c r="D406" s="59"/>
      <c r="I406" s="6"/>
      <c r="P406" s="59"/>
    </row>
    <row r="407" customFormat="false" ht="15.75" hidden="false" customHeight="true" outlineLevel="0" collapsed="false">
      <c r="D407" s="59"/>
      <c r="I407" s="6"/>
      <c r="P407" s="59"/>
    </row>
    <row r="408" customFormat="false" ht="15.75" hidden="false" customHeight="true" outlineLevel="0" collapsed="false">
      <c r="D408" s="59"/>
      <c r="I408" s="6"/>
      <c r="P408" s="59"/>
    </row>
    <row r="409" customFormat="false" ht="15.75" hidden="false" customHeight="true" outlineLevel="0" collapsed="false">
      <c r="D409" s="59"/>
      <c r="I409" s="6"/>
      <c r="P409" s="59"/>
    </row>
    <row r="410" customFormat="false" ht="15.75" hidden="false" customHeight="true" outlineLevel="0" collapsed="false">
      <c r="D410" s="59"/>
      <c r="I410" s="6"/>
      <c r="P410" s="59"/>
    </row>
    <row r="411" customFormat="false" ht="15.75" hidden="false" customHeight="true" outlineLevel="0" collapsed="false">
      <c r="D411" s="59"/>
      <c r="I411" s="6"/>
      <c r="P411" s="59"/>
    </row>
    <row r="412" customFormat="false" ht="15.75" hidden="false" customHeight="true" outlineLevel="0" collapsed="false">
      <c r="D412" s="59"/>
      <c r="I412" s="6"/>
      <c r="P412" s="59"/>
    </row>
    <row r="413" customFormat="false" ht="15.75" hidden="false" customHeight="true" outlineLevel="0" collapsed="false">
      <c r="D413" s="59"/>
      <c r="I413" s="6"/>
      <c r="P413" s="59"/>
    </row>
    <row r="414" customFormat="false" ht="15.75" hidden="false" customHeight="true" outlineLevel="0" collapsed="false">
      <c r="D414" s="59"/>
      <c r="I414" s="6"/>
      <c r="P414" s="59"/>
    </row>
    <row r="415" customFormat="false" ht="15.75" hidden="false" customHeight="true" outlineLevel="0" collapsed="false">
      <c r="D415" s="59"/>
      <c r="I415" s="6"/>
      <c r="P415" s="59"/>
    </row>
    <row r="416" customFormat="false" ht="15.75" hidden="false" customHeight="true" outlineLevel="0" collapsed="false">
      <c r="D416" s="59"/>
      <c r="I416" s="6"/>
      <c r="P416" s="59"/>
    </row>
    <row r="417" customFormat="false" ht="15.75" hidden="false" customHeight="true" outlineLevel="0" collapsed="false">
      <c r="D417" s="59"/>
      <c r="I417" s="6"/>
      <c r="P417" s="59"/>
    </row>
    <row r="418" customFormat="false" ht="15.75" hidden="false" customHeight="true" outlineLevel="0" collapsed="false">
      <c r="D418" s="59"/>
      <c r="I418" s="6"/>
      <c r="P418" s="59"/>
    </row>
    <row r="419" customFormat="false" ht="15.75" hidden="false" customHeight="true" outlineLevel="0" collapsed="false">
      <c r="D419" s="59"/>
      <c r="I419" s="6"/>
      <c r="P419" s="59"/>
    </row>
    <row r="420" customFormat="false" ht="15.75" hidden="false" customHeight="true" outlineLevel="0" collapsed="false">
      <c r="D420" s="59"/>
      <c r="I420" s="6"/>
      <c r="P420" s="59"/>
    </row>
    <row r="421" customFormat="false" ht="15.75" hidden="false" customHeight="true" outlineLevel="0" collapsed="false">
      <c r="D421" s="59"/>
      <c r="I421" s="6"/>
      <c r="P421" s="59"/>
    </row>
    <row r="422" customFormat="false" ht="15.75" hidden="false" customHeight="true" outlineLevel="0" collapsed="false">
      <c r="D422" s="59"/>
      <c r="I422" s="6"/>
      <c r="P422" s="59"/>
    </row>
    <row r="423" customFormat="false" ht="15.75" hidden="false" customHeight="true" outlineLevel="0" collapsed="false">
      <c r="D423" s="59"/>
      <c r="I423" s="6"/>
      <c r="P423" s="59"/>
    </row>
    <row r="424" customFormat="false" ht="15.75" hidden="false" customHeight="true" outlineLevel="0" collapsed="false">
      <c r="D424" s="59"/>
      <c r="I424" s="6"/>
      <c r="P424" s="59"/>
    </row>
    <row r="425" customFormat="false" ht="15.75" hidden="false" customHeight="true" outlineLevel="0" collapsed="false">
      <c r="D425" s="59"/>
      <c r="I425" s="6"/>
      <c r="P425" s="59"/>
    </row>
    <row r="426" customFormat="false" ht="15.75" hidden="false" customHeight="true" outlineLevel="0" collapsed="false">
      <c r="D426" s="59"/>
      <c r="I426" s="6"/>
      <c r="P426" s="59"/>
    </row>
    <row r="427" customFormat="false" ht="15.75" hidden="false" customHeight="true" outlineLevel="0" collapsed="false">
      <c r="D427" s="59"/>
      <c r="I427" s="6"/>
      <c r="P427" s="59"/>
    </row>
    <row r="428" customFormat="false" ht="15.75" hidden="false" customHeight="true" outlineLevel="0" collapsed="false">
      <c r="D428" s="59"/>
      <c r="I428" s="6"/>
      <c r="P428" s="59"/>
    </row>
    <row r="429" customFormat="false" ht="15.75" hidden="false" customHeight="true" outlineLevel="0" collapsed="false">
      <c r="D429" s="59"/>
      <c r="I429" s="6"/>
      <c r="P429" s="59"/>
    </row>
    <row r="430" customFormat="false" ht="15.75" hidden="false" customHeight="true" outlineLevel="0" collapsed="false">
      <c r="D430" s="59"/>
      <c r="I430" s="6"/>
      <c r="P430" s="59"/>
    </row>
    <row r="431" customFormat="false" ht="15.75" hidden="false" customHeight="true" outlineLevel="0" collapsed="false">
      <c r="D431" s="59"/>
      <c r="I431" s="6"/>
      <c r="P431" s="59"/>
    </row>
    <row r="432" customFormat="false" ht="15.75" hidden="false" customHeight="true" outlineLevel="0" collapsed="false">
      <c r="D432" s="59"/>
      <c r="I432" s="6"/>
      <c r="P432" s="59"/>
    </row>
    <row r="433" customFormat="false" ht="15.75" hidden="false" customHeight="true" outlineLevel="0" collapsed="false">
      <c r="D433" s="59"/>
      <c r="I433" s="6"/>
      <c r="P433" s="59"/>
    </row>
    <row r="434" customFormat="false" ht="15.75" hidden="false" customHeight="true" outlineLevel="0" collapsed="false">
      <c r="D434" s="59"/>
      <c r="I434" s="6"/>
      <c r="P434" s="59"/>
    </row>
    <row r="435" customFormat="false" ht="15.75" hidden="false" customHeight="true" outlineLevel="0" collapsed="false">
      <c r="D435" s="59"/>
      <c r="I435" s="6"/>
      <c r="P435" s="59"/>
    </row>
    <row r="436" customFormat="false" ht="15.75" hidden="false" customHeight="true" outlineLevel="0" collapsed="false">
      <c r="D436" s="59"/>
      <c r="I436" s="6"/>
      <c r="P436" s="59"/>
    </row>
    <row r="437" customFormat="false" ht="15.75" hidden="false" customHeight="true" outlineLevel="0" collapsed="false">
      <c r="D437" s="59"/>
      <c r="I437" s="6"/>
      <c r="P437" s="59"/>
    </row>
    <row r="438" customFormat="false" ht="15.75" hidden="false" customHeight="true" outlineLevel="0" collapsed="false">
      <c r="D438" s="59"/>
      <c r="I438" s="6"/>
      <c r="P438" s="59"/>
    </row>
    <row r="439" customFormat="false" ht="15.75" hidden="false" customHeight="true" outlineLevel="0" collapsed="false">
      <c r="D439" s="59"/>
      <c r="I439" s="6"/>
      <c r="P439" s="59"/>
    </row>
    <row r="440" customFormat="false" ht="15.75" hidden="false" customHeight="true" outlineLevel="0" collapsed="false">
      <c r="D440" s="59"/>
      <c r="I440" s="6"/>
      <c r="P440" s="59"/>
    </row>
    <row r="441" customFormat="false" ht="15.75" hidden="false" customHeight="true" outlineLevel="0" collapsed="false">
      <c r="D441" s="59"/>
      <c r="I441" s="6"/>
      <c r="P441" s="59"/>
    </row>
    <row r="442" customFormat="false" ht="15.75" hidden="false" customHeight="true" outlineLevel="0" collapsed="false">
      <c r="D442" s="59"/>
      <c r="I442" s="6"/>
      <c r="P442" s="59"/>
    </row>
    <row r="443" customFormat="false" ht="15.75" hidden="false" customHeight="true" outlineLevel="0" collapsed="false">
      <c r="D443" s="59"/>
      <c r="I443" s="6"/>
      <c r="P443" s="59"/>
    </row>
    <row r="444" customFormat="false" ht="15.75" hidden="false" customHeight="true" outlineLevel="0" collapsed="false">
      <c r="D444" s="59"/>
      <c r="I444" s="6"/>
      <c r="P444" s="59"/>
    </row>
    <row r="445" customFormat="false" ht="15.75" hidden="false" customHeight="true" outlineLevel="0" collapsed="false">
      <c r="D445" s="59"/>
      <c r="I445" s="6"/>
      <c r="P445" s="59"/>
    </row>
    <row r="446" customFormat="false" ht="15.75" hidden="false" customHeight="true" outlineLevel="0" collapsed="false">
      <c r="D446" s="59"/>
      <c r="I446" s="6"/>
      <c r="P446" s="59"/>
    </row>
    <row r="447" customFormat="false" ht="15.75" hidden="false" customHeight="true" outlineLevel="0" collapsed="false">
      <c r="D447" s="59"/>
      <c r="I447" s="6"/>
      <c r="P447" s="59"/>
    </row>
    <row r="448" customFormat="false" ht="15.75" hidden="false" customHeight="true" outlineLevel="0" collapsed="false">
      <c r="D448" s="59"/>
      <c r="I448" s="6"/>
      <c r="P448" s="59"/>
    </row>
    <row r="449" customFormat="false" ht="15.75" hidden="false" customHeight="true" outlineLevel="0" collapsed="false">
      <c r="D449" s="59"/>
      <c r="I449" s="6"/>
      <c r="P449" s="59"/>
    </row>
    <row r="450" customFormat="false" ht="15.75" hidden="false" customHeight="true" outlineLevel="0" collapsed="false">
      <c r="D450" s="59"/>
      <c r="I450" s="6"/>
      <c r="P450" s="59"/>
    </row>
    <row r="451" customFormat="false" ht="15.75" hidden="false" customHeight="true" outlineLevel="0" collapsed="false">
      <c r="D451" s="59"/>
      <c r="I451" s="6"/>
      <c r="P451" s="59"/>
    </row>
    <row r="452" customFormat="false" ht="15.75" hidden="false" customHeight="true" outlineLevel="0" collapsed="false">
      <c r="D452" s="59"/>
      <c r="I452" s="6"/>
      <c r="P452" s="59"/>
    </row>
    <row r="453" customFormat="false" ht="15.75" hidden="false" customHeight="true" outlineLevel="0" collapsed="false">
      <c r="D453" s="59"/>
      <c r="I453" s="6"/>
      <c r="P453" s="59"/>
    </row>
    <row r="454" customFormat="false" ht="15.75" hidden="false" customHeight="true" outlineLevel="0" collapsed="false">
      <c r="D454" s="59"/>
      <c r="I454" s="6"/>
      <c r="P454" s="59"/>
    </row>
    <row r="455" customFormat="false" ht="15.75" hidden="false" customHeight="true" outlineLevel="0" collapsed="false">
      <c r="D455" s="59"/>
      <c r="I455" s="6"/>
      <c r="P455" s="59"/>
    </row>
    <row r="456" customFormat="false" ht="15.75" hidden="false" customHeight="true" outlineLevel="0" collapsed="false">
      <c r="D456" s="59"/>
      <c r="I456" s="6"/>
      <c r="P456" s="59"/>
    </row>
    <row r="457" customFormat="false" ht="15.75" hidden="false" customHeight="true" outlineLevel="0" collapsed="false">
      <c r="D457" s="59"/>
      <c r="I457" s="6"/>
      <c r="P457" s="59"/>
    </row>
    <row r="458" customFormat="false" ht="15.75" hidden="false" customHeight="true" outlineLevel="0" collapsed="false">
      <c r="D458" s="59"/>
      <c r="I458" s="6"/>
      <c r="P458" s="59"/>
    </row>
    <row r="459" customFormat="false" ht="15.75" hidden="false" customHeight="true" outlineLevel="0" collapsed="false">
      <c r="D459" s="59"/>
      <c r="I459" s="6"/>
      <c r="P459" s="59"/>
    </row>
    <row r="460" customFormat="false" ht="15.75" hidden="false" customHeight="true" outlineLevel="0" collapsed="false">
      <c r="D460" s="59"/>
      <c r="I460" s="6"/>
      <c r="P460" s="59"/>
    </row>
    <row r="461" customFormat="false" ht="15.75" hidden="false" customHeight="true" outlineLevel="0" collapsed="false">
      <c r="D461" s="59"/>
      <c r="I461" s="6"/>
      <c r="P461" s="59"/>
    </row>
    <row r="462" customFormat="false" ht="15.75" hidden="false" customHeight="true" outlineLevel="0" collapsed="false">
      <c r="D462" s="59"/>
      <c r="I462" s="6"/>
      <c r="P462" s="59"/>
    </row>
    <row r="463" customFormat="false" ht="15.75" hidden="false" customHeight="true" outlineLevel="0" collapsed="false">
      <c r="D463" s="59"/>
      <c r="I463" s="6"/>
      <c r="P463" s="59"/>
    </row>
    <row r="464" customFormat="false" ht="15.75" hidden="false" customHeight="true" outlineLevel="0" collapsed="false">
      <c r="D464" s="59"/>
      <c r="I464" s="6"/>
      <c r="P464" s="59"/>
    </row>
    <row r="465" customFormat="false" ht="15.75" hidden="false" customHeight="true" outlineLevel="0" collapsed="false">
      <c r="D465" s="59"/>
      <c r="I465" s="6"/>
      <c r="P465" s="59"/>
    </row>
    <row r="466" customFormat="false" ht="15.75" hidden="false" customHeight="true" outlineLevel="0" collapsed="false">
      <c r="D466" s="59"/>
      <c r="I466" s="6"/>
      <c r="P466" s="59"/>
    </row>
    <row r="467" customFormat="false" ht="15.75" hidden="false" customHeight="true" outlineLevel="0" collapsed="false">
      <c r="D467" s="59"/>
      <c r="I467" s="6"/>
      <c r="P467" s="59"/>
    </row>
    <row r="468" customFormat="false" ht="15.75" hidden="false" customHeight="true" outlineLevel="0" collapsed="false">
      <c r="D468" s="59"/>
      <c r="I468" s="6"/>
      <c r="P468" s="59"/>
    </row>
    <row r="469" customFormat="false" ht="15.75" hidden="false" customHeight="true" outlineLevel="0" collapsed="false">
      <c r="D469" s="59"/>
      <c r="I469" s="6"/>
      <c r="P469" s="59"/>
    </row>
    <row r="470" customFormat="false" ht="15.75" hidden="false" customHeight="true" outlineLevel="0" collapsed="false">
      <c r="D470" s="59"/>
      <c r="I470" s="6"/>
      <c r="P470" s="59"/>
    </row>
    <row r="471" customFormat="false" ht="15.75" hidden="false" customHeight="true" outlineLevel="0" collapsed="false">
      <c r="D471" s="59"/>
      <c r="I471" s="6"/>
      <c r="P471" s="59"/>
    </row>
    <row r="472" customFormat="false" ht="15.75" hidden="false" customHeight="true" outlineLevel="0" collapsed="false">
      <c r="D472" s="59"/>
      <c r="I472" s="6"/>
      <c r="P472" s="59"/>
    </row>
    <row r="473" customFormat="false" ht="15.75" hidden="false" customHeight="true" outlineLevel="0" collapsed="false">
      <c r="D473" s="59"/>
      <c r="I473" s="6"/>
      <c r="P473" s="59"/>
    </row>
    <row r="474" customFormat="false" ht="15.75" hidden="false" customHeight="true" outlineLevel="0" collapsed="false">
      <c r="D474" s="59"/>
      <c r="I474" s="6"/>
      <c r="P474" s="59"/>
    </row>
    <row r="475" customFormat="false" ht="15.75" hidden="false" customHeight="true" outlineLevel="0" collapsed="false">
      <c r="D475" s="59"/>
      <c r="I475" s="6"/>
      <c r="P475" s="59"/>
    </row>
    <row r="476" customFormat="false" ht="15.75" hidden="false" customHeight="true" outlineLevel="0" collapsed="false">
      <c r="D476" s="59"/>
      <c r="I476" s="6"/>
      <c r="P476" s="59"/>
    </row>
    <row r="477" customFormat="false" ht="15.75" hidden="false" customHeight="true" outlineLevel="0" collapsed="false">
      <c r="D477" s="59"/>
      <c r="I477" s="6"/>
      <c r="P477" s="59"/>
    </row>
    <row r="478" customFormat="false" ht="15.75" hidden="false" customHeight="true" outlineLevel="0" collapsed="false">
      <c r="D478" s="59"/>
      <c r="I478" s="6"/>
      <c r="P478" s="59"/>
    </row>
    <row r="479" customFormat="false" ht="15.75" hidden="false" customHeight="true" outlineLevel="0" collapsed="false">
      <c r="D479" s="59"/>
      <c r="I479" s="6"/>
      <c r="P479" s="59"/>
    </row>
    <row r="480" customFormat="false" ht="15.75" hidden="false" customHeight="true" outlineLevel="0" collapsed="false">
      <c r="D480" s="59"/>
      <c r="I480" s="6"/>
      <c r="P480" s="59"/>
    </row>
    <row r="481" customFormat="false" ht="15.75" hidden="false" customHeight="true" outlineLevel="0" collapsed="false">
      <c r="D481" s="59"/>
      <c r="I481" s="6"/>
      <c r="P481" s="59"/>
    </row>
    <row r="482" customFormat="false" ht="15.75" hidden="false" customHeight="true" outlineLevel="0" collapsed="false">
      <c r="D482" s="59"/>
      <c r="I482" s="6"/>
      <c r="P482" s="59"/>
    </row>
    <row r="483" customFormat="false" ht="15.75" hidden="false" customHeight="true" outlineLevel="0" collapsed="false">
      <c r="D483" s="59"/>
      <c r="I483" s="6"/>
      <c r="P483" s="59"/>
    </row>
    <row r="484" customFormat="false" ht="15.75" hidden="false" customHeight="true" outlineLevel="0" collapsed="false">
      <c r="D484" s="59"/>
      <c r="I484" s="6"/>
      <c r="P484" s="59"/>
    </row>
    <row r="485" customFormat="false" ht="15.75" hidden="false" customHeight="true" outlineLevel="0" collapsed="false">
      <c r="D485" s="59"/>
      <c r="I485" s="6"/>
      <c r="P485" s="59"/>
    </row>
    <row r="486" customFormat="false" ht="15.75" hidden="false" customHeight="true" outlineLevel="0" collapsed="false">
      <c r="D486" s="59"/>
      <c r="I486" s="6"/>
      <c r="P486" s="59"/>
    </row>
    <row r="487" customFormat="false" ht="15.75" hidden="false" customHeight="true" outlineLevel="0" collapsed="false">
      <c r="D487" s="59"/>
      <c r="I487" s="6"/>
      <c r="P487" s="59"/>
    </row>
    <row r="488" customFormat="false" ht="15.75" hidden="false" customHeight="true" outlineLevel="0" collapsed="false">
      <c r="D488" s="59"/>
      <c r="I488" s="6"/>
      <c r="P488" s="59"/>
    </row>
    <row r="489" customFormat="false" ht="15.75" hidden="false" customHeight="true" outlineLevel="0" collapsed="false">
      <c r="D489" s="59"/>
      <c r="I489" s="6"/>
      <c r="P489" s="59"/>
    </row>
    <row r="490" customFormat="false" ht="15.75" hidden="false" customHeight="true" outlineLevel="0" collapsed="false">
      <c r="D490" s="59"/>
      <c r="I490" s="6"/>
      <c r="P490" s="59"/>
    </row>
    <row r="491" customFormat="false" ht="15.75" hidden="false" customHeight="true" outlineLevel="0" collapsed="false">
      <c r="D491" s="59"/>
      <c r="I491" s="6"/>
      <c r="P491" s="59"/>
    </row>
    <row r="492" customFormat="false" ht="15.75" hidden="false" customHeight="true" outlineLevel="0" collapsed="false">
      <c r="D492" s="59"/>
      <c r="I492" s="6"/>
      <c r="P492" s="59"/>
    </row>
    <row r="493" customFormat="false" ht="15.75" hidden="false" customHeight="true" outlineLevel="0" collapsed="false">
      <c r="D493" s="59"/>
      <c r="I493" s="6"/>
      <c r="P493" s="59"/>
    </row>
    <row r="494" customFormat="false" ht="15.75" hidden="false" customHeight="true" outlineLevel="0" collapsed="false">
      <c r="D494" s="59"/>
      <c r="I494" s="6"/>
      <c r="P494" s="59"/>
    </row>
    <row r="495" customFormat="false" ht="15.75" hidden="false" customHeight="true" outlineLevel="0" collapsed="false">
      <c r="D495" s="59"/>
      <c r="I495" s="6"/>
      <c r="P495" s="59"/>
    </row>
    <row r="496" customFormat="false" ht="15.75" hidden="false" customHeight="true" outlineLevel="0" collapsed="false">
      <c r="D496" s="59"/>
      <c r="I496" s="6"/>
      <c r="P496" s="59"/>
    </row>
    <row r="497" customFormat="false" ht="15.75" hidden="false" customHeight="true" outlineLevel="0" collapsed="false">
      <c r="D497" s="59"/>
      <c r="I497" s="6"/>
      <c r="P497" s="59"/>
    </row>
    <row r="498" customFormat="false" ht="15.75" hidden="false" customHeight="true" outlineLevel="0" collapsed="false">
      <c r="D498" s="59"/>
      <c r="I498" s="6"/>
      <c r="P498" s="59"/>
    </row>
    <row r="499" customFormat="false" ht="15.75" hidden="false" customHeight="true" outlineLevel="0" collapsed="false">
      <c r="D499" s="59"/>
      <c r="I499" s="6"/>
      <c r="P499" s="59"/>
    </row>
    <row r="500" customFormat="false" ht="15.75" hidden="false" customHeight="true" outlineLevel="0" collapsed="false">
      <c r="D500" s="59"/>
      <c r="I500" s="6"/>
      <c r="P500" s="59"/>
    </row>
    <row r="501" customFormat="false" ht="15.75" hidden="false" customHeight="true" outlineLevel="0" collapsed="false">
      <c r="D501" s="59"/>
      <c r="I501" s="6"/>
      <c r="P501" s="59"/>
    </row>
    <row r="502" customFormat="false" ht="15.75" hidden="false" customHeight="true" outlineLevel="0" collapsed="false">
      <c r="D502" s="59"/>
      <c r="I502" s="6"/>
      <c r="P502" s="59"/>
    </row>
    <row r="503" customFormat="false" ht="15.75" hidden="false" customHeight="true" outlineLevel="0" collapsed="false">
      <c r="D503" s="59"/>
      <c r="I503" s="6"/>
      <c r="P503" s="59"/>
    </row>
    <row r="504" customFormat="false" ht="15.75" hidden="false" customHeight="true" outlineLevel="0" collapsed="false">
      <c r="D504" s="59"/>
      <c r="I504" s="6"/>
      <c r="P504" s="59"/>
    </row>
    <row r="505" customFormat="false" ht="15.75" hidden="false" customHeight="true" outlineLevel="0" collapsed="false">
      <c r="D505" s="59"/>
      <c r="I505" s="6"/>
      <c r="P505" s="59"/>
    </row>
    <row r="506" customFormat="false" ht="15.75" hidden="false" customHeight="true" outlineLevel="0" collapsed="false">
      <c r="D506" s="59"/>
      <c r="I506" s="6"/>
      <c r="P506" s="59"/>
    </row>
    <row r="507" customFormat="false" ht="15.75" hidden="false" customHeight="true" outlineLevel="0" collapsed="false">
      <c r="D507" s="59"/>
      <c r="I507" s="6"/>
      <c r="P507" s="59"/>
    </row>
    <row r="508" customFormat="false" ht="15.75" hidden="false" customHeight="true" outlineLevel="0" collapsed="false">
      <c r="D508" s="59"/>
      <c r="I508" s="6"/>
      <c r="P508" s="59"/>
    </row>
    <row r="509" customFormat="false" ht="15.75" hidden="false" customHeight="true" outlineLevel="0" collapsed="false">
      <c r="D509" s="59"/>
      <c r="I509" s="6"/>
      <c r="P509" s="59"/>
    </row>
    <row r="510" customFormat="false" ht="15.75" hidden="false" customHeight="true" outlineLevel="0" collapsed="false">
      <c r="D510" s="59"/>
      <c r="I510" s="6"/>
      <c r="P510" s="59"/>
    </row>
    <row r="511" customFormat="false" ht="15.75" hidden="false" customHeight="true" outlineLevel="0" collapsed="false">
      <c r="D511" s="59"/>
      <c r="I511" s="6"/>
      <c r="P511" s="59"/>
    </row>
    <row r="512" customFormat="false" ht="15.75" hidden="false" customHeight="true" outlineLevel="0" collapsed="false">
      <c r="D512" s="59"/>
      <c r="I512" s="6"/>
      <c r="P512" s="59"/>
    </row>
    <row r="513" customFormat="false" ht="15.75" hidden="false" customHeight="true" outlineLevel="0" collapsed="false">
      <c r="D513" s="59"/>
      <c r="I513" s="6"/>
      <c r="P513" s="59"/>
    </row>
    <row r="514" customFormat="false" ht="15.75" hidden="false" customHeight="true" outlineLevel="0" collapsed="false">
      <c r="D514" s="59"/>
      <c r="I514" s="6"/>
      <c r="P514" s="59"/>
    </row>
    <row r="515" customFormat="false" ht="15.75" hidden="false" customHeight="true" outlineLevel="0" collapsed="false">
      <c r="D515" s="59"/>
      <c r="I515" s="6"/>
      <c r="P515" s="59"/>
    </row>
    <row r="516" customFormat="false" ht="15.75" hidden="false" customHeight="true" outlineLevel="0" collapsed="false">
      <c r="D516" s="59"/>
      <c r="I516" s="6"/>
      <c r="P516" s="59"/>
    </row>
    <row r="517" customFormat="false" ht="15.75" hidden="false" customHeight="true" outlineLevel="0" collapsed="false">
      <c r="D517" s="59"/>
      <c r="I517" s="6"/>
      <c r="P517" s="59"/>
    </row>
    <row r="518" customFormat="false" ht="15.75" hidden="false" customHeight="true" outlineLevel="0" collapsed="false">
      <c r="D518" s="59"/>
      <c r="I518" s="6"/>
      <c r="P518" s="59"/>
    </row>
    <row r="519" customFormat="false" ht="15.75" hidden="false" customHeight="true" outlineLevel="0" collapsed="false">
      <c r="D519" s="59"/>
      <c r="I519" s="6"/>
      <c r="P519" s="59"/>
    </row>
    <row r="520" customFormat="false" ht="15.75" hidden="false" customHeight="true" outlineLevel="0" collapsed="false">
      <c r="D520" s="59"/>
      <c r="I520" s="6"/>
      <c r="P520" s="59"/>
    </row>
    <row r="521" customFormat="false" ht="15.75" hidden="false" customHeight="true" outlineLevel="0" collapsed="false">
      <c r="D521" s="59"/>
      <c r="I521" s="6"/>
      <c r="P521" s="59"/>
    </row>
    <row r="522" customFormat="false" ht="15.75" hidden="false" customHeight="true" outlineLevel="0" collapsed="false">
      <c r="D522" s="59"/>
      <c r="I522" s="6"/>
      <c r="P522" s="59"/>
    </row>
    <row r="523" customFormat="false" ht="15.75" hidden="false" customHeight="true" outlineLevel="0" collapsed="false">
      <c r="D523" s="59"/>
      <c r="I523" s="6"/>
      <c r="P523" s="59"/>
    </row>
    <row r="524" customFormat="false" ht="15.75" hidden="false" customHeight="true" outlineLevel="0" collapsed="false">
      <c r="D524" s="59"/>
      <c r="I524" s="6"/>
      <c r="P524" s="59"/>
    </row>
    <row r="525" customFormat="false" ht="15.75" hidden="false" customHeight="true" outlineLevel="0" collapsed="false">
      <c r="D525" s="59"/>
      <c r="I525" s="6"/>
      <c r="P525" s="59"/>
    </row>
    <row r="526" customFormat="false" ht="15.75" hidden="false" customHeight="true" outlineLevel="0" collapsed="false">
      <c r="D526" s="59"/>
      <c r="I526" s="6"/>
      <c r="P526" s="59"/>
    </row>
    <row r="527" customFormat="false" ht="15.75" hidden="false" customHeight="true" outlineLevel="0" collapsed="false">
      <c r="D527" s="59"/>
      <c r="I527" s="6"/>
      <c r="P527" s="59"/>
    </row>
    <row r="528" customFormat="false" ht="15.75" hidden="false" customHeight="true" outlineLevel="0" collapsed="false">
      <c r="D528" s="59"/>
      <c r="I528" s="6"/>
      <c r="P528" s="59"/>
    </row>
    <row r="529" customFormat="false" ht="15.75" hidden="false" customHeight="true" outlineLevel="0" collapsed="false">
      <c r="D529" s="59"/>
      <c r="I529" s="6"/>
      <c r="P529" s="59"/>
    </row>
    <row r="530" customFormat="false" ht="15.75" hidden="false" customHeight="true" outlineLevel="0" collapsed="false">
      <c r="D530" s="59"/>
      <c r="I530" s="6"/>
      <c r="P530" s="59"/>
    </row>
    <row r="531" customFormat="false" ht="15.75" hidden="false" customHeight="true" outlineLevel="0" collapsed="false">
      <c r="D531" s="59"/>
      <c r="I531" s="6"/>
      <c r="P531" s="59"/>
    </row>
    <row r="532" customFormat="false" ht="15.75" hidden="false" customHeight="true" outlineLevel="0" collapsed="false">
      <c r="D532" s="59"/>
      <c r="I532" s="6"/>
      <c r="P532" s="59"/>
    </row>
    <row r="533" customFormat="false" ht="15.75" hidden="false" customHeight="true" outlineLevel="0" collapsed="false">
      <c r="D533" s="59"/>
      <c r="I533" s="6"/>
      <c r="P533" s="59"/>
    </row>
    <row r="534" customFormat="false" ht="15.75" hidden="false" customHeight="true" outlineLevel="0" collapsed="false">
      <c r="D534" s="59"/>
      <c r="I534" s="6"/>
      <c r="P534" s="59"/>
    </row>
    <row r="535" customFormat="false" ht="15.75" hidden="false" customHeight="true" outlineLevel="0" collapsed="false">
      <c r="D535" s="59"/>
      <c r="I535" s="6"/>
      <c r="P535" s="59"/>
    </row>
    <row r="536" customFormat="false" ht="15.75" hidden="false" customHeight="true" outlineLevel="0" collapsed="false">
      <c r="D536" s="59"/>
      <c r="I536" s="6"/>
      <c r="P536" s="59"/>
    </row>
    <row r="537" customFormat="false" ht="15.75" hidden="false" customHeight="true" outlineLevel="0" collapsed="false">
      <c r="D537" s="59"/>
      <c r="I537" s="6"/>
      <c r="P537" s="59"/>
    </row>
    <row r="538" customFormat="false" ht="15.75" hidden="false" customHeight="true" outlineLevel="0" collapsed="false">
      <c r="D538" s="59"/>
      <c r="I538" s="6"/>
      <c r="P538" s="59"/>
    </row>
    <row r="539" customFormat="false" ht="15.75" hidden="false" customHeight="true" outlineLevel="0" collapsed="false">
      <c r="D539" s="59"/>
      <c r="I539" s="6"/>
      <c r="P539" s="59"/>
    </row>
    <row r="540" customFormat="false" ht="15.75" hidden="false" customHeight="true" outlineLevel="0" collapsed="false">
      <c r="D540" s="59"/>
      <c r="I540" s="6"/>
      <c r="P540" s="59"/>
    </row>
    <row r="541" customFormat="false" ht="15.75" hidden="false" customHeight="true" outlineLevel="0" collapsed="false">
      <c r="D541" s="59"/>
      <c r="I541" s="6"/>
      <c r="P541" s="59"/>
    </row>
    <row r="542" customFormat="false" ht="15.75" hidden="false" customHeight="true" outlineLevel="0" collapsed="false">
      <c r="D542" s="59"/>
      <c r="I542" s="6"/>
      <c r="P542" s="59"/>
    </row>
    <row r="543" customFormat="false" ht="15.75" hidden="false" customHeight="true" outlineLevel="0" collapsed="false">
      <c r="D543" s="59"/>
      <c r="I543" s="6"/>
      <c r="P543" s="59"/>
    </row>
    <row r="544" customFormat="false" ht="15.75" hidden="false" customHeight="true" outlineLevel="0" collapsed="false">
      <c r="D544" s="59"/>
      <c r="I544" s="6"/>
      <c r="P544" s="59"/>
    </row>
    <row r="545" customFormat="false" ht="15.75" hidden="false" customHeight="true" outlineLevel="0" collapsed="false">
      <c r="D545" s="59"/>
      <c r="I545" s="6"/>
      <c r="P545" s="59"/>
    </row>
    <row r="546" customFormat="false" ht="15.75" hidden="false" customHeight="true" outlineLevel="0" collapsed="false">
      <c r="D546" s="59"/>
      <c r="I546" s="6"/>
      <c r="P546" s="59"/>
    </row>
    <row r="547" customFormat="false" ht="15.75" hidden="false" customHeight="true" outlineLevel="0" collapsed="false">
      <c r="D547" s="59"/>
      <c r="I547" s="6"/>
      <c r="P547" s="59"/>
    </row>
    <row r="548" customFormat="false" ht="15.75" hidden="false" customHeight="true" outlineLevel="0" collapsed="false">
      <c r="D548" s="59"/>
      <c r="I548" s="6"/>
      <c r="P548" s="59"/>
    </row>
    <row r="549" customFormat="false" ht="15.75" hidden="false" customHeight="true" outlineLevel="0" collapsed="false">
      <c r="D549" s="59"/>
      <c r="I549" s="6"/>
      <c r="P549" s="59"/>
    </row>
    <row r="550" customFormat="false" ht="15.75" hidden="false" customHeight="true" outlineLevel="0" collapsed="false">
      <c r="D550" s="59"/>
      <c r="I550" s="6"/>
      <c r="P550" s="59"/>
    </row>
    <row r="551" customFormat="false" ht="15.75" hidden="false" customHeight="true" outlineLevel="0" collapsed="false">
      <c r="D551" s="59"/>
      <c r="I551" s="6"/>
      <c r="P551" s="59"/>
    </row>
    <row r="552" customFormat="false" ht="15.75" hidden="false" customHeight="true" outlineLevel="0" collapsed="false">
      <c r="D552" s="59"/>
      <c r="I552" s="6"/>
      <c r="P552" s="59"/>
    </row>
    <row r="553" customFormat="false" ht="15.75" hidden="false" customHeight="true" outlineLevel="0" collapsed="false">
      <c r="D553" s="59"/>
      <c r="I553" s="6"/>
      <c r="P553" s="59"/>
    </row>
    <row r="554" customFormat="false" ht="15.75" hidden="false" customHeight="true" outlineLevel="0" collapsed="false">
      <c r="D554" s="59"/>
      <c r="I554" s="6"/>
      <c r="P554" s="59"/>
    </row>
    <row r="555" customFormat="false" ht="15.75" hidden="false" customHeight="true" outlineLevel="0" collapsed="false">
      <c r="D555" s="59"/>
      <c r="I555" s="6"/>
      <c r="P555" s="59"/>
    </row>
    <row r="556" customFormat="false" ht="15.75" hidden="false" customHeight="true" outlineLevel="0" collapsed="false">
      <c r="D556" s="59"/>
      <c r="I556" s="6"/>
      <c r="P556" s="59"/>
    </row>
    <row r="557" customFormat="false" ht="15.75" hidden="false" customHeight="true" outlineLevel="0" collapsed="false">
      <c r="D557" s="59"/>
      <c r="I557" s="6"/>
      <c r="P557" s="59"/>
    </row>
    <row r="558" customFormat="false" ht="15.75" hidden="false" customHeight="true" outlineLevel="0" collapsed="false">
      <c r="D558" s="59"/>
      <c r="I558" s="6"/>
      <c r="P558" s="59"/>
    </row>
    <row r="559" customFormat="false" ht="15.75" hidden="false" customHeight="true" outlineLevel="0" collapsed="false">
      <c r="D559" s="59"/>
      <c r="I559" s="6"/>
      <c r="P559" s="59"/>
    </row>
    <row r="560" customFormat="false" ht="15.75" hidden="false" customHeight="true" outlineLevel="0" collapsed="false">
      <c r="D560" s="59"/>
      <c r="I560" s="6"/>
      <c r="P560" s="59"/>
    </row>
    <row r="561" customFormat="false" ht="15.75" hidden="false" customHeight="true" outlineLevel="0" collapsed="false">
      <c r="D561" s="59"/>
      <c r="I561" s="6"/>
      <c r="P561" s="59"/>
    </row>
    <row r="562" customFormat="false" ht="15.75" hidden="false" customHeight="true" outlineLevel="0" collapsed="false">
      <c r="D562" s="59"/>
      <c r="I562" s="6"/>
      <c r="P562" s="59"/>
    </row>
    <row r="563" customFormat="false" ht="15.75" hidden="false" customHeight="true" outlineLevel="0" collapsed="false">
      <c r="D563" s="59"/>
      <c r="I563" s="6"/>
      <c r="P563" s="59"/>
    </row>
    <row r="564" customFormat="false" ht="15.75" hidden="false" customHeight="true" outlineLevel="0" collapsed="false">
      <c r="D564" s="59"/>
      <c r="I564" s="6"/>
      <c r="P564" s="59"/>
    </row>
    <row r="565" customFormat="false" ht="15.75" hidden="false" customHeight="true" outlineLevel="0" collapsed="false">
      <c r="D565" s="59"/>
      <c r="I565" s="6"/>
      <c r="P565" s="59"/>
    </row>
    <row r="566" customFormat="false" ht="15.75" hidden="false" customHeight="true" outlineLevel="0" collapsed="false">
      <c r="D566" s="59"/>
      <c r="I566" s="6"/>
      <c r="P566" s="59"/>
    </row>
    <row r="567" customFormat="false" ht="15.75" hidden="false" customHeight="true" outlineLevel="0" collapsed="false">
      <c r="D567" s="59"/>
      <c r="I567" s="6"/>
      <c r="P567" s="59"/>
    </row>
    <row r="568" customFormat="false" ht="15.75" hidden="false" customHeight="true" outlineLevel="0" collapsed="false">
      <c r="D568" s="59"/>
      <c r="I568" s="6"/>
      <c r="P568" s="59"/>
    </row>
    <row r="569" customFormat="false" ht="15.75" hidden="false" customHeight="true" outlineLevel="0" collapsed="false">
      <c r="D569" s="59"/>
      <c r="I569" s="6"/>
      <c r="P569" s="59"/>
    </row>
    <row r="570" customFormat="false" ht="15.75" hidden="false" customHeight="true" outlineLevel="0" collapsed="false">
      <c r="D570" s="59"/>
      <c r="I570" s="6"/>
      <c r="P570" s="59"/>
    </row>
    <row r="571" customFormat="false" ht="15.75" hidden="false" customHeight="true" outlineLevel="0" collapsed="false">
      <c r="D571" s="59"/>
      <c r="I571" s="6"/>
      <c r="P571" s="59"/>
    </row>
    <row r="572" customFormat="false" ht="15.75" hidden="false" customHeight="true" outlineLevel="0" collapsed="false">
      <c r="D572" s="59"/>
      <c r="I572" s="6"/>
      <c r="P572" s="59"/>
    </row>
    <row r="573" customFormat="false" ht="15.75" hidden="false" customHeight="true" outlineLevel="0" collapsed="false">
      <c r="D573" s="59"/>
      <c r="I573" s="6"/>
      <c r="P573" s="59"/>
    </row>
    <row r="574" customFormat="false" ht="15.75" hidden="false" customHeight="true" outlineLevel="0" collapsed="false">
      <c r="D574" s="59"/>
      <c r="I574" s="6"/>
      <c r="P574" s="59"/>
    </row>
    <row r="575" customFormat="false" ht="15.75" hidden="false" customHeight="true" outlineLevel="0" collapsed="false">
      <c r="D575" s="59"/>
      <c r="I575" s="6"/>
      <c r="P575" s="59"/>
    </row>
    <row r="576" customFormat="false" ht="15.75" hidden="false" customHeight="true" outlineLevel="0" collapsed="false">
      <c r="D576" s="59"/>
      <c r="I576" s="6"/>
      <c r="P576" s="59"/>
    </row>
    <row r="577" customFormat="false" ht="15.75" hidden="false" customHeight="true" outlineLevel="0" collapsed="false">
      <c r="D577" s="59"/>
      <c r="I577" s="6"/>
      <c r="P577" s="59"/>
    </row>
    <row r="578" customFormat="false" ht="15.75" hidden="false" customHeight="true" outlineLevel="0" collapsed="false">
      <c r="D578" s="59"/>
      <c r="I578" s="6"/>
      <c r="P578" s="59"/>
    </row>
    <row r="579" customFormat="false" ht="15.75" hidden="false" customHeight="true" outlineLevel="0" collapsed="false">
      <c r="D579" s="59"/>
      <c r="I579" s="6"/>
      <c r="P579" s="59"/>
    </row>
    <row r="580" customFormat="false" ht="15.75" hidden="false" customHeight="true" outlineLevel="0" collapsed="false">
      <c r="D580" s="59"/>
      <c r="I580" s="6"/>
      <c r="P580" s="59"/>
    </row>
    <row r="581" customFormat="false" ht="15.75" hidden="false" customHeight="true" outlineLevel="0" collapsed="false">
      <c r="D581" s="59"/>
      <c r="I581" s="6"/>
      <c r="P581" s="59"/>
    </row>
    <row r="582" customFormat="false" ht="15.75" hidden="false" customHeight="true" outlineLevel="0" collapsed="false">
      <c r="D582" s="59"/>
      <c r="I582" s="6"/>
      <c r="P582" s="59"/>
    </row>
    <row r="583" customFormat="false" ht="15.75" hidden="false" customHeight="true" outlineLevel="0" collapsed="false">
      <c r="D583" s="59"/>
      <c r="I583" s="6"/>
      <c r="P583" s="59"/>
    </row>
    <row r="584" customFormat="false" ht="15.75" hidden="false" customHeight="true" outlineLevel="0" collapsed="false">
      <c r="D584" s="59"/>
      <c r="I584" s="6"/>
      <c r="P584" s="59"/>
    </row>
    <row r="585" customFormat="false" ht="15.75" hidden="false" customHeight="true" outlineLevel="0" collapsed="false">
      <c r="D585" s="59"/>
      <c r="I585" s="6"/>
      <c r="P585" s="59"/>
    </row>
    <row r="586" customFormat="false" ht="15.75" hidden="false" customHeight="true" outlineLevel="0" collapsed="false">
      <c r="D586" s="59"/>
      <c r="I586" s="6"/>
      <c r="P586" s="59"/>
    </row>
    <row r="587" customFormat="false" ht="15.75" hidden="false" customHeight="true" outlineLevel="0" collapsed="false">
      <c r="D587" s="59"/>
      <c r="I587" s="6"/>
      <c r="P587" s="59"/>
    </row>
    <row r="588" customFormat="false" ht="15.75" hidden="false" customHeight="true" outlineLevel="0" collapsed="false">
      <c r="D588" s="59"/>
      <c r="I588" s="6"/>
      <c r="P588" s="59"/>
    </row>
    <row r="589" customFormat="false" ht="15.75" hidden="false" customHeight="true" outlineLevel="0" collapsed="false">
      <c r="D589" s="59"/>
      <c r="I589" s="6"/>
      <c r="P589" s="59"/>
    </row>
    <row r="590" customFormat="false" ht="15.75" hidden="false" customHeight="true" outlineLevel="0" collapsed="false">
      <c r="D590" s="59"/>
      <c r="I590" s="6"/>
      <c r="P590" s="59"/>
    </row>
    <row r="591" customFormat="false" ht="15.75" hidden="false" customHeight="true" outlineLevel="0" collapsed="false">
      <c r="D591" s="59"/>
      <c r="I591" s="6"/>
      <c r="P591" s="59"/>
    </row>
    <row r="592" customFormat="false" ht="15.75" hidden="false" customHeight="true" outlineLevel="0" collapsed="false">
      <c r="D592" s="59"/>
      <c r="I592" s="6"/>
      <c r="P592" s="59"/>
    </row>
    <row r="593" customFormat="false" ht="15.75" hidden="false" customHeight="true" outlineLevel="0" collapsed="false">
      <c r="D593" s="59"/>
      <c r="I593" s="6"/>
      <c r="P593" s="59"/>
    </row>
    <row r="594" customFormat="false" ht="15.75" hidden="false" customHeight="true" outlineLevel="0" collapsed="false">
      <c r="D594" s="59"/>
      <c r="I594" s="6"/>
      <c r="P594" s="59"/>
    </row>
    <row r="595" customFormat="false" ht="15.75" hidden="false" customHeight="true" outlineLevel="0" collapsed="false">
      <c r="D595" s="59"/>
      <c r="I595" s="6"/>
      <c r="P595" s="59"/>
    </row>
    <row r="596" customFormat="false" ht="15.75" hidden="false" customHeight="true" outlineLevel="0" collapsed="false">
      <c r="D596" s="59"/>
      <c r="I596" s="6"/>
      <c r="P596" s="59"/>
    </row>
    <row r="597" customFormat="false" ht="15.75" hidden="false" customHeight="true" outlineLevel="0" collapsed="false">
      <c r="D597" s="59"/>
      <c r="I597" s="6"/>
      <c r="P597" s="59"/>
    </row>
    <row r="598" customFormat="false" ht="15.75" hidden="false" customHeight="true" outlineLevel="0" collapsed="false">
      <c r="D598" s="59"/>
      <c r="I598" s="6"/>
      <c r="P598" s="59"/>
    </row>
    <row r="599" customFormat="false" ht="15.75" hidden="false" customHeight="true" outlineLevel="0" collapsed="false">
      <c r="D599" s="59"/>
      <c r="I599" s="6"/>
      <c r="P599" s="59"/>
    </row>
    <row r="600" customFormat="false" ht="15.75" hidden="false" customHeight="true" outlineLevel="0" collapsed="false">
      <c r="D600" s="59"/>
      <c r="I600" s="6"/>
      <c r="P600" s="59"/>
    </row>
    <row r="601" customFormat="false" ht="15.75" hidden="false" customHeight="true" outlineLevel="0" collapsed="false">
      <c r="D601" s="59"/>
      <c r="I601" s="6"/>
      <c r="P601" s="59"/>
    </row>
    <row r="602" customFormat="false" ht="15.75" hidden="false" customHeight="true" outlineLevel="0" collapsed="false">
      <c r="D602" s="59"/>
      <c r="I602" s="6"/>
      <c r="P602" s="59"/>
    </row>
    <row r="603" customFormat="false" ht="15.75" hidden="false" customHeight="true" outlineLevel="0" collapsed="false">
      <c r="D603" s="59"/>
      <c r="I603" s="6"/>
      <c r="P603" s="59"/>
    </row>
    <row r="604" customFormat="false" ht="15.75" hidden="false" customHeight="true" outlineLevel="0" collapsed="false">
      <c r="D604" s="59"/>
      <c r="I604" s="6"/>
      <c r="P604" s="59"/>
    </row>
    <row r="605" customFormat="false" ht="15.75" hidden="false" customHeight="true" outlineLevel="0" collapsed="false">
      <c r="D605" s="59"/>
      <c r="I605" s="6"/>
      <c r="P605" s="59"/>
    </row>
    <row r="606" customFormat="false" ht="15.75" hidden="false" customHeight="true" outlineLevel="0" collapsed="false">
      <c r="D606" s="59"/>
      <c r="I606" s="6"/>
      <c r="P606" s="59"/>
    </row>
    <row r="607" customFormat="false" ht="15.75" hidden="false" customHeight="true" outlineLevel="0" collapsed="false">
      <c r="D607" s="59"/>
      <c r="I607" s="6"/>
      <c r="P607" s="59"/>
    </row>
    <row r="608" customFormat="false" ht="15.75" hidden="false" customHeight="true" outlineLevel="0" collapsed="false">
      <c r="D608" s="59"/>
      <c r="I608" s="6"/>
      <c r="P608" s="59"/>
    </row>
    <row r="609" customFormat="false" ht="15.75" hidden="false" customHeight="true" outlineLevel="0" collapsed="false">
      <c r="D609" s="59"/>
      <c r="I609" s="6"/>
      <c r="P609" s="59"/>
    </row>
    <row r="610" customFormat="false" ht="15.75" hidden="false" customHeight="true" outlineLevel="0" collapsed="false">
      <c r="D610" s="59"/>
      <c r="I610" s="6"/>
      <c r="P610" s="59"/>
    </row>
    <row r="611" customFormat="false" ht="15.75" hidden="false" customHeight="true" outlineLevel="0" collapsed="false">
      <c r="D611" s="59"/>
      <c r="I611" s="6"/>
      <c r="P611" s="59"/>
    </row>
    <row r="612" customFormat="false" ht="15.75" hidden="false" customHeight="true" outlineLevel="0" collapsed="false">
      <c r="D612" s="59"/>
      <c r="I612" s="6"/>
      <c r="P612" s="59"/>
    </row>
    <row r="613" customFormat="false" ht="15.75" hidden="false" customHeight="true" outlineLevel="0" collapsed="false">
      <c r="D613" s="59"/>
      <c r="I613" s="6"/>
      <c r="P613" s="59"/>
    </row>
    <row r="614" customFormat="false" ht="15.75" hidden="false" customHeight="true" outlineLevel="0" collapsed="false">
      <c r="D614" s="59"/>
      <c r="I614" s="6"/>
      <c r="P614" s="59"/>
    </row>
    <row r="615" customFormat="false" ht="15.75" hidden="false" customHeight="true" outlineLevel="0" collapsed="false">
      <c r="D615" s="59"/>
      <c r="I615" s="6"/>
      <c r="P615" s="59"/>
    </row>
    <row r="616" customFormat="false" ht="15.75" hidden="false" customHeight="true" outlineLevel="0" collapsed="false">
      <c r="D616" s="59"/>
      <c r="I616" s="6"/>
      <c r="P616" s="59"/>
    </row>
    <row r="617" customFormat="false" ht="15.75" hidden="false" customHeight="true" outlineLevel="0" collapsed="false">
      <c r="D617" s="59"/>
      <c r="I617" s="6"/>
      <c r="P617" s="59"/>
    </row>
    <row r="618" customFormat="false" ht="15.75" hidden="false" customHeight="true" outlineLevel="0" collapsed="false">
      <c r="D618" s="59"/>
      <c r="I618" s="6"/>
      <c r="P618" s="59"/>
    </row>
    <row r="619" customFormat="false" ht="15.75" hidden="false" customHeight="true" outlineLevel="0" collapsed="false">
      <c r="D619" s="59"/>
      <c r="I619" s="6"/>
      <c r="P619" s="59"/>
    </row>
    <row r="620" customFormat="false" ht="15.75" hidden="false" customHeight="true" outlineLevel="0" collapsed="false">
      <c r="D620" s="59"/>
      <c r="I620" s="6"/>
      <c r="P620" s="59"/>
    </row>
    <row r="621" customFormat="false" ht="15.75" hidden="false" customHeight="true" outlineLevel="0" collapsed="false">
      <c r="D621" s="59"/>
      <c r="I621" s="6"/>
      <c r="P621" s="59"/>
    </row>
    <row r="622" customFormat="false" ht="15.75" hidden="false" customHeight="true" outlineLevel="0" collapsed="false">
      <c r="D622" s="59"/>
      <c r="I622" s="6"/>
      <c r="P622" s="59"/>
    </row>
    <row r="623" customFormat="false" ht="15.75" hidden="false" customHeight="true" outlineLevel="0" collapsed="false">
      <c r="D623" s="59"/>
      <c r="I623" s="6"/>
      <c r="P623" s="59"/>
    </row>
    <row r="624" customFormat="false" ht="15.75" hidden="false" customHeight="true" outlineLevel="0" collapsed="false">
      <c r="D624" s="59"/>
      <c r="I624" s="6"/>
      <c r="P624" s="59"/>
    </row>
    <row r="625" customFormat="false" ht="15.75" hidden="false" customHeight="true" outlineLevel="0" collapsed="false">
      <c r="D625" s="59"/>
      <c r="I625" s="6"/>
      <c r="P625" s="59"/>
    </row>
    <row r="626" customFormat="false" ht="15.75" hidden="false" customHeight="true" outlineLevel="0" collapsed="false">
      <c r="D626" s="59"/>
      <c r="I626" s="6"/>
      <c r="P626" s="59"/>
    </row>
    <row r="627" customFormat="false" ht="15.75" hidden="false" customHeight="true" outlineLevel="0" collapsed="false">
      <c r="D627" s="59"/>
      <c r="I627" s="6"/>
      <c r="P627" s="59"/>
    </row>
    <row r="628" customFormat="false" ht="15.75" hidden="false" customHeight="true" outlineLevel="0" collapsed="false">
      <c r="D628" s="59"/>
      <c r="I628" s="6"/>
      <c r="P628" s="59"/>
    </row>
    <row r="629" customFormat="false" ht="15.75" hidden="false" customHeight="true" outlineLevel="0" collapsed="false">
      <c r="D629" s="59"/>
      <c r="I629" s="6"/>
      <c r="P629" s="59"/>
    </row>
    <row r="630" customFormat="false" ht="15.75" hidden="false" customHeight="true" outlineLevel="0" collapsed="false">
      <c r="D630" s="59"/>
      <c r="I630" s="6"/>
      <c r="P630" s="59"/>
    </row>
    <row r="631" customFormat="false" ht="15.75" hidden="false" customHeight="true" outlineLevel="0" collapsed="false">
      <c r="D631" s="59"/>
      <c r="I631" s="6"/>
      <c r="P631" s="59"/>
    </row>
    <row r="632" customFormat="false" ht="15.75" hidden="false" customHeight="true" outlineLevel="0" collapsed="false">
      <c r="D632" s="59"/>
      <c r="I632" s="6"/>
      <c r="P632" s="59"/>
    </row>
    <row r="633" customFormat="false" ht="15.75" hidden="false" customHeight="true" outlineLevel="0" collapsed="false">
      <c r="D633" s="59"/>
      <c r="I633" s="6"/>
      <c r="P633" s="59"/>
    </row>
    <row r="634" customFormat="false" ht="15.75" hidden="false" customHeight="true" outlineLevel="0" collapsed="false">
      <c r="D634" s="59"/>
      <c r="I634" s="6"/>
      <c r="P634" s="59"/>
    </row>
    <row r="635" customFormat="false" ht="15.75" hidden="false" customHeight="true" outlineLevel="0" collapsed="false">
      <c r="D635" s="59"/>
      <c r="I635" s="6"/>
      <c r="P635" s="59"/>
    </row>
    <row r="636" customFormat="false" ht="15.75" hidden="false" customHeight="true" outlineLevel="0" collapsed="false">
      <c r="D636" s="59"/>
      <c r="I636" s="6"/>
      <c r="P636" s="59"/>
    </row>
    <row r="637" customFormat="false" ht="15.75" hidden="false" customHeight="true" outlineLevel="0" collapsed="false">
      <c r="D637" s="59"/>
      <c r="I637" s="6"/>
      <c r="P637" s="59"/>
    </row>
    <row r="638" customFormat="false" ht="15.75" hidden="false" customHeight="true" outlineLevel="0" collapsed="false">
      <c r="D638" s="59"/>
      <c r="I638" s="6"/>
      <c r="P638" s="59"/>
    </row>
    <row r="639" customFormat="false" ht="15.75" hidden="false" customHeight="true" outlineLevel="0" collapsed="false">
      <c r="D639" s="59"/>
      <c r="I639" s="6"/>
      <c r="P639" s="59"/>
    </row>
    <row r="640" customFormat="false" ht="15.75" hidden="false" customHeight="true" outlineLevel="0" collapsed="false">
      <c r="D640" s="59"/>
      <c r="I640" s="6"/>
      <c r="P640" s="59"/>
    </row>
    <row r="641" customFormat="false" ht="15.75" hidden="false" customHeight="true" outlineLevel="0" collapsed="false">
      <c r="D641" s="59"/>
      <c r="I641" s="6"/>
      <c r="P641" s="59"/>
    </row>
    <row r="642" customFormat="false" ht="15.75" hidden="false" customHeight="true" outlineLevel="0" collapsed="false">
      <c r="D642" s="59"/>
      <c r="I642" s="6"/>
      <c r="P642" s="59"/>
    </row>
    <row r="643" customFormat="false" ht="15.75" hidden="false" customHeight="true" outlineLevel="0" collapsed="false">
      <c r="D643" s="59"/>
      <c r="I643" s="6"/>
      <c r="P643" s="59"/>
    </row>
    <row r="644" customFormat="false" ht="15.75" hidden="false" customHeight="true" outlineLevel="0" collapsed="false">
      <c r="D644" s="59"/>
      <c r="I644" s="6"/>
      <c r="P644" s="59"/>
    </row>
    <row r="645" customFormat="false" ht="15.75" hidden="false" customHeight="true" outlineLevel="0" collapsed="false">
      <c r="D645" s="59"/>
      <c r="I645" s="6"/>
      <c r="P645" s="59"/>
    </row>
    <row r="646" customFormat="false" ht="15.75" hidden="false" customHeight="true" outlineLevel="0" collapsed="false">
      <c r="D646" s="59"/>
      <c r="I646" s="6"/>
      <c r="P646" s="59"/>
    </row>
    <row r="647" customFormat="false" ht="15.75" hidden="false" customHeight="true" outlineLevel="0" collapsed="false">
      <c r="D647" s="59"/>
      <c r="I647" s="6"/>
      <c r="P647" s="59"/>
    </row>
    <row r="648" customFormat="false" ht="15.75" hidden="false" customHeight="true" outlineLevel="0" collapsed="false">
      <c r="D648" s="59"/>
      <c r="I648" s="6"/>
      <c r="P648" s="59"/>
    </row>
    <row r="649" customFormat="false" ht="15.75" hidden="false" customHeight="true" outlineLevel="0" collapsed="false">
      <c r="D649" s="59"/>
      <c r="I649" s="6"/>
      <c r="P649" s="59"/>
    </row>
    <row r="650" customFormat="false" ht="15.75" hidden="false" customHeight="true" outlineLevel="0" collapsed="false">
      <c r="D650" s="59"/>
      <c r="I650" s="6"/>
      <c r="P650" s="59"/>
    </row>
    <row r="651" customFormat="false" ht="15.75" hidden="false" customHeight="true" outlineLevel="0" collapsed="false">
      <c r="D651" s="59"/>
      <c r="I651" s="6"/>
      <c r="P651" s="59"/>
    </row>
    <row r="652" customFormat="false" ht="15.75" hidden="false" customHeight="true" outlineLevel="0" collapsed="false">
      <c r="D652" s="59"/>
      <c r="I652" s="6"/>
      <c r="P652" s="59"/>
    </row>
    <row r="653" customFormat="false" ht="15.75" hidden="false" customHeight="true" outlineLevel="0" collapsed="false">
      <c r="D653" s="59"/>
      <c r="I653" s="6"/>
      <c r="P653" s="59"/>
    </row>
    <row r="654" customFormat="false" ht="15.75" hidden="false" customHeight="true" outlineLevel="0" collapsed="false">
      <c r="D654" s="59"/>
      <c r="I654" s="6"/>
      <c r="P654" s="59"/>
    </row>
    <row r="655" customFormat="false" ht="15.75" hidden="false" customHeight="true" outlineLevel="0" collapsed="false">
      <c r="D655" s="59"/>
      <c r="I655" s="6"/>
      <c r="P655" s="59"/>
    </row>
    <row r="656" customFormat="false" ht="15.75" hidden="false" customHeight="true" outlineLevel="0" collapsed="false">
      <c r="D656" s="59"/>
      <c r="I656" s="6"/>
      <c r="P656" s="59"/>
    </row>
    <row r="657" customFormat="false" ht="15.75" hidden="false" customHeight="true" outlineLevel="0" collapsed="false">
      <c r="D657" s="59"/>
      <c r="I657" s="6"/>
      <c r="P657" s="59"/>
    </row>
    <row r="658" customFormat="false" ht="15.75" hidden="false" customHeight="true" outlineLevel="0" collapsed="false">
      <c r="D658" s="59"/>
      <c r="I658" s="6"/>
      <c r="P658" s="59"/>
    </row>
    <row r="659" customFormat="false" ht="15.75" hidden="false" customHeight="true" outlineLevel="0" collapsed="false">
      <c r="D659" s="59"/>
      <c r="I659" s="6"/>
      <c r="P659" s="59"/>
    </row>
    <row r="660" customFormat="false" ht="15.75" hidden="false" customHeight="true" outlineLevel="0" collapsed="false">
      <c r="D660" s="59"/>
      <c r="I660" s="6"/>
      <c r="P660" s="59"/>
    </row>
    <row r="661" customFormat="false" ht="15.75" hidden="false" customHeight="true" outlineLevel="0" collapsed="false">
      <c r="D661" s="59"/>
      <c r="I661" s="6"/>
      <c r="P661" s="59"/>
    </row>
    <row r="662" customFormat="false" ht="15.75" hidden="false" customHeight="true" outlineLevel="0" collapsed="false">
      <c r="D662" s="59"/>
      <c r="I662" s="6"/>
      <c r="P662" s="59"/>
    </row>
    <row r="663" customFormat="false" ht="15.75" hidden="false" customHeight="true" outlineLevel="0" collapsed="false">
      <c r="D663" s="59"/>
      <c r="I663" s="6"/>
      <c r="P663" s="59"/>
    </row>
    <row r="664" customFormat="false" ht="15.75" hidden="false" customHeight="true" outlineLevel="0" collapsed="false">
      <c r="D664" s="59"/>
      <c r="I664" s="6"/>
      <c r="P664" s="59"/>
    </row>
    <row r="665" customFormat="false" ht="15.75" hidden="false" customHeight="true" outlineLevel="0" collapsed="false">
      <c r="D665" s="59"/>
      <c r="I665" s="6"/>
      <c r="P665" s="59"/>
    </row>
    <row r="666" customFormat="false" ht="15.75" hidden="false" customHeight="true" outlineLevel="0" collapsed="false">
      <c r="D666" s="59"/>
      <c r="I666" s="6"/>
      <c r="P666" s="59"/>
    </row>
    <row r="667" customFormat="false" ht="15.75" hidden="false" customHeight="true" outlineLevel="0" collapsed="false">
      <c r="D667" s="59"/>
      <c r="I667" s="6"/>
      <c r="P667" s="59"/>
    </row>
    <row r="668" customFormat="false" ht="15.75" hidden="false" customHeight="true" outlineLevel="0" collapsed="false">
      <c r="D668" s="59"/>
      <c r="I668" s="6"/>
      <c r="P668" s="59"/>
    </row>
    <row r="669" customFormat="false" ht="15.75" hidden="false" customHeight="true" outlineLevel="0" collapsed="false">
      <c r="D669" s="59"/>
      <c r="I669" s="6"/>
      <c r="P669" s="59"/>
    </row>
    <row r="670" customFormat="false" ht="15.75" hidden="false" customHeight="true" outlineLevel="0" collapsed="false">
      <c r="D670" s="59"/>
      <c r="I670" s="6"/>
      <c r="P670" s="59"/>
    </row>
    <row r="671" customFormat="false" ht="15.75" hidden="false" customHeight="true" outlineLevel="0" collapsed="false">
      <c r="D671" s="59"/>
      <c r="I671" s="6"/>
      <c r="P671" s="59"/>
    </row>
    <row r="672" customFormat="false" ht="15.75" hidden="false" customHeight="true" outlineLevel="0" collapsed="false">
      <c r="D672" s="59"/>
      <c r="I672" s="6"/>
      <c r="P672" s="59"/>
    </row>
    <row r="673" customFormat="false" ht="15.75" hidden="false" customHeight="true" outlineLevel="0" collapsed="false">
      <c r="D673" s="59"/>
      <c r="I673" s="6"/>
      <c r="P673" s="59"/>
    </row>
    <row r="674" customFormat="false" ht="15.75" hidden="false" customHeight="true" outlineLevel="0" collapsed="false">
      <c r="D674" s="59"/>
      <c r="I674" s="6"/>
      <c r="P674" s="59"/>
    </row>
    <row r="675" customFormat="false" ht="15.75" hidden="false" customHeight="true" outlineLevel="0" collapsed="false">
      <c r="D675" s="59"/>
      <c r="I675" s="6"/>
      <c r="P675" s="59"/>
    </row>
    <row r="676" customFormat="false" ht="15.75" hidden="false" customHeight="true" outlineLevel="0" collapsed="false">
      <c r="D676" s="59"/>
      <c r="I676" s="6"/>
      <c r="P676" s="59"/>
    </row>
    <row r="677" customFormat="false" ht="15.75" hidden="false" customHeight="true" outlineLevel="0" collapsed="false">
      <c r="D677" s="59"/>
      <c r="I677" s="6"/>
      <c r="P677" s="59"/>
    </row>
    <row r="678" customFormat="false" ht="15.75" hidden="false" customHeight="true" outlineLevel="0" collapsed="false">
      <c r="D678" s="59"/>
      <c r="I678" s="6"/>
      <c r="P678" s="59"/>
    </row>
    <row r="679" customFormat="false" ht="15.75" hidden="false" customHeight="true" outlineLevel="0" collapsed="false">
      <c r="D679" s="59"/>
      <c r="I679" s="6"/>
      <c r="P679" s="59"/>
    </row>
    <row r="680" customFormat="false" ht="15.75" hidden="false" customHeight="true" outlineLevel="0" collapsed="false">
      <c r="D680" s="59"/>
      <c r="I680" s="6"/>
      <c r="P680" s="59"/>
    </row>
    <row r="681" customFormat="false" ht="15.75" hidden="false" customHeight="true" outlineLevel="0" collapsed="false">
      <c r="D681" s="59"/>
      <c r="I681" s="6"/>
      <c r="P681" s="59"/>
    </row>
    <row r="682" customFormat="false" ht="15.75" hidden="false" customHeight="true" outlineLevel="0" collapsed="false">
      <c r="D682" s="59"/>
      <c r="I682" s="6"/>
      <c r="P682" s="59"/>
    </row>
    <row r="683" customFormat="false" ht="15.75" hidden="false" customHeight="true" outlineLevel="0" collapsed="false">
      <c r="D683" s="59"/>
      <c r="I683" s="6"/>
      <c r="P683" s="59"/>
    </row>
    <row r="684" customFormat="false" ht="15.75" hidden="false" customHeight="true" outlineLevel="0" collapsed="false">
      <c r="D684" s="59"/>
      <c r="I684" s="6"/>
      <c r="P684" s="59"/>
    </row>
    <row r="685" customFormat="false" ht="15.75" hidden="false" customHeight="true" outlineLevel="0" collapsed="false">
      <c r="D685" s="59"/>
      <c r="I685" s="6"/>
      <c r="P685" s="59"/>
    </row>
    <row r="686" customFormat="false" ht="15.75" hidden="false" customHeight="true" outlineLevel="0" collapsed="false">
      <c r="D686" s="59"/>
      <c r="I686" s="6"/>
      <c r="P686" s="59"/>
    </row>
    <row r="687" customFormat="false" ht="15.75" hidden="false" customHeight="true" outlineLevel="0" collapsed="false">
      <c r="D687" s="59"/>
      <c r="I687" s="6"/>
      <c r="P687" s="59"/>
    </row>
    <row r="688" customFormat="false" ht="15.75" hidden="false" customHeight="true" outlineLevel="0" collapsed="false">
      <c r="D688" s="59"/>
      <c r="I688" s="6"/>
      <c r="P688" s="59"/>
    </row>
    <row r="689" customFormat="false" ht="15.75" hidden="false" customHeight="true" outlineLevel="0" collapsed="false">
      <c r="D689" s="59"/>
      <c r="I689" s="6"/>
      <c r="P689" s="59"/>
    </row>
    <row r="690" customFormat="false" ht="15.75" hidden="false" customHeight="true" outlineLevel="0" collapsed="false">
      <c r="D690" s="59"/>
      <c r="I690" s="6"/>
      <c r="P690" s="59"/>
    </row>
    <row r="691" customFormat="false" ht="15.75" hidden="false" customHeight="true" outlineLevel="0" collapsed="false">
      <c r="D691" s="59"/>
      <c r="I691" s="6"/>
      <c r="P691" s="59"/>
    </row>
    <row r="692" customFormat="false" ht="15.75" hidden="false" customHeight="true" outlineLevel="0" collapsed="false">
      <c r="D692" s="59"/>
      <c r="I692" s="6"/>
      <c r="P692" s="59"/>
    </row>
    <row r="693" customFormat="false" ht="15.75" hidden="false" customHeight="true" outlineLevel="0" collapsed="false">
      <c r="D693" s="59"/>
      <c r="I693" s="6"/>
      <c r="P693" s="59"/>
    </row>
    <row r="694" customFormat="false" ht="15.75" hidden="false" customHeight="true" outlineLevel="0" collapsed="false">
      <c r="D694" s="59"/>
      <c r="I694" s="6"/>
      <c r="P694" s="59"/>
    </row>
    <row r="695" customFormat="false" ht="15.75" hidden="false" customHeight="true" outlineLevel="0" collapsed="false">
      <c r="D695" s="59"/>
      <c r="I695" s="6"/>
      <c r="P695" s="59"/>
    </row>
    <row r="696" customFormat="false" ht="15.75" hidden="false" customHeight="true" outlineLevel="0" collapsed="false">
      <c r="D696" s="59"/>
      <c r="I696" s="6"/>
      <c r="P696" s="59"/>
    </row>
    <row r="697" customFormat="false" ht="15.75" hidden="false" customHeight="true" outlineLevel="0" collapsed="false">
      <c r="D697" s="59"/>
      <c r="I697" s="6"/>
      <c r="P697" s="59"/>
    </row>
    <row r="698" customFormat="false" ht="15.75" hidden="false" customHeight="true" outlineLevel="0" collapsed="false">
      <c r="D698" s="59"/>
      <c r="I698" s="6"/>
      <c r="P698" s="59"/>
    </row>
    <row r="699" customFormat="false" ht="15.75" hidden="false" customHeight="true" outlineLevel="0" collapsed="false">
      <c r="D699" s="59"/>
      <c r="I699" s="6"/>
      <c r="P699" s="59"/>
    </row>
    <row r="700" customFormat="false" ht="15.75" hidden="false" customHeight="true" outlineLevel="0" collapsed="false">
      <c r="D700" s="59"/>
      <c r="I700" s="6"/>
      <c r="P700" s="59"/>
    </row>
    <row r="701" customFormat="false" ht="15.75" hidden="false" customHeight="true" outlineLevel="0" collapsed="false">
      <c r="D701" s="59"/>
      <c r="I701" s="6"/>
      <c r="P701" s="59"/>
    </row>
    <row r="702" customFormat="false" ht="15.75" hidden="false" customHeight="true" outlineLevel="0" collapsed="false">
      <c r="D702" s="59"/>
      <c r="I702" s="6"/>
      <c r="P702" s="59"/>
    </row>
    <row r="703" customFormat="false" ht="15.75" hidden="false" customHeight="true" outlineLevel="0" collapsed="false">
      <c r="D703" s="59"/>
      <c r="I703" s="6"/>
      <c r="P703" s="59"/>
    </row>
    <row r="704" customFormat="false" ht="15.75" hidden="false" customHeight="true" outlineLevel="0" collapsed="false">
      <c r="D704" s="59"/>
      <c r="I704" s="6"/>
      <c r="P704" s="59"/>
    </row>
    <row r="705" customFormat="false" ht="15.75" hidden="false" customHeight="true" outlineLevel="0" collapsed="false">
      <c r="D705" s="59"/>
      <c r="I705" s="6"/>
      <c r="P705" s="59"/>
    </row>
    <row r="706" customFormat="false" ht="15.75" hidden="false" customHeight="true" outlineLevel="0" collapsed="false">
      <c r="D706" s="59"/>
      <c r="I706" s="6"/>
      <c r="P706" s="59"/>
    </row>
    <row r="707" customFormat="false" ht="15.75" hidden="false" customHeight="true" outlineLevel="0" collapsed="false">
      <c r="D707" s="59"/>
      <c r="I707" s="6"/>
      <c r="P707" s="59"/>
    </row>
    <row r="708" customFormat="false" ht="15.75" hidden="false" customHeight="true" outlineLevel="0" collapsed="false">
      <c r="D708" s="59"/>
      <c r="I708" s="6"/>
      <c r="P708" s="59"/>
    </row>
    <row r="709" customFormat="false" ht="15.75" hidden="false" customHeight="true" outlineLevel="0" collapsed="false">
      <c r="D709" s="59"/>
      <c r="I709" s="6"/>
      <c r="P709" s="59"/>
    </row>
    <row r="710" customFormat="false" ht="15.75" hidden="false" customHeight="true" outlineLevel="0" collapsed="false">
      <c r="D710" s="59"/>
      <c r="I710" s="6"/>
      <c r="P710" s="59"/>
    </row>
    <row r="711" customFormat="false" ht="15.75" hidden="false" customHeight="true" outlineLevel="0" collapsed="false">
      <c r="D711" s="59"/>
      <c r="I711" s="6"/>
      <c r="P711" s="59"/>
    </row>
    <row r="712" customFormat="false" ht="15.75" hidden="false" customHeight="true" outlineLevel="0" collapsed="false">
      <c r="D712" s="59"/>
      <c r="I712" s="6"/>
      <c r="P712" s="59"/>
    </row>
    <row r="713" customFormat="false" ht="15.75" hidden="false" customHeight="true" outlineLevel="0" collapsed="false">
      <c r="D713" s="59"/>
      <c r="I713" s="6"/>
      <c r="P713" s="59"/>
    </row>
    <row r="714" customFormat="false" ht="15.75" hidden="false" customHeight="true" outlineLevel="0" collapsed="false">
      <c r="D714" s="59"/>
      <c r="I714" s="6"/>
      <c r="P714" s="59"/>
    </row>
    <row r="715" customFormat="false" ht="15.75" hidden="false" customHeight="true" outlineLevel="0" collapsed="false">
      <c r="D715" s="59"/>
      <c r="I715" s="6"/>
      <c r="P715" s="59"/>
    </row>
    <row r="716" customFormat="false" ht="15.75" hidden="false" customHeight="true" outlineLevel="0" collapsed="false">
      <c r="D716" s="59"/>
      <c r="I716" s="6"/>
      <c r="P716" s="59"/>
    </row>
    <row r="717" customFormat="false" ht="15.75" hidden="false" customHeight="true" outlineLevel="0" collapsed="false">
      <c r="D717" s="59"/>
      <c r="I717" s="6"/>
      <c r="P717" s="59"/>
    </row>
    <row r="718" customFormat="false" ht="15.75" hidden="false" customHeight="true" outlineLevel="0" collapsed="false">
      <c r="D718" s="59"/>
      <c r="I718" s="6"/>
      <c r="P718" s="59"/>
    </row>
    <row r="719" customFormat="false" ht="15.75" hidden="false" customHeight="true" outlineLevel="0" collapsed="false">
      <c r="D719" s="59"/>
      <c r="I719" s="6"/>
      <c r="P719" s="59"/>
    </row>
    <row r="720" customFormat="false" ht="15.75" hidden="false" customHeight="true" outlineLevel="0" collapsed="false">
      <c r="D720" s="59"/>
      <c r="I720" s="6"/>
      <c r="P720" s="59"/>
    </row>
    <row r="721" customFormat="false" ht="15.75" hidden="false" customHeight="true" outlineLevel="0" collapsed="false">
      <c r="D721" s="59"/>
      <c r="I721" s="6"/>
      <c r="P721" s="59"/>
    </row>
    <row r="722" customFormat="false" ht="15.75" hidden="false" customHeight="true" outlineLevel="0" collapsed="false">
      <c r="D722" s="59"/>
      <c r="I722" s="6"/>
      <c r="P722" s="59"/>
    </row>
    <row r="723" customFormat="false" ht="15.75" hidden="false" customHeight="true" outlineLevel="0" collapsed="false">
      <c r="D723" s="59"/>
      <c r="I723" s="6"/>
      <c r="P723" s="59"/>
    </row>
    <row r="724" customFormat="false" ht="15.75" hidden="false" customHeight="true" outlineLevel="0" collapsed="false">
      <c r="D724" s="59"/>
      <c r="I724" s="6"/>
      <c r="P724" s="59"/>
    </row>
    <row r="725" customFormat="false" ht="15.75" hidden="false" customHeight="true" outlineLevel="0" collapsed="false">
      <c r="D725" s="59"/>
      <c r="I725" s="6"/>
      <c r="P725" s="59"/>
    </row>
    <row r="726" customFormat="false" ht="15.75" hidden="false" customHeight="true" outlineLevel="0" collapsed="false">
      <c r="D726" s="59"/>
      <c r="I726" s="6"/>
      <c r="P726" s="59"/>
    </row>
    <row r="727" customFormat="false" ht="15.75" hidden="false" customHeight="true" outlineLevel="0" collapsed="false">
      <c r="D727" s="59"/>
      <c r="I727" s="6"/>
      <c r="P727" s="59"/>
    </row>
    <row r="728" customFormat="false" ht="15.75" hidden="false" customHeight="true" outlineLevel="0" collapsed="false">
      <c r="D728" s="59"/>
      <c r="I728" s="6"/>
      <c r="P728" s="59"/>
    </row>
    <row r="729" customFormat="false" ht="15.75" hidden="false" customHeight="true" outlineLevel="0" collapsed="false">
      <c r="D729" s="59"/>
      <c r="I729" s="6"/>
      <c r="P729" s="59"/>
    </row>
    <row r="730" customFormat="false" ht="15.75" hidden="false" customHeight="true" outlineLevel="0" collapsed="false">
      <c r="D730" s="59"/>
      <c r="I730" s="6"/>
      <c r="P730" s="59"/>
    </row>
    <row r="731" customFormat="false" ht="15.75" hidden="false" customHeight="true" outlineLevel="0" collapsed="false">
      <c r="D731" s="59"/>
      <c r="I731" s="6"/>
      <c r="P731" s="59"/>
    </row>
    <row r="732" customFormat="false" ht="15.75" hidden="false" customHeight="true" outlineLevel="0" collapsed="false">
      <c r="D732" s="59"/>
      <c r="I732" s="6"/>
      <c r="P732" s="59"/>
    </row>
    <row r="733" customFormat="false" ht="15.75" hidden="false" customHeight="true" outlineLevel="0" collapsed="false">
      <c r="D733" s="59"/>
      <c r="I733" s="6"/>
      <c r="P733" s="59"/>
    </row>
    <row r="734" customFormat="false" ht="15.75" hidden="false" customHeight="true" outlineLevel="0" collapsed="false">
      <c r="D734" s="59"/>
      <c r="I734" s="6"/>
      <c r="P734" s="59"/>
    </row>
    <row r="735" customFormat="false" ht="15.75" hidden="false" customHeight="true" outlineLevel="0" collapsed="false">
      <c r="D735" s="59"/>
      <c r="I735" s="6"/>
      <c r="P735" s="59"/>
    </row>
    <row r="736" customFormat="false" ht="15.75" hidden="false" customHeight="true" outlineLevel="0" collapsed="false">
      <c r="D736" s="59"/>
      <c r="I736" s="6"/>
      <c r="P736" s="59"/>
    </row>
    <row r="737" customFormat="false" ht="15.75" hidden="false" customHeight="true" outlineLevel="0" collapsed="false">
      <c r="D737" s="59"/>
      <c r="I737" s="6"/>
      <c r="P737" s="59"/>
    </row>
    <row r="738" customFormat="false" ht="15.75" hidden="false" customHeight="true" outlineLevel="0" collapsed="false">
      <c r="D738" s="59"/>
      <c r="I738" s="6"/>
      <c r="P738" s="59"/>
    </row>
    <row r="739" customFormat="false" ht="15.75" hidden="false" customHeight="true" outlineLevel="0" collapsed="false">
      <c r="D739" s="59"/>
      <c r="I739" s="6"/>
      <c r="P739" s="59"/>
    </row>
    <row r="740" customFormat="false" ht="15.75" hidden="false" customHeight="true" outlineLevel="0" collapsed="false">
      <c r="D740" s="59"/>
      <c r="I740" s="6"/>
      <c r="P740" s="59"/>
    </row>
    <row r="741" customFormat="false" ht="15.75" hidden="false" customHeight="true" outlineLevel="0" collapsed="false">
      <c r="D741" s="59"/>
      <c r="I741" s="6"/>
      <c r="P741" s="59"/>
    </row>
    <row r="742" customFormat="false" ht="15.75" hidden="false" customHeight="true" outlineLevel="0" collapsed="false">
      <c r="D742" s="59"/>
      <c r="I742" s="6"/>
      <c r="P742" s="59"/>
    </row>
    <row r="743" customFormat="false" ht="15.75" hidden="false" customHeight="true" outlineLevel="0" collapsed="false">
      <c r="D743" s="59"/>
      <c r="I743" s="6"/>
      <c r="P743" s="59"/>
    </row>
    <row r="744" customFormat="false" ht="15.75" hidden="false" customHeight="true" outlineLevel="0" collapsed="false">
      <c r="D744" s="59"/>
      <c r="I744" s="6"/>
      <c r="P744" s="59"/>
    </row>
    <row r="745" customFormat="false" ht="15.75" hidden="false" customHeight="true" outlineLevel="0" collapsed="false">
      <c r="D745" s="59"/>
      <c r="I745" s="6"/>
      <c r="P745" s="59"/>
    </row>
    <row r="746" customFormat="false" ht="15.75" hidden="false" customHeight="true" outlineLevel="0" collapsed="false">
      <c r="D746" s="59"/>
      <c r="I746" s="6"/>
      <c r="P746" s="59"/>
    </row>
    <row r="747" customFormat="false" ht="15.75" hidden="false" customHeight="true" outlineLevel="0" collapsed="false">
      <c r="D747" s="59"/>
      <c r="I747" s="6"/>
      <c r="P747" s="59"/>
    </row>
    <row r="748" customFormat="false" ht="15.75" hidden="false" customHeight="true" outlineLevel="0" collapsed="false">
      <c r="D748" s="59"/>
      <c r="I748" s="6"/>
      <c r="P748" s="59"/>
    </row>
    <row r="749" customFormat="false" ht="15.75" hidden="false" customHeight="true" outlineLevel="0" collapsed="false">
      <c r="D749" s="59"/>
      <c r="I749" s="6"/>
      <c r="P749" s="59"/>
    </row>
    <row r="750" customFormat="false" ht="15.75" hidden="false" customHeight="true" outlineLevel="0" collapsed="false">
      <c r="D750" s="59"/>
      <c r="I750" s="6"/>
      <c r="P750" s="59"/>
    </row>
    <row r="751" customFormat="false" ht="15.75" hidden="false" customHeight="true" outlineLevel="0" collapsed="false">
      <c r="D751" s="59"/>
      <c r="I751" s="6"/>
      <c r="P751" s="59"/>
    </row>
    <row r="752" customFormat="false" ht="15.75" hidden="false" customHeight="true" outlineLevel="0" collapsed="false">
      <c r="D752" s="59"/>
      <c r="I752" s="6"/>
      <c r="P752" s="59"/>
    </row>
    <row r="753" customFormat="false" ht="15.75" hidden="false" customHeight="true" outlineLevel="0" collapsed="false">
      <c r="D753" s="59"/>
      <c r="I753" s="6"/>
      <c r="P753" s="59"/>
    </row>
    <row r="754" customFormat="false" ht="15.75" hidden="false" customHeight="true" outlineLevel="0" collapsed="false">
      <c r="D754" s="59"/>
      <c r="I754" s="6"/>
      <c r="P754" s="59"/>
    </row>
    <row r="755" customFormat="false" ht="15.75" hidden="false" customHeight="true" outlineLevel="0" collapsed="false">
      <c r="D755" s="59"/>
      <c r="I755" s="6"/>
      <c r="P755" s="59"/>
    </row>
    <row r="756" customFormat="false" ht="15.75" hidden="false" customHeight="true" outlineLevel="0" collapsed="false">
      <c r="D756" s="59"/>
      <c r="I756" s="6"/>
      <c r="P756" s="59"/>
    </row>
    <row r="757" customFormat="false" ht="15.75" hidden="false" customHeight="true" outlineLevel="0" collapsed="false">
      <c r="D757" s="59"/>
      <c r="I757" s="6"/>
      <c r="P757" s="59"/>
    </row>
    <row r="758" customFormat="false" ht="15.75" hidden="false" customHeight="true" outlineLevel="0" collapsed="false">
      <c r="D758" s="59"/>
      <c r="I758" s="6"/>
      <c r="P758" s="59"/>
    </row>
    <row r="759" customFormat="false" ht="15.75" hidden="false" customHeight="true" outlineLevel="0" collapsed="false">
      <c r="D759" s="59"/>
      <c r="I759" s="6"/>
      <c r="P759" s="59"/>
    </row>
    <row r="760" customFormat="false" ht="15.75" hidden="false" customHeight="true" outlineLevel="0" collapsed="false">
      <c r="D760" s="59"/>
      <c r="I760" s="6"/>
      <c r="P760" s="59"/>
    </row>
    <row r="761" customFormat="false" ht="15.75" hidden="false" customHeight="true" outlineLevel="0" collapsed="false">
      <c r="D761" s="59"/>
      <c r="I761" s="6"/>
      <c r="P761" s="59"/>
    </row>
    <row r="762" customFormat="false" ht="15.75" hidden="false" customHeight="true" outlineLevel="0" collapsed="false">
      <c r="D762" s="59"/>
      <c r="I762" s="6"/>
      <c r="P762" s="59"/>
    </row>
    <row r="763" customFormat="false" ht="15.75" hidden="false" customHeight="true" outlineLevel="0" collapsed="false">
      <c r="D763" s="59"/>
      <c r="I763" s="6"/>
      <c r="P763" s="59"/>
    </row>
    <row r="764" customFormat="false" ht="15.75" hidden="false" customHeight="true" outlineLevel="0" collapsed="false">
      <c r="D764" s="59"/>
      <c r="I764" s="6"/>
      <c r="P764" s="59"/>
    </row>
    <row r="765" customFormat="false" ht="15.75" hidden="false" customHeight="true" outlineLevel="0" collapsed="false">
      <c r="D765" s="59"/>
      <c r="I765" s="6"/>
      <c r="P765" s="59"/>
    </row>
    <row r="766" customFormat="false" ht="15.75" hidden="false" customHeight="true" outlineLevel="0" collapsed="false">
      <c r="D766" s="59"/>
      <c r="I766" s="6"/>
      <c r="P766" s="59"/>
    </row>
    <row r="767" customFormat="false" ht="15.75" hidden="false" customHeight="true" outlineLevel="0" collapsed="false">
      <c r="D767" s="59"/>
      <c r="I767" s="6"/>
      <c r="P767" s="59"/>
    </row>
    <row r="768" customFormat="false" ht="15.75" hidden="false" customHeight="true" outlineLevel="0" collapsed="false">
      <c r="D768" s="59"/>
      <c r="I768" s="6"/>
      <c r="P768" s="59"/>
    </row>
    <row r="769" customFormat="false" ht="15.75" hidden="false" customHeight="true" outlineLevel="0" collapsed="false">
      <c r="D769" s="59"/>
      <c r="I769" s="6"/>
      <c r="P769" s="59"/>
    </row>
    <row r="770" customFormat="false" ht="15.75" hidden="false" customHeight="true" outlineLevel="0" collapsed="false">
      <c r="D770" s="59"/>
      <c r="I770" s="6"/>
      <c r="P770" s="59"/>
    </row>
    <row r="771" customFormat="false" ht="15.75" hidden="false" customHeight="true" outlineLevel="0" collapsed="false">
      <c r="D771" s="59"/>
      <c r="I771" s="6"/>
      <c r="P771" s="59"/>
    </row>
    <row r="772" customFormat="false" ht="15.75" hidden="false" customHeight="true" outlineLevel="0" collapsed="false">
      <c r="D772" s="59"/>
      <c r="I772" s="6"/>
      <c r="P772" s="59"/>
    </row>
    <row r="773" customFormat="false" ht="15.75" hidden="false" customHeight="true" outlineLevel="0" collapsed="false">
      <c r="D773" s="59"/>
      <c r="I773" s="6"/>
      <c r="P773" s="59"/>
    </row>
    <row r="774" customFormat="false" ht="15.75" hidden="false" customHeight="true" outlineLevel="0" collapsed="false">
      <c r="D774" s="59"/>
      <c r="I774" s="6"/>
      <c r="P774" s="59"/>
    </row>
    <row r="775" customFormat="false" ht="15.75" hidden="false" customHeight="true" outlineLevel="0" collapsed="false">
      <c r="D775" s="59"/>
      <c r="I775" s="6"/>
      <c r="P775" s="59"/>
    </row>
    <row r="776" customFormat="false" ht="15.75" hidden="false" customHeight="true" outlineLevel="0" collapsed="false">
      <c r="D776" s="59"/>
      <c r="I776" s="6"/>
      <c r="P776" s="59"/>
    </row>
    <row r="777" customFormat="false" ht="15.75" hidden="false" customHeight="true" outlineLevel="0" collapsed="false">
      <c r="D777" s="59"/>
      <c r="I777" s="6"/>
      <c r="P777" s="59"/>
    </row>
    <row r="778" customFormat="false" ht="15.75" hidden="false" customHeight="true" outlineLevel="0" collapsed="false">
      <c r="D778" s="59"/>
      <c r="I778" s="6"/>
      <c r="P778" s="59"/>
    </row>
    <row r="779" customFormat="false" ht="15.75" hidden="false" customHeight="true" outlineLevel="0" collapsed="false">
      <c r="D779" s="59"/>
      <c r="I779" s="6"/>
      <c r="P779" s="59"/>
    </row>
    <row r="780" customFormat="false" ht="15.75" hidden="false" customHeight="true" outlineLevel="0" collapsed="false">
      <c r="D780" s="59"/>
      <c r="I780" s="6"/>
      <c r="P780" s="59"/>
    </row>
    <row r="781" customFormat="false" ht="15.75" hidden="false" customHeight="true" outlineLevel="0" collapsed="false">
      <c r="D781" s="59"/>
      <c r="I781" s="6"/>
      <c r="P781" s="59"/>
    </row>
    <row r="782" customFormat="false" ht="15.75" hidden="false" customHeight="true" outlineLevel="0" collapsed="false">
      <c r="D782" s="59"/>
      <c r="I782" s="6"/>
      <c r="P782" s="59"/>
    </row>
    <row r="783" customFormat="false" ht="15.75" hidden="false" customHeight="true" outlineLevel="0" collapsed="false">
      <c r="D783" s="59"/>
      <c r="I783" s="6"/>
      <c r="P783" s="59"/>
    </row>
    <row r="784" customFormat="false" ht="15.75" hidden="false" customHeight="true" outlineLevel="0" collapsed="false">
      <c r="D784" s="59"/>
      <c r="I784" s="6"/>
      <c r="P784" s="59"/>
    </row>
    <row r="785" customFormat="false" ht="15.75" hidden="false" customHeight="true" outlineLevel="0" collapsed="false">
      <c r="D785" s="59"/>
      <c r="I785" s="6"/>
      <c r="P785" s="59"/>
    </row>
    <row r="786" customFormat="false" ht="15.75" hidden="false" customHeight="true" outlineLevel="0" collapsed="false">
      <c r="D786" s="59"/>
      <c r="I786" s="6"/>
      <c r="P786" s="59"/>
    </row>
    <row r="787" customFormat="false" ht="15.75" hidden="false" customHeight="true" outlineLevel="0" collapsed="false">
      <c r="D787" s="59"/>
      <c r="I787" s="6"/>
      <c r="P787" s="59"/>
    </row>
    <row r="788" customFormat="false" ht="15.75" hidden="false" customHeight="true" outlineLevel="0" collapsed="false">
      <c r="D788" s="59"/>
      <c r="I788" s="6"/>
      <c r="P788" s="59"/>
    </row>
    <row r="789" customFormat="false" ht="15.75" hidden="false" customHeight="true" outlineLevel="0" collapsed="false">
      <c r="D789" s="59"/>
      <c r="I789" s="6"/>
      <c r="P789" s="59"/>
    </row>
    <row r="790" customFormat="false" ht="15.75" hidden="false" customHeight="true" outlineLevel="0" collapsed="false">
      <c r="D790" s="59"/>
      <c r="I790" s="6"/>
      <c r="P790" s="59"/>
    </row>
    <row r="791" customFormat="false" ht="15.75" hidden="false" customHeight="true" outlineLevel="0" collapsed="false">
      <c r="D791" s="59"/>
      <c r="I791" s="6"/>
      <c r="P791" s="59"/>
    </row>
    <row r="792" customFormat="false" ht="15.75" hidden="false" customHeight="true" outlineLevel="0" collapsed="false">
      <c r="D792" s="59"/>
      <c r="I792" s="6"/>
      <c r="P792" s="59"/>
    </row>
    <row r="793" customFormat="false" ht="15.75" hidden="false" customHeight="true" outlineLevel="0" collapsed="false">
      <c r="D793" s="59"/>
      <c r="I793" s="6"/>
      <c r="P793" s="59"/>
    </row>
    <row r="794" customFormat="false" ht="15.75" hidden="false" customHeight="true" outlineLevel="0" collapsed="false">
      <c r="D794" s="59"/>
      <c r="I794" s="6"/>
      <c r="P794" s="59"/>
    </row>
    <row r="795" customFormat="false" ht="15.75" hidden="false" customHeight="true" outlineLevel="0" collapsed="false">
      <c r="D795" s="59"/>
      <c r="I795" s="6"/>
      <c r="P795" s="59"/>
    </row>
    <row r="796" customFormat="false" ht="15.75" hidden="false" customHeight="true" outlineLevel="0" collapsed="false">
      <c r="D796" s="59"/>
      <c r="I796" s="6"/>
      <c r="P796" s="59"/>
    </row>
    <row r="797" customFormat="false" ht="15.75" hidden="false" customHeight="true" outlineLevel="0" collapsed="false">
      <c r="D797" s="59"/>
      <c r="I797" s="6"/>
      <c r="P797" s="59"/>
    </row>
    <row r="798" customFormat="false" ht="15.75" hidden="false" customHeight="true" outlineLevel="0" collapsed="false">
      <c r="D798" s="59"/>
      <c r="I798" s="6"/>
      <c r="P798" s="59"/>
    </row>
    <row r="799" customFormat="false" ht="15.75" hidden="false" customHeight="true" outlineLevel="0" collapsed="false">
      <c r="D799" s="59"/>
      <c r="I799" s="6"/>
      <c r="P799" s="59"/>
    </row>
    <row r="800" customFormat="false" ht="15.75" hidden="false" customHeight="true" outlineLevel="0" collapsed="false">
      <c r="D800" s="59"/>
      <c r="I800" s="6"/>
      <c r="P800" s="59"/>
    </row>
    <row r="801" customFormat="false" ht="15.75" hidden="false" customHeight="true" outlineLevel="0" collapsed="false">
      <c r="D801" s="59"/>
      <c r="I801" s="6"/>
      <c r="P801" s="59"/>
    </row>
    <row r="802" customFormat="false" ht="15.75" hidden="false" customHeight="true" outlineLevel="0" collapsed="false">
      <c r="D802" s="59"/>
      <c r="I802" s="6"/>
      <c r="P802" s="59"/>
    </row>
    <row r="803" customFormat="false" ht="15.75" hidden="false" customHeight="true" outlineLevel="0" collapsed="false">
      <c r="D803" s="59"/>
      <c r="I803" s="6"/>
      <c r="P803" s="59"/>
    </row>
    <row r="804" customFormat="false" ht="15.75" hidden="false" customHeight="true" outlineLevel="0" collapsed="false">
      <c r="D804" s="59"/>
      <c r="I804" s="6"/>
      <c r="P804" s="59"/>
    </row>
    <row r="805" customFormat="false" ht="15.75" hidden="false" customHeight="true" outlineLevel="0" collapsed="false">
      <c r="D805" s="59"/>
      <c r="I805" s="6"/>
      <c r="P805" s="59"/>
    </row>
    <row r="806" customFormat="false" ht="15.75" hidden="false" customHeight="true" outlineLevel="0" collapsed="false">
      <c r="D806" s="59"/>
      <c r="I806" s="6"/>
      <c r="P806" s="59"/>
    </row>
    <row r="807" customFormat="false" ht="15.75" hidden="false" customHeight="true" outlineLevel="0" collapsed="false">
      <c r="D807" s="59"/>
      <c r="I807" s="6"/>
      <c r="P807" s="59"/>
    </row>
    <row r="808" customFormat="false" ht="15.75" hidden="false" customHeight="true" outlineLevel="0" collapsed="false">
      <c r="D808" s="59"/>
      <c r="I808" s="6"/>
      <c r="P808" s="59"/>
    </row>
    <row r="809" customFormat="false" ht="15.75" hidden="false" customHeight="true" outlineLevel="0" collapsed="false">
      <c r="D809" s="59"/>
      <c r="I809" s="6"/>
      <c r="P809" s="59"/>
    </row>
    <row r="810" customFormat="false" ht="15.75" hidden="false" customHeight="true" outlineLevel="0" collapsed="false">
      <c r="D810" s="59"/>
      <c r="I810" s="6"/>
      <c r="P810" s="59"/>
    </row>
    <row r="811" customFormat="false" ht="15.75" hidden="false" customHeight="true" outlineLevel="0" collapsed="false">
      <c r="D811" s="59"/>
      <c r="I811" s="6"/>
      <c r="P811" s="59"/>
    </row>
    <row r="812" customFormat="false" ht="15.75" hidden="false" customHeight="true" outlineLevel="0" collapsed="false">
      <c r="D812" s="59"/>
      <c r="I812" s="6"/>
      <c r="P812" s="59"/>
    </row>
    <row r="813" customFormat="false" ht="15.75" hidden="false" customHeight="true" outlineLevel="0" collapsed="false">
      <c r="D813" s="59"/>
      <c r="I813" s="6"/>
      <c r="P813" s="59"/>
    </row>
    <row r="814" customFormat="false" ht="15.75" hidden="false" customHeight="true" outlineLevel="0" collapsed="false">
      <c r="D814" s="59"/>
      <c r="I814" s="6"/>
      <c r="P814" s="59"/>
    </row>
    <row r="815" customFormat="false" ht="15.75" hidden="false" customHeight="true" outlineLevel="0" collapsed="false">
      <c r="D815" s="59"/>
      <c r="I815" s="6"/>
      <c r="P815" s="59"/>
    </row>
    <row r="816" customFormat="false" ht="15.75" hidden="false" customHeight="true" outlineLevel="0" collapsed="false">
      <c r="D816" s="59"/>
      <c r="I816" s="6"/>
      <c r="P816" s="59"/>
    </row>
    <row r="817" customFormat="false" ht="15.75" hidden="false" customHeight="true" outlineLevel="0" collapsed="false">
      <c r="D817" s="59"/>
      <c r="I817" s="6"/>
      <c r="P817" s="59"/>
    </row>
    <row r="818" customFormat="false" ht="15.75" hidden="false" customHeight="true" outlineLevel="0" collapsed="false">
      <c r="D818" s="59"/>
      <c r="I818" s="6"/>
      <c r="P818" s="59"/>
    </row>
    <row r="819" customFormat="false" ht="15.75" hidden="false" customHeight="true" outlineLevel="0" collapsed="false">
      <c r="D819" s="59"/>
      <c r="I819" s="6"/>
      <c r="P819" s="59"/>
    </row>
    <row r="820" customFormat="false" ht="15.75" hidden="false" customHeight="true" outlineLevel="0" collapsed="false">
      <c r="D820" s="59"/>
      <c r="I820" s="6"/>
      <c r="P820" s="59"/>
    </row>
    <row r="821" customFormat="false" ht="15.75" hidden="false" customHeight="true" outlineLevel="0" collapsed="false">
      <c r="D821" s="59"/>
      <c r="I821" s="6"/>
      <c r="P821" s="59"/>
    </row>
    <row r="822" customFormat="false" ht="15.75" hidden="false" customHeight="true" outlineLevel="0" collapsed="false">
      <c r="D822" s="59"/>
      <c r="I822" s="6"/>
      <c r="P822" s="59"/>
    </row>
    <row r="823" customFormat="false" ht="15.75" hidden="false" customHeight="true" outlineLevel="0" collapsed="false">
      <c r="D823" s="59"/>
      <c r="I823" s="6"/>
      <c r="P823" s="59"/>
    </row>
    <row r="824" customFormat="false" ht="15.75" hidden="false" customHeight="true" outlineLevel="0" collapsed="false">
      <c r="D824" s="59"/>
      <c r="I824" s="6"/>
      <c r="P824" s="59"/>
    </row>
    <row r="825" customFormat="false" ht="15.75" hidden="false" customHeight="true" outlineLevel="0" collapsed="false">
      <c r="D825" s="59"/>
      <c r="I825" s="6"/>
      <c r="P825" s="59"/>
    </row>
    <row r="826" customFormat="false" ht="15.75" hidden="false" customHeight="true" outlineLevel="0" collapsed="false">
      <c r="D826" s="59"/>
      <c r="I826" s="6"/>
      <c r="P826" s="59"/>
    </row>
    <row r="827" customFormat="false" ht="15.75" hidden="false" customHeight="true" outlineLevel="0" collapsed="false">
      <c r="D827" s="59"/>
      <c r="I827" s="6"/>
      <c r="P827" s="59"/>
    </row>
    <row r="828" customFormat="false" ht="15.75" hidden="false" customHeight="true" outlineLevel="0" collapsed="false">
      <c r="D828" s="59"/>
      <c r="I828" s="6"/>
      <c r="P828" s="59"/>
    </row>
    <row r="829" customFormat="false" ht="15.75" hidden="false" customHeight="true" outlineLevel="0" collapsed="false">
      <c r="D829" s="59"/>
      <c r="I829" s="6"/>
      <c r="P829" s="59"/>
    </row>
    <row r="830" customFormat="false" ht="15.75" hidden="false" customHeight="true" outlineLevel="0" collapsed="false">
      <c r="D830" s="59"/>
      <c r="I830" s="6"/>
      <c r="P830" s="59"/>
    </row>
    <row r="831" customFormat="false" ht="15.75" hidden="false" customHeight="true" outlineLevel="0" collapsed="false">
      <c r="D831" s="59"/>
      <c r="I831" s="6"/>
      <c r="P831" s="59"/>
    </row>
    <row r="832" customFormat="false" ht="15.75" hidden="false" customHeight="true" outlineLevel="0" collapsed="false">
      <c r="D832" s="59"/>
      <c r="I832" s="6"/>
      <c r="P832" s="59"/>
    </row>
    <row r="833" customFormat="false" ht="15.75" hidden="false" customHeight="true" outlineLevel="0" collapsed="false">
      <c r="D833" s="59"/>
      <c r="I833" s="6"/>
      <c r="P833" s="59"/>
    </row>
    <row r="834" customFormat="false" ht="15.75" hidden="false" customHeight="true" outlineLevel="0" collapsed="false">
      <c r="D834" s="59"/>
      <c r="I834" s="6"/>
      <c r="P834" s="59"/>
    </row>
    <row r="835" customFormat="false" ht="15.75" hidden="false" customHeight="true" outlineLevel="0" collapsed="false">
      <c r="D835" s="59"/>
      <c r="I835" s="6"/>
      <c r="P835" s="59"/>
    </row>
    <row r="836" customFormat="false" ht="15.75" hidden="false" customHeight="true" outlineLevel="0" collapsed="false">
      <c r="D836" s="59"/>
      <c r="I836" s="6"/>
      <c r="P836" s="59"/>
    </row>
    <row r="837" customFormat="false" ht="15.75" hidden="false" customHeight="true" outlineLevel="0" collapsed="false">
      <c r="D837" s="59"/>
      <c r="I837" s="6"/>
      <c r="P837" s="59"/>
    </row>
    <row r="838" customFormat="false" ht="15.75" hidden="false" customHeight="true" outlineLevel="0" collapsed="false">
      <c r="D838" s="59"/>
      <c r="I838" s="6"/>
      <c r="P838" s="59"/>
    </row>
    <row r="839" customFormat="false" ht="15.75" hidden="false" customHeight="true" outlineLevel="0" collapsed="false">
      <c r="D839" s="59"/>
      <c r="I839" s="6"/>
      <c r="P839" s="59"/>
    </row>
    <row r="840" customFormat="false" ht="15.75" hidden="false" customHeight="true" outlineLevel="0" collapsed="false">
      <c r="D840" s="59"/>
      <c r="I840" s="6"/>
      <c r="P840" s="59"/>
    </row>
    <row r="841" customFormat="false" ht="15.75" hidden="false" customHeight="true" outlineLevel="0" collapsed="false">
      <c r="D841" s="59"/>
      <c r="I841" s="6"/>
      <c r="P841" s="59"/>
    </row>
    <row r="842" customFormat="false" ht="15.75" hidden="false" customHeight="true" outlineLevel="0" collapsed="false">
      <c r="D842" s="59"/>
      <c r="I842" s="6"/>
      <c r="P842" s="59"/>
    </row>
    <row r="843" customFormat="false" ht="15.75" hidden="false" customHeight="true" outlineLevel="0" collapsed="false">
      <c r="D843" s="59"/>
      <c r="I843" s="6"/>
      <c r="P843" s="59"/>
    </row>
    <row r="844" customFormat="false" ht="15.75" hidden="false" customHeight="true" outlineLevel="0" collapsed="false">
      <c r="D844" s="59"/>
      <c r="I844" s="6"/>
      <c r="P844" s="59"/>
    </row>
    <row r="845" customFormat="false" ht="15.75" hidden="false" customHeight="true" outlineLevel="0" collapsed="false">
      <c r="D845" s="59"/>
      <c r="I845" s="6"/>
      <c r="P845" s="59"/>
    </row>
    <row r="846" customFormat="false" ht="15.75" hidden="false" customHeight="true" outlineLevel="0" collapsed="false">
      <c r="D846" s="59"/>
      <c r="I846" s="6"/>
      <c r="P846" s="59"/>
    </row>
    <row r="847" customFormat="false" ht="15.75" hidden="false" customHeight="true" outlineLevel="0" collapsed="false">
      <c r="D847" s="59"/>
      <c r="I847" s="6"/>
      <c r="P847" s="59"/>
    </row>
    <row r="848" customFormat="false" ht="15.75" hidden="false" customHeight="true" outlineLevel="0" collapsed="false">
      <c r="D848" s="59"/>
      <c r="I848" s="6"/>
      <c r="P848" s="59"/>
    </row>
    <row r="849" customFormat="false" ht="15.75" hidden="false" customHeight="true" outlineLevel="0" collapsed="false">
      <c r="D849" s="59"/>
      <c r="I849" s="6"/>
      <c r="P849" s="59"/>
    </row>
    <row r="850" customFormat="false" ht="15.75" hidden="false" customHeight="true" outlineLevel="0" collapsed="false">
      <c r="D850" s="59"/>
      <c r="I850" s="6"/>
      <c r="P850" s="59"/>
    </row>
    <row r="851" customFormat="false" ht="15.75" hidden="false" customHeight="true" outlineLevel="0" collapsed="false">
      <c r="D851" s="59"/>
      <c r="I851" s="6"/>
      <c r="P851" s="59"/>
    </row>
    <row r="852" customFormat="false" ht="15.75" hidden="false" customHeight="true" outlineLevel="0" collapsed="false">
      <c r="D852" s="59"/>
      <c r="I852" s="6"/>
      <c r="P852" s="59"/>
    </row>
    <row r="853" customFormat="false" ht="15.75" hidden="false" customHeight="true" outlineLevel="0" collapsed="false">
      <c r="D853" s="59"/>
      <c r="I853" s="6"/>
      <c r="P853" s="59"/>
    </row>
    <row r="854" customFormat="false" ht="15.75" hidden="false" customHeight="true" outlineLevel="0" collapsed="false">
      <c r="D854" s="59"/>
      <c r="I854" s="6"/>
      <c r="P854" s="59"/>
    </row>
    <row r="855" customFormat="false" ht="15.75" hidden="false" customHeight="true" outlineLevel="0" collapsed="false">
      <c r="D855" s="59"/>
      <c r="I855" s="6"/>
      <c r="P855" s="59"/>
    </row>
    <row r="856" customFormat="false" ht="15.75" hidden="false" customHeight="true" outlineLevel="0" collapsed="false">
      <c r="D856" s="59"/>
      <c r="I856" s="6"/>
      <c r="P856" s="59"/>
    </row>
    <row r="857" customFormat="false" ht="15.75" hidden="false" customHeight="true" outlineLevel="0" collapsed="false">
      <c r="D857" s="59"/>
      <c r="I857" s="6"/>
      <c r="P857" s="59"/>
    </row>
    <row r="858" customFormat="false" ht="15.75" hidden="false" customHeight="true" outlineLevel="0" collapsed="false">
      <c r="D858" s="59"/>
      <c r="I858" s="6"/>
      <c r="P858" s="59"/>
    </row>
    <row r="859" customFormat="false" ht="15.75" hidden="false" customHeight="true" outlineLevel="0" collapsed="false">
      <c r="D859" s="59"/>
      <c r="I859" s="6"/>
      <c r="P859" s="59"/>
    </row>
    <row r="860" customFormat="false" ht="15.75" hidden="false" customHeight="true" outlineLevel="0" collapsed="false">
      <c r="D860" s="59"/>
      <c r="I860" s="6"/>
      <c r="P860" s="59"/>
    </row>
    <row r="861" customFormat="false" ht="15.75" hidden="false" customHeight="true" outlineLevel="0" collapsed="false">
      <c r="D861" s="59"/>
      <c r="I861" s="6"/>
      <c r="P861" s="59"/>
    </row>
    <row r="862" customFormat="false" ht="15.75" hidden="false" customHeight="true" outlineLevel="0" collapsed="false">
      <c r="D862" s="59"/>
      <c r="I862" s="6"/>
      <c r="P862" s="59"/>
    </row>
    <row r="863" customFormat="false" ht="15.75" hidden="false" customHeight="true" outlineLevel="0" collapsed="false">
      <c r="D863" s="59"/>
      <c r="I863" s="6"/>
      <c r="P863" s="59"/>
    </row>
    <row r="864" customFormat="false" ht="15.75" hidden="false" customHeight="true" outlineLevel="0" collapsed="false">
      <c r="D864" s="59"/>
      <c r="I864" s="6"/>
      <c r="P864" s="59"/>
    </row>
    <row r="865" customFormat="false" ht="15.75" hidden="false" customHeight="true" outlineLevel="0" collapsed="false">
      <c r="D865" s="59"/>
      <c r="I865" s="6"/>
      <c r="P865" s="59"/>
    </row>
    <row r="866" customFormat="false" ht="15.75" hidden="false" customHeight="true" outlineLevel="0" collapsed="false">
      <c r="D866" s="59"/>
      <c r="I866" s="6"/>
      <c r="P866" s="59"/>
    </row>
    <row r="867" customFormat="false" ht="15.75" hidden="false" customHeight="true" outlineLevel="0" collapsed="false">
      <c r="D867" s="59"/>
      <c r="I867" s="6"/>
      <c r="P867" s="59"/>
    </row>
    <row r="868" customFormat="false" ht="15.75" hidden="false" customHeight="true" outlineLevel="0" collapsed="false">
      <c r="D868" s="59"/>
      <c r="I868" s="6"/>
      <c r="P868" s="59"/>
    </row>
    <row r="869" customFormat="false" ht="15.75" hidden="false" customHeight="true" outlineLevel="0" collapsed="false">
      <c r="D869" s="59"/>
      <c r="I869" s="6"/>
      <c r="P869" s="59"/>
    </row>
    <row r="870" customFormat="false" ht="15.75" hidden="false" customHeight="true" outlineLevel="0" collapsed="false">
      <c r="D870" s="59"/>
      <c r="I870" s="6"/>
      <c r="P870" s="59"/>
    </row>
    <row r="871" customFormat="false" ht="15.75" hidden="false" customHeight="true" outlineLevel="0" collapsed="false">
      <c r="D871" s="59"/>
      <c r="I871" s="6"/>
      <c r="P871" s="59"/>
    </row>
    <row r="872" customFormat="false" ht="15.75" hidden="false" customHeight="true" outlineLevel="0" collapsed="false">
      <c r="D872" s="59"/>
      <c r="I872" s="6"/>
      <c r="P872" s="59"/>
    </row>
    <row r="873" customFormat="false" ht="15.75" hidden="false" customHeight="true" outlineLevel="0" collapsed="false">
      <c r="D873" s="59"/>
      <c r="I873" s="6"/>
      <c r="P873" s="59"/>
    </row>
    <row r="874" customFormat="false" ht="15.75" hidden="false" customHeight="true" outlineLevel="0" collapsed="false">
      <c r="D874" s="59"/>
      <c r="I874" s="6"/>
      <c r="P874" s="59"/>
    </row>
    <row r="875" customFormat="false" ht="15.75" hidden="false" customHeight="true" outlineLevel="0" collapsed="false">
      <c r="D875" s="59"/>
      <c r="I875" s="6"/>
      <c r="P875" s="59"/>
    </row>
    <row r="876" customFormat="false" ht="15.75" hidden="false" customHeight="true" outlineLevel="0" collapsed="false">
      <c r="D876" s="59"/>
      <c r="I876" s="6"/>
      <c r="P876" s="59"/>
    </row>
    <row r="877" customFormat="false" ht="15.75" hidden="false" customHeight="true" outlineLevel="0" collapsed="false">
      <c r="D877" s="59"/>
      <c r="I877" s="6"/>
      <c r="P877" s="59"/>
    </row>
    <row r="878" customFormat="false" ht="15.75" hidden="false" customHeight="true" outlineLevel="0" collapsed="false">
      <c r="D878" s="59"/>
      <c r="I878" s="6"/>
      <c r="P878" s="59"/>
    </row>
    <row r="879" customFormat="false" ht="15.75" hidden="false" customHeight="true" outlineLevel="0" collapsed="false">
      <c r="D879" s="59"/>
      <c r="I879" s="6"/>
      <c r="P879" s="59"/>
    </row>
    <row r="880" customFormat="false" ht="15.75" hidden="false" customHeight="true" outlineLevel="0" collapsed="false">
      <c r="D880" s="59"/>
      <c r="I880" s="6"/>
      <c r="P880" s="59"/>
    </row>
    <row r="881" customFormat="false" ht="15.75" hidden="false" customHeight="true" outlineLevel="0" collapsed="false">
      <c r="D881" s="59"/>
      <c r="I881" s="6"/>
      <c r="P881" s="59"/>
    </row>
    <row r="882" customFormat="false" ht="15.75" hidden="false" customHeight="true" outlineLevel="0" collapsed="false">
      <c r="D882" s="59"/>
      <c r="I882" s="6"/>
      <c r="P882" s="59"/>
    </row>
    <row r="883" customFormat="false" ht="15.75" hidden="false" customHeight="true" outlineLevel="0" collapsed="false">
      <c r="D883" s="59"/>
      <c r="I883" s="6"/>
      <c r="P883" s="59"/>
    </row>
    <row r="884" customFormat="false" ht="15.75" hidden="false" customHeight="true" outlineLevel="0" collapsed="false">
      <c r="D884" s="59"/>
      <c r="I884" s="6"/>
      <c r="P884" s="59"/>
    </row>
    <row r="885" customFormat="false" ht="15.75" hidden="false" customHeight="true" outlineLevel="0" collapsed="false">
      <c r="D885" s="59"/>
      <c r="I885" s="6"/>
      <c r="P885" s="59"/>
    </row>
    <row r="886" customFormat="false" ht="15.75" hidden="false" customHeight="true" outlineLevel="0" collapsed="false">
      <c r="D886" s="59"/>
      <c r="I886" s="6"/>
      <c r="P886" s="59"/>
    </row>
    <row r="887" customFormat="false" ht="15.75" hidden="false" customHeight="true" outlineLevel="0" collapsed="false">
      <c r="D887" s="59"/>
      <c r="I887" s="6"/>
      <c r="P887" s="59"/>
    </row>
    <row r="888" customFormat="false" ht="15.75" hidden="false" customHeight="true" outlineLevel="0" collapsed="false">
      <c r="D888" s="59"/>
      <c r="I888" s="6"/>
      <c r="P888" s="59"/>
    </row>
    <row r="889" customFormat="false" ht="15.75" hidden="false" customHeight="true" outlineLevel="0" collapsed="false">
      <c r="D889" s="59"/>
      <c r="I889" s="6"/>
      <c r="P889" s="59"/>
    </row>
    <row r="890" customFormat="false" ht="15.75" hidden="false" customHeight="true" outlineLevel="0" collapsed="false">
      <c r="D890" s="59"/>
      <c r="I890" s="6"/>
      <c r="P890" s="59"/>
    </row>
    <row r="891" customFormat="false" ht="15.75" hidden="false" customHeight="true" outlineLevel="0" collapsed="false">
      <c r="D891" s="59"/>
      <c r="I891" s="6"/>
      <c r="P891" s="59"/>
    </row>
    <row r="892" customFormat="false" ht="15.75" hidden="false" customHeight="true" outlineLevel="0" collapsed="false">
      <c r="D892" s="59"/>
      <c r="I892" s="6"/>
      <c r="P892" s="59"/>
    </row>
    <row r="893" customFormat="false" ht="15.75" hidden="false" customHeight="true" outlineLevel="0" collapsed="false">
      <c r="D893" s="59"/>
      <c r="I893" s="6"/>
      <c r="P893" s="59"/>
    </row>
    <row r="894" customFormat="false" ht="15.75" hidden="false" customHeight="true" outlineLevel="0" collapsed="false">
      <c r="D894" s="59"/>
      <c r="I894" s="6"/>
      <c r="P894" s="59"/>
    </row>
    <row r="895" customFormat="false" ht="15.75" hidden="false" customHeight="true" outlineLevel="0" collapsed="false">
      <c r="D895" s="59"/>
      <c r="I895" s="6"/>
      <c r="P895" s="59"/>
    </row>
    <row r="896" customFormat="false" ht="15.75" hidden="false" customHeight="true" outlineLevel="0" collapsed="false">
      <c r="D896" s="59"/>
      <c r="I896" s="6"/>
      <c r="P896" s="59"/>
    </row>
    <row r="897" customFormat="false" ht="15.75" hidden="false" customHeight="true" outlineLevel="0" collapsed="false">
      <c r="D897" s="59"/>
      <c r="I897" s="6"/>
      <c r="P897" s="59"/>
    </row>
    <row r="898" customFormat="false" ht="15.75" hidden="false" customHeight="true" outlineLevel="0" collapsed="false">
      <c r="D898" s="59"/>
      <c r="I898" s="6"/>
      <c r="P898" s="59"/>
    </row>
    <row r="899" customFormat="false" ht="15.75" hidden="false" customHeight="true" outlineLevel="0" collapsed="false">
      <c r="D899" s="59"/>
      <c r="I899" s="6"/>
      <c r="P899" s="59"/>
    </row>
    <row r="900" customFormat="false" ht="15.75" hidden="false" customHeight="true" outlineLevel="0" collapsed="false">
      <c r="D900" s="59"/>
      <c r="I900" s="6"/>
      <c r="P900" s="59"/>
    </row>
    <row r="901" customFormat="false" ht="15.75" hidden="false" customHeight="true" outlineLevel="0" collapsed="false">
      <c r="D901" s="59"/>
      <c r="I901" s="6"/>
      <c r="P901" s="59"/>
    </row>
    <row r="902" customFormat="false" ht="15.75" hidden="false" customHeight="true" outlineLevel="0" collapsed="false">
      <c r="D902" s="59"/>
      <c r="I902" s="6"/>
      <c r="P902" s="59"/>
    </row>
    <row r="903" customFormat="false" ht="15.75" hidden="false" customHeight="true" outlineLevel="0" collapsed="false">
      <c r="D903" s="59"/>
      <c r="I903" s="6"/>
      <c r="P903" s="59"/>
    </row>
    <row r="904" customFormat="false" ht="15.75" hidden="false" customHeight="true" outlineLevel="0" collapsed="false">
      <c r="D904" s="59"/>
      <c r="I904" s="6"/>
      <c r="P904" s="59"/>
    </row>
    <row r="905" customFormat="false" ht="15.75" hidden="false" customHeight="true" outlineLevel="0" collapsed="false">
      <c r="D905" s="59"/>
      <c r="I905" s="6"/>
      <c r="P905" s="59"/>
    </row>
    <row r="906" customFormat="false" ht="15.75" hidden="false" customHeight="true" outlineLevel="0" collapsed="false">
      <c r="D906" s="59"/>
      <c r="I906" s="6"/>
      <c r="P906" s="59"/>
    </row>
    <row r="907" customFormat="false" ht="15.75" hidden="false" customHeight="true" outlineLevel="0" collapsed="false">
      <c r="D907" s="59"/>
      <c r="I907" s="6"/>
      <c r="P907" s="59"/>
    </row>
    <row r="908" customFormat="false" ht="15.75" hidden="false" customHeight="true" outlineLevel="0" collapsed="false">
      <c r="D908" s="59"/>
      <c r="I908" s="6"/>
      <c r="P908" s="59"/>
    </row>
    <row r="909" customFormat="false" ht="15.75" hidden="false" customHeight="true" outlineLevel="0" collapsed="false">
      <c r="D909" s="59"/>
      <c r="I909" s="6"/>
      <c r="P909" s="59"/>
    </row>
    <row r="910" customFormat="false" ht="15.75" hidden="false" customHeight="true" outlineLevel="0" collapsed="false">
      <c r="D910" s="59"/>
      <c r="I910" s="6"/>
      <c r="P910" s="59"/>
    </row>
    <row r="911" customFormat="false" ht="15.75" hidden="false" customHeight="true" outlineLevel="0" collapsed="false">
      <c r="D911" s="59"/>
      <c r="I911" s="6"/>
      <c r="P911" s="59"/>
    </row>
    <row r="912" customFormat="false" ht="15.75" hidden="false" customHeight="true" outlineLevel="0" collapsed="false">
      <c r="D912" s="59"/>
      <c r="I912" s="6"/>
      <c r="P912" s="59"/>
    </row>
    <row r="913" customFormat="false" ht="15.75" hidden="false" customHeight="true" outlineLevel="0" collapsed="false">
      <c r="D913" s="59"/>
      <c r="I913" s="6"/>
      <c r="P913" s="59"/>
    </row>
    <row r="914" customFormat="false" ht="15.75" hidden="false" customHeight="true" outlineLevel="0" collapsed="false">
      <c r="D914" s="59"/>
      <c r="I914" s="6"/>
      <c r="P914" s="59"/>
    </row>
    <row r="915" customFormat="false" ht="15.75" hidden="false" customHeight="true" outlineLevel="0" collapsed="false">
      <c r="D915" s="59"/>
      <c r="I915" s="6"/>
      <c r="P915" s="59"/>
    </row>
    <row r="916" customFormat="false" ht="15.75" hidden="false" customHeight="true" outlineLevel="0" collapsed="false">
      <c r="D916" s="59"/>
      <c r="I916" s="6"/>
      <c r="P916" s="59"/>
    </row>
    <row r="917" customFormat="false" ht="15.75" hidden="false" customHeight="true" outlineLevel="0" collapsed="false">
      <c r="D917" s="59"/>
      <c r="I917" s="6"/>
      <c r="P917" s="59"/>
    </row>
    <row r="918" customFormat="false" ht="15.75" hidden="false" customHeight="true" outlineLevel="0" collapsed="false">
      <c r="D918" s="59"/>
      <c r="I918" s="6"/>
      <c r="P918" s="59"/>
    </row>
    <row r="919" customFormat="false" ht="15.75" hidden="false" customHeight="true" outlineLevel="0" collapsed="false">
      <c r="D919" s="59"/>
      <c r="I919" s="6"/>
      <c r="P919" s="59"/>
    </row>
    <row r="920" customFormat="false" ht="15.75" hidden="false" customHeight="true" outlineLevel="0" collapsed="false">
      <c r="D920" s="59"/>
      <c r="I920" s="6"/>
      <c r="P920" s="59"/>
    </row>
    <row r="921" customFormat="false" ht="15.75" hidden="false" customHeight="true" outlineLevel="0" collapsed="false">
      <c r="D921" s="59"/>
      <c r="I921" s="6"/>
      <c r="P921" s="59"/>
    </row>
    <row r="922" customFormat="false" ht="15.75" hidden="false" customHeight="true" outlineLevel="0" collapsed="false">
      <c r="D922" s="59"/>
      <c r="I922" s="6"/>
      <c r="P922" s="59"/>
    </row>
    <row r="923" customFormat="false" ht="15.75" hidden="false" customHeight="true" outlineLevel="0" collapsed="false">
      <c r="D923" s="59"/>
      <c r="I923" s="6"/>
      <c r="P923" s="59"/>
    </row>
    <row r="924" customFormat="false" ht="15.75" hidden="false" customHeight="true" outlineLevel="0" collapsed="false">
      <c r="D924" s="59"/>
      <c r="I924" s="6"/>
      <c r="P924" s="59"/>
    </row>
    <row r="925" customFormat="false" ht="15.75" hidden="false" customHeight="true" outlineLevel="0" collapsed="false">
      <c r="D925" s="59"/>
      <c r="I925" s="6"/>
      <c r="P925" s="59"/>
    </row>
    <row r="926" customFormat="false" ht="15.75" hidden="false" customHeight="true" outlineLevel="0" collapsed="false">
      <c r="D926" s="59"/>
      <c r="I926" s="6"/>
      <c r="P926" s="59"/>
    </row>
    <row r="927" customFormat="false" ht="15.75" hidden="false" customHeight="true" outlineLevel="0" collapsed="false">
      <c r="D927" s="59"/>
      <c r="I927" s="6"/>
      <c r="P927" s="59"/>
    </row>
    <row r="928" customFormat="false" ht="15.75" hidden="false" customHeight="true" outlineLevel="0" collapsed="false">
      <c r="D928" s="59"/>
      <c r="I928" s="6"/>
      <c r="P928" s="59"/>
    </row>
    <row r="929" customFormat="false" ht="15.75" hidden="false" customHeight="true" outlineLevel="0" collapsed="false">
      <c r="D929" s="59"/>
      <c r="I929" s="6"/>
      <c r="P929" s="59"/>
    </row>
    <row r="930" customFormat="false" ht="15.75" hidden="false" customHeight="true" outlineLevel="0" collapsed="false">
      <c r="D930" s="59"/>
      <c r="I930" s="6"/>
      <c r="P930" s="59"/>
    </row>
    <row r="931" customFormat="false" ht="15.75" hidden="false" customHeight="true" outlineLevel="0" collapsed="false">
      <c r="D931" s="59"/>
      <c r="I931" s="6"/>
      <c r="P931" s="59"/>
    </row>
    <row r="932" customFormat="false" ht="15.75" hidden="false" customHeight="true" outlineLevel="0" collapsed="false">
      <c r="D932" s="59"/>
      <c r="I932" s="6"/>
      <c r="P932" s="59"/>
    </row>
    <row r="933" customFormat="false" ht="15.75" hidden="false" customHeight="true" outlineLevel="0" collapsed="false">
      <c r="D933" s="59"/>
      <c r="I933" s="6"/>
      <c r="P933" s="59"/>
    </row>
    <row r="934" customFormat="false" ht="15.75" hidden="false" customHeight="true" outlineLevel="0" collapsed="false">
      <c r="D934" s="59"/>
      <c r="I934" s="6"/>
      <c r="P934" s="59"/>
    </row>
    <row r="935" customFormat="false" ht="15.75" hidden="false" customHeight="true" outlineLevel="0" collapsed="false">
      <c r="D935" s="59"/>
      <c r="I935" s="6"/>
      <c r="P935" s="59"/>
    </row>
    <row r="936" customFormat="false" ht="15.75" hidden="false" customHeight="true" outlineLevel="0" collapsed="false">
      <c r="D936" s="59"/>
      <c r="I936" s="6"/>
      <c r="P936" s="59"/>
    </row>
    <row r="937" customFormat="false" ht="15.75" hidden="false" customHeight="true" outlineLevel="0" collapsed="false">
      <c r="D937" s="59"/>
      <c r="I937" s="6"/>
      <c r="P937" s="59"/>
    </row>
    <row r="938" customFormat="false" ht="15.75" hidden="false" customHeight="true" outlineLevel="0" collapsed="false">
      <c r="D938" s="59"/>
      <c r="I938" s="6"/>
      <c r="P938" s="59"/>
    </row>
    <row r="939" customFormat="false" ht="15.75" hidden="false" customHeight="true" outlineLevel="0" collapsed="false">
      <c r="D939" s="59"/>
      <c r="I939" s="6"/>
      <c r="P939" s="59"/>
    </row>
    <row r="940" customFormat="false" ht="15.75" hidden="false" customHeight="true" outlineLevel="0" collapsed="false">
      <c r="D940" s="59"/>
      <c r="I940" s="6"/>
      <c r="P940" s="59"/>
    </row>
    <row r="941" customFormat="false" ht="15.75" hidden="false" customHeight="true" outlineLevel="0" collapsed="false">
      <c r="D941" s="59"/>
      <c r="I941" s="6"/>
      <c r="P941" s="59"/>
    </row>
    <row r="942" customFormat="false" ht="15.75" hidden="false" customHeight="true" outlineLevel="0" collapsed="false">
      <c r="D942" s="59"/>
      <c r="I942" s="6"/>
      <c r="P942" s="59"/>
    </row>
    <row r="943" customFormat="false" ht="15.75" hidden="false" customHeight="true" outlineLevel="0" collapsed="false">
      <c r="D943" s="59"/>
      <c r="I943" s="6"/>
      <c r="P943" s="59"/>
    </row>
    <row r="944" customFormat="false" ht="15.75" hidden="false" customHeight="true" outlineLevel="0" collapsed="false">
      <c r="D944" s="59"/>
      <c r="I944" s="6"/>
      <c r="P944" s="59"/>
    </row>
    <row r="945" customFormat="false" ht="15.75" hidden="false" customHeight="true" outlineLevel="0" collapsed="false">
      <c r="D945" s="59"/>
      <c r="I945" s="6"/>
      <c r="P945" s="59"/>
    </row>
    <row r="946" customFormat="false" ht="15.75" hidden="false" customHeight="true" outlineLevel="0" collapsed="false">
      <c r="D946" s="59"/>
      <c r="I946" s="6"/>
      <c r="P946" s="59"/>
    </row>
    <row r="947" customFormat="false" ht="15.75" hidden="false" customHeight="true" outlineLevel="0" collapsed="false">
      <c r="D947" s="59"/>
      <c r="I947" s="6"/>
      <c r="P947" s="59"/>
    </row>
    <row r="948" customFormat="false" ht="15.75" hidden="false" customHeight="true" outlineLevel="0" collapsed="false">
      <c r="D948" s="59"/>
      <c r="I948" s="6"/>
      <c r="P948" s="59"/>
    </row>
    <row r="949" customFormat="false" ht="15.75" hidden="false" customHeight="true" outlineLevel="0" collapsed="false">
      <c r="D949" s="59"/>
      <c r="I949" s="6"/>
      <c r="P949" s="59"/>
    </row>
    <row r="950" customFormat="false" ht="15.75" hidden="false" customHeight="true" outlineLevel="0" collapsed="false">
      <c r="D950" s="59"/>
      <c r="I950" s="6"/>
      <c r="P950" s="59"/>
    </row>
    <row r="951" customFormat="false" ht="15.75" hidden="false" customHeight="true" outlineLevel="0" collapsed="false">
      <c r="D951" s="59"/>
      <c r="I951" s="6"/>
      <c r="P951" s="59"/>
    </row>
    <row r="952" customFormat="false" ht="15.75" hidden="false" customHeight="true" outlineLevel="0" collapsed="false">
      <c r="D952" s="59"/>
      <c r="I952" s="6"/>
      <c r="P952" s="59"/>
    </row>
    <row r="953" customFormat="false" ht="15.75" hidden="false" customHeight="true" outlineLevel="0" collapsed="false">
      <c r="D953" s="59"/>
      <c r="I953" s="6"/>
      <c r="P953" s="59"/>
    </row>
    <row r="954" customFormat="false" ht="15.75" hidden="false" customHeight="true" outlineLevel="0" collapsed="false">
      <c r="D954" s="59"/>
      <c r="I954" s="6"/>
      <c r="P954" s="59"/>
    </row>
    <row r="955" customFormat="false" ht="15.75" hidden="false" customHeight="true" outlineLevel="0" collapsed="false">
      <c r="D955" s="59"/>
      <c r="I955" s="6"/>
      <c r="P955" s="59"/>
    </row>
    <row r="956" customFormat="false" ht="15.75" hidden="false" customHeight="true" outlineLevel="0" collapsed="false">
      <c r="D956" s="59"/>
      <c r="I956" s="6"/>
      <c r="P956" s="59"/>
    </row>
    <row r="957" customFormat="false" ht="15.75" hidden="false" customHeight="true" outlineLevel="0" collapsed="false">
      <c r="D957" s="59"/>
      <c r="I957" s="6"/>
      <c r="P957" s="59"/>
    </row>
    <row r="958" customFormat="false" ht="15.75" hidden="false" customHeight="true" outlineLevel="0" collapsed="false">
      <c r="D958" s="59"/>
      <c r="I958" s="6"/>
      <c r="P958" s="59"/>
    </row>
    <row r="959" customFormat="false" ht="15.75" hidden="false" customHeight="true" outlineLevel="0" collapsed="false">
      <c r="D959" s="59"/>
      <c r="I959" s="6"/>
      <c r="P959" s="59"/>
    </row>
    <row r="960" customFormat="false" ht="15.75" hidden="false" customHeight="true" outlineLevel="0" collapsed="false">
      <c r="D960" s="59"/>
      <c r="I960" s="6"/>
      <c r="P960" s="59"/>
    </row>
    <row r="961" customFormat="false" ht="15.75" hidden="false" customHeight="true" outlineLevel="0" collapsed="false">
      <c r="D961" s="59"/>
      <c r="I961" s="6"/>
      <c r="P961" s="59"/>
    </row>
    <row r="962" customFormat="false" ht="15.75" hidden="false" customHeight="true" outlineLevel="0" collapsed="false">
      <c r="D962" s="59"/>
      <c r="I962" s="6"/>
      <c r="P962" s="59"/>
    </row>
    <row r="963" customFormat="false" ht="15.75" hidden="false" customHeight="true" outlineLevel="0" collapsed="false">
      <c r="D963" s="59"/>
      <c r="I963" s="6"/>
      <c r="P963" s="59"/>
    </row>
    <row r="964" customFormat="false" ht="15.75" hidden="false" customHeight="true" outlineLevel="0" collapsed="false">
      <c r="D964" s="59"/>
      <c r="I964" s="6"/>
      <c r="P964" s="59"/>
    </row>
    <row r="965" customFormat="false" ht="15.75" hidden="false" customHeight="true" outlineLevel="0" collapsed="false">
      <c r="D965" s="59"/>
      <c r="I965" s="6"/>
      <c r="P965" s="59"/>
    </row>
    <row r="966" customFormat="false" ht="15.75" hidden="false" customHeight="true" outlineLevel="0" collapsed="false">
      <c r="D966" s="59"/>
      <c r="I966" s="6"/>
      <c r="P966" s="59"/>
    </row>
    <row r="967" customFormat="false" ht="15.75" hidden="false" customHeight="true" outlineLevel="0" collapsed="false">
      <c r="D967" s="59"/>
      <c r="I967" s="6"/>
      <c r="P967" s="59"/>
    </row>
    <row r="968" customFormat="false" ht="15.75" hidden="false" customHeight="true" outlineLevel="0" collapsed="false">
      <c r="D968" s="59"/>
      <c r="I968" s="6"/>
      <c r="P968" s="59"/>
    </row>
    <row r="969" customFormat="false" ht="15.75" hidden="false" customHeight="true" outlineLevel="0" collapsed="false">
      <c r="D969" s="59"/>
      <c r="I969" s="6"/>
      <c r="P969" s="59"/>
    </row>
    <row r="970" customFormat="false" ht="15.75" hidden="false" customHeight="true" outlineLevel="0" collapsed="false">
      <c r="D970" s="59"/>
      <c r="I970" s="6"/>
      <c r="P970" s="59"/>
    </row>
    <row r="971" customFormat="false" ht="15.75" hidden="false" customHeight="true" outlineLevel="0" collapsed="false">
      <c r="D971" s="59"/>
      <c r="I971" s="6"/>
      <c r="P971" s="59"/>
    </row>
    <row r="972" customFormat="false" ht="15.75" hidden="false" customHeight="true" outlineLevel="0" collapsed="false">
      <c r="D972" s="59"/>
      <c r="I972" s="6"/>
      <c r="P972" s="59"/>
    </row>
    <row r="973" customFormat="false" ht="15.75" hidden="false" customHeight="true" outlineLevel="0" collapsed="false">
      <c r="D973" s="59"/>
      <c r="I973" s="6"/>
      <c r="P973" s="59"/>
    </row>
    <row r="974" customFormat="false" ht="15.75" hidden="false" customHeight="true" outlineLevel="0" collapsed="false">
      <c r="D974" s="59"/>
      <c r="I974" s="6"/>
      <c r="P974" s="59"/>
    </row>
    <row r="975" customFormat="false" ht="15.75" hidden="false" customHeight="true" outlineLevel="0" collapsed="false">
      <c r="D975" s="59"/>
      <c r="I975" s="6"/>
      <c r="P975" s="59"/>
    </row>
    <row r="976" customFormat="false" ht="15.75" hidden="false" customHeight="true" outlineLevel="0" collapsed="false">
      <c r="D976" s="59"/>
      <c r="I976" s="6"/>
      <c r="P976" s="59"/>
    </row>
    <row r="977" customFormat="false" ht="15.75" hidden="false" customHeight="true" outlineLevel="0" collapsed="false">
      <c r="D977" s="59"/>
      <c r="I977" s="6"/>
      <c r="P977" s="59"/>
    </row>
    <row r="978" customFormat="false" ht="15.75" hidden="false" customHeight="true" outlineLevel="0" collapsed="false">
      <c r="D978" s="59"/>
      <c r="I978" s="6"/>
      <c r="P978" s="59"/>
    </row>
    <row r="979" customFormat="false" ht="15.75" hidden="false" customHeight="true" outlineLevel="0" collapsed="false">
      <c r="D979" s="59"/>
      <c r="I979" s="6"/>
      <c r="P979" s="59"/>
    </row>
    <row r="980" customFormat="false" ht="15.75" hidden="false" customHeight="true" outlineLevel="0" collapsed="false">
      <c r="D980" s="59"/>
      <c r="I980" s="6"/>
      <c r="P980" s="59"/>
    </row>
    <row r="981" customFormat="false" ht="15.75" hidden="false" customHeight="true" outlineLevel="0" collapsed="false">
      <c r="D981" s="59"/>
      <c r="I981" s="6"/>
      <c r="P981" s="59"/>
    </row>
    <row r="982" customFormat="false" ht="15.75" hidden="false" customHeight="true" outlineLevel="0" collapsed="false">
      <c r="D982" s="59"/>
      <c r="I982" s="6"/>
      <c r="P982" s="59"/>
    </row>
    <row r="983" customFormat="false" ht="15.75" hidden="false" customHeight="true" outlineLevel="0" collapsed="false">
      <c r="D983" s="59"/>
      <c r="I983" s="6"/>
      <c r="P983" s="59"/>
    </row>
    <row r="984" customFormat="false" ht="15.75" hidden="false" customHeight="true" outlineLevel="0" collapsed="false">
      <c r="D984" s="59"/>
      <c r="I984" s="6"/>
      <c r="P984" s="59"/>
    </row>
    <row r="985" customFormat="false" ht="15.75" hidden="false" customHeight="true" outlineLevel="0" collapsed="false">
      <c r="D985" s="59"/>
      <c r="I985" s="6"/>
      <c r="P985" s="59"/>
    </row>
    <row r="986" customFormat="false" ht="15.75" hidden="false" customHeight="true" outlineLevel="0" collapsed="false">
      <c r="D986" s="59"/>
      <c r="I986" s="6"/>
      <c r="P986" s="59"/>
    </row>
    <row r="987" customFormat="false" ht="15.75" hidden="false" customHeight="true" outlineLevel="0" collapsed="false">
      <c r="D987" s="59"/>
      <c r="I987" s="6"/>
      <c r="P987" s="59"/>
    </row>
    <row r="988" customFormat="false" ht="15.75" hidden="false" customHeight="true" outlineLevel="0" collapsed="false">
      <c r="D988" s="59"/>
      <c r="I988" s="6"/>
      <c r="P988" s="59"/>
    </row>
    <row r="989" customFormat="false" ht="15.75" hidden="false" customHeight="true" outlineLevel="0" collapsed="false">
      <c r="D989" s="59"/>
      <c r="I989" s="6"/>
      <c r="P989" s="59"/>
    </row>
    <row r="990" customFormat="false" ht="15.75" hidden="false" customHeight="true" outlineLevel="0" collapsed="false">
      <c r="D990" s="59"/>
      <c r="I990" s="6"/>
      <c r="P990" s="59"/>
    </row>
    <row r="991" customFormat="false" ht="15.75" hidden="false" customHeight="true" outlineLevel="0" collapsed="false">
      <c r="D991" s="59"/>
      <c r="I991" s="6"/>
      <c r="P991" s="59"/>
    </row>
    <row r="992" customFormat="false" ht="15.75" hidden="false" customHeight="true" outlineLevel="0" collapsed="false">
      <c r="D992" s="59"/>
      <c r="I992" s="6"/>
      <c r="P992" s="59"/>
    </row>
    <row r="993" customFormat="false" ht="15.75" hidden="false" customHeight="true" outlineLevel="0" collapsed="false">
      <c r="D993" s="59"/>
      <c r="I993" s="6"/>
      <c r="P993" s="59"/>
    </row>
    <row r="994" customFormat="false" ht="15.75" hidden="false" customHeight="true" outlineLevel="0" collapsed="false">
      <c r="D994" s="59"/>
      <c r="I994" s="6"/>
      <c r="P994" s="59"/>
    </row>
    <row r="995" customFormat="false" ht="15.75" hidden="false" customHeight="true" outlineLevel="0" collapsed="false">
      <c r="D995" s="59"/>
      <c r="I995" s="6"/>
      <c r="P995" s="59"/>
    </row>
    <row r="996" customFormat="false" ht="15.75" hidden="false" customHeight="true" outlineLevel="0" collapsed="false">
      <c r="D996" s="59"/>
      <c r="I996" s="6"/>
      <c r="P996" s="59"/>
    </row>
    <row r="997" customFormat="false" ht="15.75" hidden="false" customHeight="true" outlineLevel="0" collapsed="false">
      <c r="D997" s="59"/>
      <c r="I997" s="6"/>
      <c r="P997" s="59"/>
    </row>
    <row r="998" customFormat="false" ht="15.75" hidden="false" customHeight="true" outlineLevel="0" collapsed="false">
      <c r="D998" s="59"/>
      <c r="I998" s="6"/>
      <c r="P998" s="59"/>
    </row>
    <row r="999" customFormat="false" ht="15.75" hidden="false" customHeight="true" outlineLevel="0" collapsed="false">
      <c r="D999" s="59"/>
      <c r="I999" s="6"/>
      <c r="P999" s="59"/>
    </row>
    <row r="1000" customFormat="false" ht="15.75" hidden="false" customHeight="true" outlineLevel="0" collapsed="false">
      <c r="D1000" s="59"/>
      <c r="I1000" s="6"/>
      <c r="P1000" s="59"/>
    </row>
    <row r="1001" customFormat="false" ht="15.75" hidden="false" customHeight="true" outlineLevel="0" collapsed="false">
      <c r="D1001" s="59"/>
      <c r="I1001" s="6"/>
      <c r="P1001" s="59"/>
    </row>
    <row r="1002" customFormat="false" ht="15.75" hidden="false" customHeight="true" outlineLevel="0" collapsed="false">
      <c r="D1002" s="59"/>
      <c r="I1002" s="6"/>
      <c r="P1002" s="59"/>
    </row>
    <row r="1003" customFormat="false" ht="15.75" hidden="false" customHeight="true" outlineLevel="0" collapsed="false">
      <c r="D1003" s="59"/>
      <c r="I1003" s="6"/>
      <c r="P1003" s="59"/>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U8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D15" activePane="bottomRight" state="frozen"/>
      <selection pane="topLeft" activeCell="A1" activeCellId="0" sqref="A1"/>
      <selection pane="topRight" activeCell="D1" activeCellId="0" sqref="D1"/>
      <selection pane="bottomLeft" activeCell="A15" activeCellId="0" sqref="A15"/>
      <selection pane="bottomRight" activeCell="D16" activeCellId="0" sqref="D16"/>
    </sheetView>
  </sheetViews>
  <sheetFormatPr defaultRowHeight="13.5" zeroHeight="false" outlineLevelRow="0" outlineLevelCol="0"/>
  <cols>
    <col collapsed="false" customWidth="true" hidden="false" outlineLevel="0" max="1" min="1" style="109" width="19.38"/>
    <col collapsed="false" customWidth="true" hidden="false" outlineLevel="0" max="2" min="2" style="109" width="6.88"/>
    <col collapsed="false" customWidth="true" hidden="false" outlineLevel="0" max="3" min="3" style="109" width="9"/>
    <col collapsed="false" customWidth="true" hidden="false" outlineLevel="0" max="4" min="4" style="109" width="23.88"/>
    <col collapsed="false" customWidth="true" hidden="false" outlineLevel="0" max="5" min="5" style="109" width="16.76"/>
    <col collapsed="false" customWidth="true" hidden="false" outlineLevel="0" max="8" min="6" style="109" width="16.38"/>
    <col collapsed="false" customWidth="true" hidden="false" outlineLevel="0" max="9" min="9" style="109" width="15.76"/>
    <col collapsed="false" customWidth="true" hidden="false" outlineLevel="0" max="10" min="10" style="109" width="16.38"/>
    <col collapsed="false" customWidth="true" hidden="false" outlineLevel="0" max="11" min="11" style="109" width="43.12"/>
    <col collapsed="false" customWidth="true" hidden="false" outlineLevel="0" max="12" min="12" style="109" width="16.38"/>
    <col collapsed="false" customWidth="true" hidden="false" outlineLevel="0" max="13" min="13" style="109" width="6.88"/>
    <col collapsed="false" customWidth="true" hidden="false" outlineLevel="0" max="14" min="14" style="109" width="4.87"/>
    <col collapsed="false" customWidth="true" hidden="false" outlineLevel="0" max="15" min="15" style="109" width="18.12"/>
    <col collapsed="false" customWidth="true" hidden="false" outlineLevel="0" max="16" min="16" style="109" width="14.26"/>
    <col collapsed="false" customWidth="true" hidden="false" outlineLevel="0" max="17" min="17" style="109" width="3.87"/>
    <col collapsed="false" customWidth="true" hidden="false" outlineLevel="0" max="19" min="18" style="109" width="6.88"/>
    <col collapsed="false" customWidth="true" hidden="false" outlineLevel="0" max="23" min="20" style="109" width="9.76"/>
    <col collapsed="false" customWidth="true" hidden="false" outlineLevel="0" max="29" min="24" style="109" width="6.88"/>
    <col collapsed="false" customWidth="true" hidden="false" outlineLevel="0" max="30" min="30" style="109" width="57.37"/>
    <col collapsed="false" customWidth="true" hidden="false" outlineLevel="0" max="31" min="31" style="109" width="24.75"/>
    <col collapsed="false" customWidth="true" hidden="false" outlineLevel="0" max="32" min="32" style="109" width="45.5"/>
    <col collapsed="false" customWidth="true" hidden="false" outlineLevel="0" max="33" min="33" style="109" width="15.62"/>
    <col collapsed="false" customWidth="true" hidden="false" outlineLevel="0" max="34" min="34" style="109" width="45.5"/>
    <col collapsed="false" customWidth="true" hidden="false" outlineLevel="0" max="35" min="35" style="109" width="15.62"/>
    <col collapsed="false" customWidth="true" hidden="false" outlineLevel="0" max="36" min="36" style="109" width="45.5"/>
    <col collapsed="false" customWidth="true" hidden="false" outlineLevel="0" max="37" min="37" style="109" width="15.62"/>
    <col collapsed="false" customWidth="true" hidden="false" outlineLevel="0" max="38" min="38" style="109" width="42.88"/>
    <col collapsed="false" customWidth="true" hidden="false" outlineLevel="0" max="39" min="39" style="109" width="15.62"/>
    <col collapsed="false" customWidth="true" hidden="false" outlineLevel="0" max="40" min="40" style="109" width="106.25"/>
    <col collapsed="false" customWidth="true" hidden="false" outlineLevel="0" max="44" min="41" style="109" width="18.75"/>
    <col collapsed="false" customWidth="true" hidden="false" outlineLevel="0" max="45" min="45" style="109" width="109.25"/>
    <col collapsed="false" customWidth="true" hidden="false" outlineLevel="0" max="46" min="46" style="109" width="63"/>
    <col collapsed="false" customWidth="true" hidden="false" outlineLevel="0" max="47" min="47" style="109" width="30.75"/>
    <col collapsed="false" customWidth="true" hidden="false" outlineLevel="0" max="1025" min="48" style="109" width="12.62"/>
  </cols>
  <sheetData>
    <row r="1" customFormat="false" ht="13.5" hidden="false" customHeight="false" outlineLevel="0" collapsed="false">
      <c r="A1" s="110" t="s">
        <v>0</v>
      </c>
      <c r="B1" s="110" t="s">
        <v>1</v>
      </c>
      <c r="C1" s="110" t="s">
        <v>2</v>
      </c>
      <c r="D1" s="110" t="s">
        <v>3</v>
      </c>
      <c r="E1" s="110" t="s">
        <v>4</v>
      </c>
      <c r="F1" s="110" t="s">
        <v>5</v>
      </c>
      <c r="G1" s="110" t="s">
        <v>6</v>
      </c>
      <c r="H1" s="110" t="s">
        <v>7</v>
      </c>
      <c r="I1" s="111" t="s">
        <v>8</v>
      </c>
      <c r="J1" s="110" t="s">
        <v>9</v>
      </c>
      <c r="K1" s="110" t="s">
        <v>10</v>
      </c>
      <c r="L1" s="110" t="s">
        <v>11</v>
      </c>
      <c r="M1" s="110" t="s">
        <v>12</v>
      </c>
      <c r="N1" s="110" t="s">
        <v>13</v>
      </c>
      <c r="O1" s="110" t="s">
        <v>14</v>
      </c>
      <c r="P1" s="110" t="s">
        <v>15</v>
      </c>
      <c r="Q1" s="110" t="s">
        <v>16</v>
      </c>
      <c r="R1" s="110" t="s">
        <v>17</v>
      </c>
      <c r="S1" s="110" t="s">
        <v>18</v>
      </c>
      <c r="T1" s="110" t="s">
        <v>19</v>
      </c>
      <c r="U1" s="112" t="s">
        <v>20</v>
      </c>
      <c r="V1" s="110" t="s">
        <v>21</v>
      </c>
      <c r="W1" s="112" t="s">
        <v>20</v>
      </c>
      <c r="X1" s="110" t="s">
        <v>22</v>
      </c>
      <c r="Y1" s="110" t="s">
        <v>3229</v>
      </c>
      <c r="Z1" s="110" t="s">
        <v>23</v>
      </c>
      <c r="AA1" s="110" t="s">
        <v>4250</v>
      </c>
      <c r="AB1" s="110" t="s">
        <v>24</v>
      </c>
      <c r="AC1" s="110" t="s">
        <v>25</v>
      </c>
      <c r="AD1" s="110" t="s">
        <v>26</v>
      </c>
      <c r="AE1" s="110" t="s">
        <v>27</v>
      </c>
      <c r="AF1" s="110" t="s">
        <v>28</v>
      </c>
      <c r="AG1" s="110" t="s">
        <v>29</v>
      </c>
      <c r="AH1" s="110" t="s">
        <v>30</v>
      </c>
      <c r="AI1" s="110" t="s">
        <v>3230</v>
      </c>
      <c r="AJ1" s="113" t="s">
        <v>31</v>
      </c>
      <c r="AK1" s="110" t="s">
        <v>3231</v>
      </c>
      <c r="AL1" s="110" t="s">
        <v>32</v>
      </c>
      <c r="AM1" s="110" t="s">
        <v>3232</v>
      </c>
      <c r="AN1" s="110" t="s">
        <v>20</v>
      </c>
      <c r="AO1" s="110" t="s">
        <v>33</v>
      </c>
      <c r="AP1" s="110" t="s">
        <v>34</v>
      </c>
      <c r="AQ1" s="110" t="s">
        <v>35</v>
      </c>
      <c r="AR1" s="110" t="s">
        <v>36</v>
      </c>
      <c r="AS1" s="114"/>
    </row>
    <row r="2" customFormat="false" ht="84" hidden="false" customHeight="false" outlineLevel="0" collapsed="false">
      <c r="A2" s="110" t="s">
        <v>3378</v>
      </c>
      <c r="B2" s="110" t="s">
        <v>2086</v>
      </c>
      <c r="C2" s="110" t="s">
        <v>49</v>
      </c>
      <c r="D2" s="110" t="s">
        <v>2215</v>
      </c>
      <c r="E2" s="110" t="s">
        <v>3379</v>
      </c>
      <c r="F2" s="110" t="s">
        <v>3380</v>
      </c>
      <c r="G2" s="80" t="s">
        <v>3369</v>
      </c>
      <c r="H2" s="80" t="s">
        <v>3368</v>
      </c>
      <c r="I2" s="111"/>
      <c r="J2" s="178" t="s">
        <v>3381</v>
      </c>
      <c r="K2" s="110" t="s">
        <v>3382</v>
      </c>
      <c r="L2" s="110"/>
      <c r="M2" s="110" t="s">
        <v>157</v>
      </c>
      <c r="N2" s="110"/>
      <c r="O2" s="110"/>
      <c r="P2" s="110"/>
      <c r="Q2" s="110"/>
      <c r="R2" s="110" t="s">
        <v>107</v>
      </c>
      <c r="S2" s="110"/>
      <c r="T2" s="110"/>
      <c r="U2" s="112"/>
      <c r="V2" s="110"/>
      <c r="W2" s="112"/>
      <c r="X2" s="110"/>
      <c r="Y2" s="110"/>
      <c r="Z2" s="110" t="s">
        <v>67</v>
      </c>
      <c r="AA2" s="110"/>
      <c r="AB2" s="110"/>
      <c r="AC2" s="110"/>
      <c r="AD2" s="115" t="s">
        <v>3383</v>
      </c>
      <c r="AE2" s="115"/>
      <c r="AF2" s="179" t="s">
        <v>3384</v>
      </c>
      <c r="AG2" s="113"/>
      <c r="AH2" s="85" t="s">
        <v>3385</v>
      </c>
      <c r="AI2" s="113"/>
      <c r="AJ2" s="115" t="s">
        <v>3386</v>
      </c>
      <c r="AK2" s="113"/>
      <c r="AL2" s="115" t="s">
        <v>3387</v>
      </c>
      <c r="AM2" s="3"/>
      <c r="AN2" s="112"/>
      <c r="AO2" s="112"/>
      <c r="AP2" s="112"/>
      <c r="AQ2" s="112"/>
      <c r="AR2" s="112"/>
      <c r="AS2" s="93"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'14-honoka-A1-s-1': {megami: 'honoka', anotherID: 'A1', replace: '14-honoka-o-s-1', name: 'ひとり目覚めて', nameEn: 'From Slumber She Stirs', nameZh: '独自醒来', nameZhG1: '影之两手', nameKo: '나홀로 눈이 뜨여', ruby: 'ひとりめざめて', rubyEn: '', baseType: 'special', type: 'action', cost: '3',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T2" s="9" t="str">
        <f aca="false">IF($A2&lt;&gt;"", "    /** 《"&amp;$E2&amp;"》 */ export const "&amp;SUBSTITUTE(UPPER(IF(MID($A2, 3, 1)="-", RIGHT($A2,LEN($A2)-3), $A2)), "-", "_")&amp;": TCardId = '"&amp;$A2&amp;"';", "")</f>
        <v>    /** 《ひとり目覚めて》 */ export const HONOKA_A1_S_1: TCardId = '14-honoka-A1-s-1';</v>
      </c>
      <c r="AU2" s="10" t="str">
        <f aca="false">IF($A2&lt;&gt;"", "    | '"&amp;$A2&amp;"'", "")</f>
        <v>    | '14-honoka-A1-s-1'</v>
      </c>
    </row>
    <row r="3" customFormat="false" ht="84" hidden="false" customHeight="false" outlineLevel="0" collapsed="false">
      <c r="A3" s="110" t="s">
        <v>3646</v>
      </c>
      <c r="B3" s="110" t="s">
        <v>3579</v>
      </c>
      <c r="C3" s="110"/>
      <c r="D3" s="110"/>
      <c r="E3" s="110" t="s">
        <v>3647</v>
      </c>
      <c r="F3" s="110" t="s">
        <v>3648</v>
      </c>
      <c r="G3" s="80" t="s">
        <v>3649</v>
      </c>
      <c r="H3" s="80" t="s">
        <v>3649</v>
      </c>
      <c r="I3" s="111"/>
      <c r="J3" s="178" t="s">
        <v>3650</v>
      </c>
      <c r="K3" s="110" t="s">
        <v>3651</v>
      </c>
      <c r="L3" s="110"/>
      <c r="M3" s="110" t="s">
        <v>44</v>
      </c>
      <c r="N3" s="110"/>
      <c r="O3" s="110"/>
      <c r="P3" s="110"/>
      <c r="Q3" s="110"/>
      <c r="R3" s="110" t="s">
        <v>120</v>
      </c>
      <c r="S3" s="110"/>
      <c r="T3" s="110"/>
      <c r="U3" s="112"/>
      <c r="V3" s="110"/>
      <c r="W3" s="112"/>
      <c r="X3" s="110" t="s">
        <v>67</v>
      </c>
      <c r="Y3" s="110"/>
      <c r="Z3" s="110"/>
      <c r="AA3" s="110"/>
      <c r="AB3" s="110"/>
      <c r="AC3" s="110"/>
      <c r="AD3" s="115" t="s">
        <v>3652</v>
      </c>
      <c r="AE3" s="115"/>
      <c r="AF3" s="85" t="s">
        <v>3653</v>
      </c>
      <c r="AG3" s="115"/>
      <c r="AH3" s="85" t="s">
        <v>3654</v>
      </c>
      <c r="AI3" s="115"/>
      <c r="AJ3" s="115" t="s">
        <v>3655</v>
      </c>
      <c r="AK3" s="113"/>
      <c r="AL3" s="115" t="s">
        <v>3656</v>
      </c>
      <c r="AM3" s="3"/>
      <c r="AN3" s="112"/>
      <c r="AO3" s="112"/>
      <c r="AP3" s="112"/>
      <c r="AQ3" s="112"/>
      <c r="AR3" s="112"/>
      <c r="AS3" s="93"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'20-kanawe-o-n-7': {megami: 'kanawe', name: '封殺', nameEn: 'Censor', nameZh: '封杀', nameZhG1: '封杀', nameKo: '봉살', ruby: 'ふうさつ', rubyEn: '', baseType: 'normal', type: 'enhance', capacity: '3',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T3" s="9" t="str">
        <f aca="false">IF($A3&lt;&gt;"", "    /** 《"&amp;$E3&amp;"》 */ export const "&amp;SUBSTITUTE(UPPER(IF(MID($A3, 3, 1)="-", RIGHT($A3,LEN($A3)-3), $A3)), "-", "_")&amp;": TCardId = '"&amp;$A3&amp;"';", "")</f>
        <v>    /** 《封殺》 */ export const KANAWE_O_N_7: TCardId = '20-kanawe-o-n-7';</v>
      </c>
      <c r="AU3" s="10" t="str">
        <f aca="false">IF($A3&lt;&gt;"", "    | '"&amp;$A3&amp;"'", "")</f>
        <v>    | '20-kanawe-o-n-7'</v>
      </c>
    </row>
    <row r="4" customFormat="false" ht="72" hidden="false" customHeight="false" outlineLevel="0" collapsed="false">
      <c r="A4" s="110" t="s">
        <v>3668</v>
      </c>
      <c r="B4" s="110" t="s">
        <v>3579</v>
      </c>
      <c r="C4" s="110"/>
      <c r="D4" s="110"/>
      <c r="E4" s="110" t="s">
        <v>3669</v>
      </c>
      <c r="F4" s="110"/>
      <c r="G4" s="80" t="s">
        <v>3670</v>
      </c>
      <c r="H4" s="80" t="s">
        <v>4251</v>
      </c>
      <c r="I4" s="111"/>
      <c r="J4" s="178" t="s">
        <v>3672</v>
      </c>
      <c r="K4" s="110" t="s">
        <v>3673</v>
      </c>
      <c r="L4" s="110"/>
      <c r="M4" s="110" t="s">
        <v>157</v>
      </c>
      <c r="N4" s="110"/>
      <c r="O4" s="110"/>
      <c r="P4" s="110"/>
      <c r="Q4" s="110"/>
      <c r="R4" s="110" t="s">
        <v>107</v>
      </c>
      <c r="S4" s="110"/>
      <c r="T4" s="110"/>
      <c r="U4" s="112"/>
      <c r="V4" s="110"/>
      <c r="W4" s="112"/>
      <c r="X4" s="110"/>
      <c r="Y4" s="110"/>
      <c r="Z4" s="110" t="s">
        <v>2422</v>
      </c>
      <c r="AA4" s="110"/>
      <c r="AB4" s="110"/>
      <c r="AC4" s="110"/>
      <c r="AD4" s="115" t="s">
        <v>4252</v>
      </c>
      <c r="AE4" s="115"/>
      <c r="AF4" s="196" t="s">
        <v>4253</v>
      </c>
      <c r="AG4" s="115"/>
      <c r="AH4" s="196" t="s">
        <v>4254</v>
      </c>
      <c r="AI4" s="115"/>
      <c r="AJ4" s="197" t="s">
        <v>4255</v>
      </c>
      <c r="AK4" s="113"/>
      <c r="AL4" s="3" t="s">
        <v>4256</v>
      </c>
      <c r="AM4" s="3"/>
      <c r="AN4" s="112"/>
      <c r="AO4" s="112"/>
      <c r="AP4" s="112"/>
      <c r="AQ4" s="112"/>
      <c r="AR4" s="112"/>
      <c r="AS4" s="93"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'20-kanawe-o-s-2': {megami: 'kanawe', name: 'ほかげきらぼし', nameEn: 'Master of Fates', nameZh: '灯影簇宛若繁星', nameZhG1: '灯影辉星', nameKo: '호카게키라보시', ruby: '', rubyEn: '', baseType: 'special', type: 'action', cost: 'X', text: '【常時】Xは現在の幕の値に等しい。\n現在の幕の色が緑、赤、紫のいずれかならば、その効果を得る。\n----\n【即再起】次の幕へ向かう。', textZh: '【常时】X等于现在的幕的值。\n现在的幕的颜色是《绿》、《红》、《紫》中的任一种的话，结算对应的幕效果。\n----\n【即再起】进入下一幕。', textZhG1: '【常时】X等同于现在的幕值。\n若现在的幕色为【绿】、【红】、【紫】之一，则结算对应的效果。\n----\n【即再起】进入下一个剧幕。', textKo: '【상시】X는 현재의 막의 수치와 같다.\n현재의 막의 색이 보라색, 적색, 녹색 중 하나라면 그 효과를 얻는다.\n----\n【즉재기】다음 막으로 진행된다.', textEn: 'Forced: X is the value of the current Act.\n\nIf the current Act is Green, Red, or Purple, resolve that color\'s effect.\n----\nImmediate Resurgence: Advance to the next Act.'}</v>
      </c>
      <c r="AT4" s="9" t="str">
        <f aca="false">IF($A4&lt;&gt;"", "    /** 《"&amp;$E4&amp;"》 */ export const "&amp;SUBSTITUTE(UPPER(IF(MID($A4, 3, 1)="-", RIGHT($A4,LEN($A4)-3), $A4)), "-", "_")&amp;": TCardId = '"&amp;$A4&amp;"';", "")</f>
        <v>    /** 《ほかげきらぼし》 */ export const KANAWE_O_S_2: TCardId = '20-kanawe-o-s-2';</v>
      </c>
      <c r="AU4" s="10" t="str">
        <f aca="false">IF($A4&lt;&gt;"", "    | '"&amp;$A4&amp;"'", "")</f>
        <v>    | '20-kanawe-o-s-2'</v>
      </c>
    </row>
    <row r="5" customFormat="false" ht="36" hidden="false" customHeight="false" outlineLevel="0" collapsed="false">
      <c r="A5" s="110" t="s">
        <v>3679</v>
      </c>
      <c r="B5" s="110" t="s">
        <v>3579</v>
      </c>
      <c r="C5" s="110"/>
      <c r="D5" s="110"/>
      <c r="E5" s="110" t="s">
        <v>3680</v>
      </c>
      <c r="F5" s="110"/>
      <c r="G5" s="80" t="s">
        <v>3681</v>
      </c>
      <c r="H5" s="80" t="s">
        <v>4257</v>
      </c>
      <c r="I5" s="111"/>
      <c r="J5" s="178" t="s">
        <v>3683</v>
      </c>
      <c r="K5" s="110" t="s">
        <v>3684</v>
      </c>
      <c r="L5" s="110"/>
      <c r="M5" s="110" t="s">
        <v>157</v>
      </c>
      <c r="N5" s="110"/>
      <c r="O5" s="110"/>
      <c r="P5" s="110"/>
      <c r="Q5" s="110"/>
      <c r="R5" s="110" t="s">
        <v>45</v>
      </c>
      <c r="S5" s="110" t="s">
        <v>133</v>
      </c>
      <c r="T5" s="110" t="s">
        <v>2810</v>
      </c>
      <c r="U5" s="112"/>
      <c r="V5" s="110" t="s">
        <v>55</v>
      </c>
      <c r="W5" s="112"/>
      <c r="X5" s="110"/>
      <c r="Y5" s="110"/>
      <c r="Z5" s="110" t="n">
        <v>4</v>
      </c>
      <c r="AA5" s="110"/>
      <c r="AB5" s="110"/>
      <c r="AC5" s="110"/>
      <c r="AD5" s="115" t="s">
        <v>4258</v>
      </c>
      <c r="AE5" s="115"/>
      <c r="AF5" s="196" t="s">
        <v>4259</v>
      </c>
      <c r="AG5" s="115"/>
      <c r="AH5" s="196" t="s">
        <v>4260</v>
      </c>
      <c r="AI5" s="115"/>
      <c r="AJ5" s="197" t="s">
        <v>4261</v>
      </c>
      <c r="AK5" s="113"/>
      <c r="AL5" s="198" t="s">
        <v>4262</v>
      </c>
      <c r="AM5" s="3"/>
      <c r="AN5" s="112"/>
      <c r="AO5" s="112"/>
      <c r="AP5" s="112"/>
      <c r="AQ5" s="112"/>
      <c r="AR5" s="112"/>
      <c r="AS5" s="93"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'20-kanawe-o-s-3': {megami: 'kanawe', name: 'あたらよちよに', nameEn: 'Better Part of Valor', nameZh: '虽千代可惜夜短', nameZhG1: '可惜夜续千代', nameKo: '아타라요치요니', ruby: '', rubyEn: '', baseType: 'special', type: 'attack', subType: 'reaction', range: '0-4', damage: '2/1', cost: '4', text: '【攻撃後】対応した切札でない《攻撃》を打ち消す。その《攻撃》が通常札ならば、そのカードを山札の上に置く。', textZh: '【攻击后】打消被对应的非王牌的《攻击》。\n那个《攻击》是通常牌的话，将其置于牌库顶。', textZhG1: '【攻击后】打消被对应的非王牌的《攻击》。若被对应的《攻击》为通常牌，则将该牌置于牌库顶。', textKo: '【공격후】대응한 비장패가 아닌 《공격》을 무효화한다.\n그 《공격》이 통상패라면 그 카드를 패산 위로 되돌린다.', textEn: 'After Attack: Cancel the non-Special attack this card was played as a Reaction to. If that attack was a Normal card, put that card on the top of its owner\'s deck.'}</v>
      </c>
      <c r="AT5" s="9" t="str">
        <f aca="false">IF($A5&lt;&gt;"", "    /** 《"&amp;$E5&amp;"》 */ export const "&amp;SUBSTITUTE(UPPER(IF(MID($A5, 3, 1)="-", RIGHT($A5,LEN($A5)-3), $A5)), "-", "_")&amp;": TCardId = '"&amp;$A5&amp;"';", "")</f>
        <v>    /** 《あたらよちよに》 */ export const KANAWE_O_S_3: TCardId = '20-kanawe-o-s-3';</v>
      </c>
      <c r="AU5" s="10" t="str">
        <f aca="false">IF($A5&lt;&gt;"", "    | '"&amp;$A5&amp;"'", "")</f>
        <v>    | '20-kanawe-o-s-3'</v>
      </c>
    </row>
    <row r="6" s="81" customFormat="true" ht="67.5" hidden="false" customHeight="false" outlineLevel="0" collapsed="false">
      <c r="A6" s="80" t="s">
        <v>4263</v>
      </c>
      <c r="B6" s="80" t="s">
        <v>2542</v>
      </c>
      <c r="C6" s="80" t="s">
        <v>49</v>
      </c>
      <c r="D6" s="80" t="s">
        <v>2655</v>
      </c>
      <c r="E6" s="80" t="s">
        <v>4264</v>
      </c>
      <c r="F6" s="80" t="s">
        <v>4265</v>
      </c>
      <c r="G6" s="157" t="s">
        <v>4266</v>
      </c>
      <c r="H6" s="95" t="s">
        <v>4266</v>
      </c>
      <c r="I6" s="157"/>
      <c r="J6" s="95" t="s">
        <v>4267</v>
      </c>
      <c r="K6" s="199" t="s">
        <v>4268</v>
      </c>
      <c r="L6" s="80"/>
      <c r="M6" s="80" t="s">
        <v>157</v>
      </c>
      <c r="N6" s="80"/>
      <c r="O6" s="80"/>
      <c r="P6" s="80"/>
      <c r="Q6" s="80"/>
      <c r="R6" s="80" t="s">
        <v>45</v>
      </c>
      <c r="S6" s="80"/>
      <c r="T6" s="80" t="s">
        <v>3831</v>
      </c>
      <c r="U6" s="84"/>
      <c r="V6" s="80" t="s">
        <v>3372</v>
      </c>
      <c r="W6" s="84"/>
      <c r="X6" s="80"/>
      <c r="Y6" s="80"/>
      <c r="Z6" s="80" t="s">
        <v>54</v>
      </c>
      <c r="AA6" s="80"/>
      <c r="AB6" s="80"/>
      <c r="AC6" s="80"/>
      <c r="AD6" s="85" t="s">
        <v>4269</v>
      </c>
      <c r="AE6" s="85"/>
      <c r="AF6" s="200" t="s">
        <v>4270</v>
      </c>
      <c r="AG6" s="85"/>
      <c r="AH6" s="101" t="s">
        <v>4271</v>
      </c>
      <c r="AI6" s="85"/>
      <c r="AJ6" s="92" t="s">
        <v>4272</v>
      </c>
      <c r="AK6" s="85"/>
      <c r="AL6" s="201" t="s">
        <v>4273</v>
      </c>
      <c r="AM6" s="3"/>
      <c r="AN6" s="84"/>
      <c r="AO6" s="84"/>
      <c r="AP6" s="84"/>
      <c r="AQ6" s="84"/>
      <c r="AR6" s="84"/>
      <c r="AS6" s="93"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'0-7', damage: '1/0', cost: '2', text: '【使用済】あなたが山札を再構成するならば、その直前にあなたの捨て札または手札にあるヤツハのカード1枚を公開し、完全態にしてもよい。\n（例えば手札の「星の爪」を公開したなら追加札の「星辰の鉤爪」と交換され、手札に加わる）', textZh: '【使用后】如果你要重铸牌库，则在之前你可以公开你弃牌或者手牌中的一张八叶的牌并将其变为完全态。\n（例如将手牌中的『星之爪』公开的话就和追加牌区的『星辰之钩爪』作交换并加入手牌。）',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6" s="9" t="str">
        <f aca="false">IF($A6&lt;&gt;"", "    /** 《"&amp;$E6&amp;"》 */ export const "&amp;SUBSTITUTE(UPPER(IF(MID($A6, 3, 1)="-", RIGHT($A6,LEN($A6)-3), $A6)), "-", "_")&amp;": TCardId = '"&amp;$A6&amp;"';", "")</f>
        <v>    /** 《八葉鏡の徒桜》 */ export const YATSUHA_A1_S_4: TCardId = '16-yatsuha-A1-s-4';</v>
      </c>
      <c r="AU6" s="10" t="str">
        <f aca="false">IF($A6&lt;&gt;"", "    | '"&amp;$A6&amp;"'", "")</f>
        <v>    | '16-yatsuha-A1-s-4'</v>
      </c>
    </row>
    <row r="7" s="81" customFormat="true" ht="16.5" hidden="false" customHeight="false" outlineLevel="0" collapsed="false">
      <c r="A7" s="80" t="s">
        <v>2548</v>
      </c>
      <c r="B7" s="80" t="s">
        <v>2542</v>
      </c>
      <c r="C7" s="80" t="s">
        <v>49</v>
      </c>
      <c r="D7" s="80"/>
      <c r="E7" s="80" t="s">
        <v>4274</v>
      </c>
      <c r="F7" s="80" t="s">
        <v>4275</v>
      </c>
      <c r="G7" s="157" t="s">
        <v>4276</v>
      </c>
      <c r="H7" s="95" t="s">
        <v>4277</v>
      </c>
      <c r="I7" s="157"/>
      <c r="J7" s="95" t="s">
        <v>4278</v>
      </c>
      <c r="K7" s="199" t="s">
        <v>4279</v>
      </c>
      <c r="L7" s="80"/>
      <c r="M7" s="80" t="s">
        <v>44</v>
      </c>
      <c r="N7" s="80" t="s">
        <v>996</v>
      </c>
      <c r="O7" s="80" t="s">
        <v>2541</v>
      </c>
      <c r="P7" s="80"/>
      <c r="Q7" s="80"/>
      <c r="R7" s="80" t="s">
        <v>45</v>
      </c>
      <c r="S7" s="80"/>
      <c r="T7" s="80" t="s">
        <v>46</v>
      </c>
      <c r="U7" s="84"/>
      <c r="V7" s="80" t="s">
        <v>55</v>
      </c>
      <c r="W7" s="84"/>
      <c r="X7" s="80"/>
      <c r="Y7" s="80"/>
      <c r="Z7" s="80"/>
      <c r="AA7" s="80"/>
      <c r="AB7" s="80"/>
      <c r="AC7" s="80"/>
      <c r="AD7" s="85" t="s">
        <v>4280</v>
      </c>
      <c r="AE7" s="85"/>
      <c r="AF7" s="200" t="s">
        <v>4281</v>
      </c>
      <c r="AG7" s="85"/>
      <c r="AH7" s="101" t="s">
        <v>4282</v>
      </c>
      <c r="AI7" s="85"/>
      <c r="AJ7" s="92" t="s">
        <v>4283</v>
      </c>
      <c r="AK7" s="85"/>
      <c r="AL7" s="201" t="s">
        <v>4284</v>
      </c>
      <c r="AM7" s="3"/>
      <c r="AN7" s="84"/>
      <c r="AO7" s="84"/>
      <c r="AP7" s="84"/>
      <c r="AQ7" s="84"/>
      <c r="AR7" s="84"/>
      <c r="AS7" s="93"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'16-yatsuha-A1-n-1-ex1': {megami: 'yatsuha', anotherID: 'A1', replace: '', name: '星辰の鉤爪', nameEn: 'Celestial Talon', nameZh: '星辰之钩爪', nameZhG1: '星辰之利爪', nameKo: '성진의 발톱', ruby: 'せいしんのかぎづめ', rubyEn: '', baseType: 'normal', extra: true, extraFrom: '16-yatsuha-o-n-1', type: 'attack', range: '3-4', damage: '2/1', text: '【攻撃後】相フレア→自オーラ：1', textZh: '【攻击后】敌气→1→自装', textZhG1: '【攻击后】敌气（1）→自装', textKo: '【공격후】 플레어(상대)→오라(자신) : 1', textEn: 'After Attack: Opponent\'s Flare (1)→ Your Aura'}</v>
      </c>
      <c r="AT7" s="9" t="str">
        <f aca="false">IF($A7&lt;&gt;"", "    /** 《"&amp;$E7&amp;"》 */ export const "&amp;SUBSTITUTE(UPPER(IF(MID($A7, 3, 1)="-", RIGHT($A7,LEN($A7)-3), $A7)), "-", "_")&amp;": TCardId = '"&amp;$A7&amp;"';", "")</f>
        <v>    /** 《星辰の鉤爪》 */ export const YATSUHA_A1_N_1_EX1: TCardId = '16-yatsuha-A1-n-1-ex1';</v>
      </c>
      <c r="AU7" s="10" t="str">
        <f aca="false">IF($A7&lt;&gt;"", "    | '"&amp;$A7&amp;"'", "")</f>
        <v>    | '16-yatsuha-A1-n-1-ex1'</v>
      </c>
    </row>
    <row r="8" s="81" customFormat="true" ht="51" hidden="false" customHeight="false" outlineLevel="0" collapsed="false">
      <c r="A8" s="80" t="s">
        <v>2561</v>
      </c>
      <c r="B8" s="80" t="s">
        <v>2542</v>
      </c>
      <c r="C8" s="80" t="s">
        <v>49</v>
      </c>
      <c r="D8" s="80"/>
      <c r="E8" s="80" t="s">
        <v>4285</v>
      </c>
      <c r="F8" s="80" t="s">
        <v>4286</v>
      </c>
      <c r="G8" s="157" t="s">
        <v>4287</v>
      </c>
      <c r="H8" s="95" t="s">
        <v>4288</v>
      </c>
      <c r="I8" s="157"/>
      <c r="J8" s="95" t="s">
        <v>4289</v>
      </c>
      <c r="K8" s="199" t="s">
        <v>4290</v>
      </c>
      <c r="L8" s="80"/>
      <c r="M8" s="80" t="s">
        <v>44</v>
      </c>
      <c r="N8" s="80" t="s">
        <v>996</v>
      </c>
      <c r="O8" s="80" t="s">
        <v>2554</v>
      </c>
      <c r="P8" s="80"/>
      <c r="Q8" s="80"/>
      <c r="R8" s="80" t="s">
        <v>45</v>
      </c>
      <c r="S8" s="80"/>
      <c r="T8" s="80" t="s">
        <v>217</v>
      </c>
      <c r="U8" s="84"/>
      <c r="V8" s="80" t="s">
        <v>55</v>
      </c>
      <c r="W8" s="84"/>
      <c r="X8" s="80"/>
      <c r="Y8" s="80"/>
      <c r="Z8" s="80"/>
      <c r="AA8" s="80"/>
      <c r="AB8" s="80"/>
      <c r="AC8" s="80"/>
      <c r="AD8" s="85" t="s">
        <v>4291</v>
      </c>
      <c r="AE8" s="85"/>
      <c r="AF8" s="200" t="s">
        <v>4292</v>
      </c>
      <c r="AG8" s="85"/>
      <c r="AH8" s="101" t="s">
        <v>4293</v>
      </c>
      <c r="AI8" s="85"/>
      <c r="AJ8" s="202" t="s">
        <v>4294</v>
      </c>
      <c r="AK8" s="85"/>
      <c r="AL8" s="201" t="s">
        <v>4295</v>
      </c>
      <c r="AM8" s="3"/>
      <c r="AN8" s="84"/>
      <c r="AO8" s="84"/>
      <c r="AP8" s="84"/>
      <c r="AQ8" s="84"/>
      <c r="AR8" s="84"/>
      <c r="AS8" s="93"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'16-yatsuha-A1-n-2-ex1': {megami: 'yatsuha', anotherID: 'A1', replace: '', name: '深淵の大口', nameEn: 'Maw of the Abyss', nameZh: '深渊之巨口', nameZhG1: '深渊之巨吻', nameKo: '심연의 아귀', ruby: 'しんえんのおおぐち', rubyEn: '', baseType: 'normal', extra: true, extraFrom: '16-yatsuha-o-n-2', type: 'attack', range: '4-5', damage: '2/1', text: '対応不可\n【常時】この《攻撃》は+X/+Xとなる。Xは鏡映数に等しい。', textZh: '不可被对应\n【常时】此攻击得+X/+X。X等于镜映数。', textZhG1: '不可被对应\n【常时】此攻击得+X/+X，X等于镜映数。', textKo: '대응불가\n【상시】이 《공격》은 +X/+X를 얻는다. X는 거울수와 동일하다.', textEn: 'No Reactions\n\nForced: This attack gains +X/+X, where X is the number of Reflections.'}</v>
      </c>
      <c r="AT8" s="9" t="str">
        <f aca="false">IF($A8&lt;&gt;"", "    /** 《"&amp;$E8&amp;"》 */ export const "&amp;SUBSTITUTE(UPPER(IF(MID($A8, 3, 1)="-", RIGHT($A8,LEN($A8)-3), $A8)), "-", "_")&amp;": TCardId = '"&amp;$A8&amp;"';", "")</f>
        <v>    /** 《深淵の大口》 */ export const YATSUHA_A1_N_2_EX1: TCardId = '16-yatsuha-A1-n-2-ex1';</v>
      </c>
      <c r="AU8" s="10" t="str">
        <f aca="false">IF($A8&lt;&gt;"", "    | '"&amp;$A8&amp;"'", "")</f>
        <v>    | '16-yatsuha-A1-n-2-ex1'</v>
      </c>
    </row>
    <row r="9" s="81" customFormat="true" ht="51" hidden="false" customHeight="false" outlineLevel="0" collapsed="false">
      <c r="A9" s="80" t="s">
        <v>2573</v>
      </c>
      <c r="B9" s="80" t="s">
        <v>2542</v>
      </c>
      <c r="C9" s="80" t="s">
        <v>49</v>
      </c>
      <c r="D9" s="80"/>
      <c r="E9" s="80" t="s">
        <v>4296</v>
      </c>
      <c r="F9" s="80" t="s">
        <v>4297</v>
      </c>
      <c r="G9" s="157" t="s">
        <v>4298</v>
      </c>
      <c r="H9" s="95" t="s">
        <v>4299</v>
      </c>
      <c r="I9" s="157"/>
      <c r="J9" s="95" t="s">
        <v>4300</v>
      </c>
      <c r="K9" s="199" t="s">
        <v>4301</v>
      </c>
      <c r="L9" s="80"/>
      <c r="M9" s="80" t="s">
        <v>44</v>
      </c>
      <c r="N9" s="80" t="s">
        <v>996</v>
      </c>
      <c r="O9" s="80" t="s">
        <v>2567</v>
      </c>
      <c r="P9" s="80"/>
      <c r="Q9" s="80"/>
      <c r="R9" s="80" t="s">
        <v>45</v>
      </c>
      <c r="S9" s="80" t="s">
        <v>92</v>
      </c>
      <c r="T9" s="80" t="s">
        <v>392</v>
      </c>
      <c r="U9" s="84"/>
      <c r="V9" s="80" t="s">
        <v>4302</v>
      </c>
      <c r="W9" s="84"/>
      <c r="X9" s="80"/>
      <c r="Y9" s="80"/>
      <c r="Z9" s="80"/>
      <c r="AA9" s="80"/>
      <c r="AB9" s="80"/>
      <c r="AC9" s="80"/>
      <c r="AD9" s="85" t="s">
        <v>4303</v>
      </c>
      <c r="AE9" s="85"/>
      <c r="AF9" s="200" t="s">
        <v>4304</v>
      </c>
      <c r="AG9" s="85"/>
      <c r="AH9" s="101" t="s">
        <v>4305</v>
      </c>
      <c r="AI9" s="85"/>
      <c r="AJ9" s="92" t="s">
        <v>4306</v>
      </c>
      <c r="AK9" s="85"/>
      <c r="AL9" s="201" t="s">
        <v>4307</v>
      </c>
      <c r="AM9" s="3"/>
      <c r="AN9" s="84"/>
      <c r="AO9" s="84"/>
      <c r="AP9" s="84"/>
      <c r="AQ9" s="84"/>
      <c r="AR9" s="84"/>
      <c r="AS9" s="93"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'16-yatsuha-A1-n-3-ex1': {megami: 'yatsuha', anotherID: 'A1', replace: '', name: '本当の怪物', nameEn: 'The Real Monster', nameZh: '真正的怪物', nameZhG1: '现世之魔物', nameKo: '진정한 괴물', ruby: 'ほんとうのかいぶつ', rubyEn: '', baseType: 'normal', extra: true, extraFrom: '16-yatsuha-o-n-3', type: 'attack', subType: 'fullpower', range: '1-3', damage: '4/1', text: '【攻撃後】相手がライフへのダメージを選んだならば、相ライフ→自ライフ：1', textZh: '【攻击后】对手选择承受对命伤害的话，敌命→1→自命', textZhG1: '【攻击后】若对手选择由命承受此《攻击》的伤害，则\n敌命（1）→自命', textKo: '【공격후】 상대가 라이프 피해를 선택했다면,\n라이프(상대)→라이프(자신) : 1', textEn: 'After Attack: If your opponent chose to take damage to Life,\n\nOpponent\'s Life (1)→ Your Life'}</v>
      </c>
      <c r="AT9" s="9" t="str">
        <f aca="false">IF($A9&lt;&gt;"", "    /** 《"&amp;$E9&amp;"》 */ export const "&amp;SUBSTITUTE(UPPER(IF(MID($A9, 3, 1)="-", RIGHT($A9,LEN($A9)-3), $A9)), "-", "_")&amp;": TCardId = '"&amp;$A9&amp;"';", "")</f>
        <v>    /** 《本当の怪物》 */ export const YATSUHA_A1_N_3_EX1: TCardId = '16-yatsuha-A1-n-3-ex1';</v>
      </c>
      <c r="AU9" s="10" t="str">
        <f aca="false">IF($A9&lt;&gt;"", "    | '"&amp;$A9&amp;"'", "")</f>
        <v>    | '16-yatsuha-A1-n-3-ex1'</v>
      </c>
    </row>
    <row r="10" s="81" customFormat="true" ht="114.75" hidden="false" customHeight="false" outlineLevel="0" collapsed="false">
      <c r="A10" s="80" t="s">
        <v>2583</v>
      </c>
      <c r="B10" s="80" t="s">
        <v>2542</v>
      </c>
      <c r="C10" s="80" t="s">
        <v>49</v>
      </c>
      <c r="D10" s="80"/>
      <c r="E10" s="80" t="s">
        <v>4308</v>
      </c>
      <c r="F10" s="80" t="s">
        <v>4309</v>
      </c>
      <c r="G10" s="157" t="s">
        <v>4310</v>
      </c>
      <c r="H10" s="95" t="s">
        <v>4311</v>
      </c>
      <c r="I10" s="157"/>
      <c r="J10" s="95" t="s">
        <v>4312</v>
      </c>
      <c r="K10" s="199" t="s">
        <v>4313</v>
      </c>
      <c r="L10" s="80"/>
      <c r="M10" s="80" t="s">
        <v>44</v>
      </c>
      <c r="N10" s="80" t="s">
        <v>996</v>
      </c>
      <c r="O10" s="80" t="s">
        <v>2577</v>
      </c>
      <c r="P10" s="80"/>
      <c r="Q10" s="80"/>
      <c r="R10" s="80" t="s">
        <v>107</v>
      </c>
      <c r="S10" s="80"/>
      <c r="T10" s="80"/>
      <c r="U10" s="84"/>
      <c r="V10" s="80"/>
      <c r="W10" s="84"/>
      <c r="X10" s="80"/>
      <c r="Y10" s="80"/>
      <c r="Z10" s="80"/>
      <c r="AA10" s="80"/>
      <c r="AB10" s="80"/>
      <c r="AC10" s="80"/>
      <c r="AD10" s="85" t="s">
        <v>4314</v>
      </c>
      <c r="AE10" s="85"/>
      <c r="AF10" s="200" t="s">
        <v>4315</v>
      </c>
      <c r="AG10" s="85"/>
      <c r="AH10" s="101" t="s">
        <v>4316</v>
      </c>
      <c r="AI10" s="85"/>
      <c r="AJ10" s="202" t="s">
        <v>4317</v>
      </c>
      <c r="AK10" s="85"/>
      <c r="AL10" s="201" t="s">
        <v>4318</v>
      </c>
      <c r="AM10" s="3"/>
      <c r="AN10" s="84"/>
      <c r="AO10" s="84"/>
      <c r="AP10" s="84"/>
      <c r="AQ10" s="84"/>
      <c r="AR10" s="84"/>
      <c r="AS10" s="93"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'16-yatsuha-A1-n-4-ex1': {megami: 'yatsuha', anotherID: 'A1', replace: '', name: '幻影連携', nameEn: 'Phantom Confluence', nameZh: '幻影协作', nameZhG1: '幻影联动', nameKo: '환영연계', ruby: 'げんえいれんけい', rubyEn: '', baseType: 'normal', extra: true, extraFrom: '16-yatsuha-o-n-4', type: 'action', text: '以下から1つを選ぶ。\n・このターン中、現在の間合は1増加し、達人の間合は1大きくなる。\n・このターン中、現在の間合は1減少し、達人の間合は1小さくなる。\nその後、攻撃『適正距離3-5、2/1』を行う。', textZh: '选择1项：\n●本回合内，当前距离增大1，达人距离增大1；\n●本回合内，当前距离减小1，达人距离减小1。\n之后，进行一次“攻击距离3-5、伤害2/1”的攻击。', textZhG1: '选择1项：\n1.本回合内，当前距离增大1，达人距离增大1；\n2.本回合内，当前距离减小1，达人距离减小1。\n然后进行一次“攻击距离3-5 伤害2/1”的攻击。', textKo: '하나를 선택한다.\n* 이 턴 중 현재의 간격은 1 증가하고 달인의 간격이 1 증가한다.\n* 이 턴 중 현재의 간격은 1 감소하고 달인의 간격이 1 감소한다.\n그 후, 공격 「적정거리 3-5、2/1」을 수행한다.', textEn: 'Choose one:\n・For the rest of the turn, the current Distance is increased by 1, and the size of the Mastery Zone is increased by 1.\n・For the rest of the turn, the current Distance is decreased by 1, and the size of the Mastery Zone is decreased by 1.\n\nThen, you attack with "Range: 3-5, Damage: 2/1".'}</v>
      </c>
      <c r="AT10" s="9" t="str">
        <f aca="false">IF($A10&lt;&gt;"", "    /** 《"&amp;$E10&amp;"》 */ export const "&amp;SUBSTITUTE(UPPER(IF(MID($A10, 3, 1)="-", RIGHT($A10,LEN($A10)-3), $A10)), "-", "_")&amp;": TCardId = '"&amp;$A10&amp;"';", "")</f>
        <v>    /** 《幻影連携》 */ export const YATSUHA_A1_N_4_EX1: TCardId = '16-yatsuha-A1-n-4-ex1';</v>
      </c>
      <c r="AU10" s="10" t="str">
        <f aca="false">IF($A10&lt;&gt;"", "    | '"&amp;$A10&amp;"'", "")</f>
        <v>    | '16-yatsuha-A1-n-4-ex1'</v>
      </c>
    </row>
    <row r="11" s="81" customFormat="true" ht="82.5" hidden="false" customHeight="false" outlineLevel="0" collapsed="false">
      <c r="A11" s="80" t="s">
        <v>2594</v>
      </c>
      <c r="B11" s="80" t="s">
        <v>2542</v>
      </c>
      <c r="C11" s="80" t="s">
        <v>49</v>
      </c>
      <c r="D11" s="80"/>
      <c r="E11" s="80" t="s">
        <v>4319</v>
      </c>
      <c r="F11" s="80" t="s">
        <v>4320</v>
      </c>
      <c r="G11" s="157" t="s">
        <v>4321</v>
      </c>
      <c r="H11" s="95" t="s">
        <v>4321</v>
      </c>
      <c r="I11" s="157"/>
      <c r="J11" s="95" t="s">
        <v>4322</v>
      </c>
      <c r="K11" s="199" t="s">
        <v>4323</v>
      </c>
      <c r="L11" s="80"/>
      <c r="M11" s="80" t="s">
        <v>44</v>
      </c>
      <c r="N11" s="80" t="s">
        <v>996</v>
      </c>
      <c r="O11" s="80" t="s">
        <v>2589</v>
      </c>
      <c r="P11" s="80"/>
      <c r="Q11" s="80"/>
      <c r="R11" s="80" t="s">
        <v>107</v>
      </c>
      <c r="S11" s="80" t="s">
        <v>133</v>
      </c>
      <c r="T11" s="80"/>
      <c r="U11" s="84"/>
      <c r="V11" s="80"/>
      <c r="W11" s="84"/>
      <c r="X11" s="80"/>
      <c r="Y11" s="80"/>
      <c r="Z11" s="80"/>
      <c r="AA11" s="80"/>
      <c r="AB11" s="80"/>
      <c r="AC11" s="80"/>
      <c r="AD11" s="85" t="s">
        <v>4324</v>
      </c>
      <c r="AE11" s="85"/>
      <c r="AF11" s="200" t="s">
        <v>4325</v>
      </c>
      <c r="AG11" s="85"/>
      <c r="AH11" s="101" t="s">
        <v>4326</v>
      </c>
      <c r="AI11" s="85"/>
      <c r="AJ11" s="202" t="s">
        <v>4327</v>
      </c>
      <c r="AK11" s="85"/>
      <c r="AL11" s="201" t="s">
        <v>4328</v>
      </c>
      <c r="AM11" s="3"/>
      <c r="AN11" s="84"/>
      <c r="AO11" s="84"/>
      <c r="AP11" s="84"/>
      <c r="AQ11" s="84"/>
      <c r="AR11" s="84"/>
      <c r="AS11" s="93"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'16-yatsuha-A1-n-5-ex1': {megami: 'yatsuha', anotherID: 'A1', replace: '', name: '決意', nameEn: 'Conviction', nameZh: '决意', nameZhG1: '决意', nameKo: '결의', ruby: 'けつい', rubyEn: '', baseType: 'normal', extra: true, extraFrom: '16-yatsuha-o-n-5', type: 'action', subType: 'reaction', text: '以下のどちらかまたは両方を行う。\n・自オーラ⇔自フレア：1\n・対応した切札でない《攻撃》のオーラへのダメージがX以下ならば、その《攻撃》を打ち消す。Xは鏡映数に1を足した値に等しい。', textZh: '选择1项或都选：\n●自装↔1↔自气\n●若被对应的非王牌的《攻击》对装伤害小于等于X，则打消被对应的《攻击》。X为镜映数的值+1。', textZhG1: '选择1项或都选：\n1.自装（1）⇔自气\n2.若被对应的《攻击》非王牌且对装伤害小于等于X，则打消被对应的《攻击》。X等于镜映数加1。', textKo: '다음 중 하나 또는 둘 다 선택한다.\n* 오라(자신)⇔플레어(자신) : 1\n* 대응한 비장패가 아닌 《공격》의 오라 데미지가 X 이하라면, 그 《공격》을 무효화한다.\nX는 거울수에 1을 더한 값이다.', textEn: 'Choose one or both:\n・Your Aura (1)⇔ Your Flare\n・Cancel the non-Special attack you played this card as a Reaction to if its Damage to Aura is X or less, where X is 1 greater than the number of Reflections.'}</v>
      </c>
      <c r="AT11" s="9" t="str">
        <f aca="false">IF($A11&lt;&gt;"", "    /** 《"&amp;$E11&amp;"》 */ export const "&amp;SUBSTITUTE(UPPER(IF(MID($A11, 3, 1)="-", RIGHT($A11,LEN($A11)-3), $A11)), "-", "_")&amp;": TCardId = '"&amp;$A11&amp;"';", "")</f>
        <v>    /** 《決意》 */ export const YATSUHA_A1_N_5_EX1: TCardId = '16-yatsuha-A1-n-5-ex1';</v>
      </c>
      <c r="AU11" s="10" t="str">
        <f aca="false">IF($A11&lt;&gt;"", "    | '"&amp;$A11&amp;"'", "")</f>
        <v>    | '16-yatsuha-A1-n-5-ex1'</v>
      </c>
    </row>
    <row r="12" s="81" customFormat="true" ht="49.5" hidden="false" customHeight="false" outlineLevel="0" collapsed="false">
      <c r="A12" s="80" t="s">
        <v>2606</v>
      </c>
      <c r="B12" s="80" t="s">
        <v>2542</v>
      </c>
      <c r="C12" s="80" t="s">
        <v>49</v>
      </c>
      <c r="D12" s="80"/>
      <c r="E12" s="80" t="s">
        <v>4329</v>
      </c>
      <c r="F12" s="80" t="s">
        <v>4330</v>
      </c>
      <c r="G12" s="157" t="s">
        <v>4331</v>
      </c>
      <c r="H12" s="95" t="s">
        <v>4331</v>
      </c>
      <c r="I12" s="157"/>
      <c r="J12" s="95" t="s">
        <v>4332</v>
      </c>
      <c r="K12" s="199" t="s">
        <v>4333</v>
      </c>
      <c r="L12" s="80"/>
      <c r="M12" s="80" t="s">
        <v>44</v>
      </c>
      <c r="N12" s="80" t="s">
        <v>996</v>
      </c>
      <c r="O12" s="80" t="s">
        <v>2600</v>
      </c>
      <c r="P12" s="80"/>
      <c r="Q12" s="80"/>
      <c r="R12" s="80" t="s">
        <v>107</v>
      </c>
      <c r="S12" s="80" t="s">
        <v>133</v>
      </c>
      <c r="T12" s="80"/>
      <c r="U12" s="84"/>
      <c r="V12" s="80"/>
      <c r="W12" s="84"/>
      <c r="X12" s="80"/>
      <c r="Y12" s="80"/>
      <c r="Z12" s="80"/>
      <c r="AA12" s="80"/>
      <c r="AB12" s="80"/>
      <c r="AC12" s="80"/>
      <c r="AD12" s="85" t="s">
        <v>4334</v>
      </c>
      <c r="AE12" s="85"/>
      <c r="AF12" s="200" t="s">
        <v>4335</v>
      </c>
      <c r="AG12" s="85"/>
      <c r="AH12" s="101" t="s">
        <v>4336</v>
      </c>
      <c r="AI12" s="85"/>
      <c r="AJ12" s="202" t="s">
        <v>4337</v>
      </c>
      <c r="AK12" s="85"/>
      <c r="AL12" s="201" t="s">
        <v>4338</v>
      </c>
      <c r="AM12" s="3"/>
      <c r="AN12" s="84"/>
      <c r="AO12" s="84"/>
      <c r="AP12" s="84"/>
      <c r="AQ12" s="84"/>
      <c r="AR12" s="84"/>
      <c r="AS12" s="93"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'16-yatsuha-A1-n-6-ex1': {megami: 'yatsuha', anotherID: 'A1', replace: '', name: '盟約', nameEn: 'Covenant of Glass', nameZh: '盟约', nameZhG1: '盟约', nameKo: '맹약', ruby: 'めいやく', rubyEn: '', baseType: 'normal', extra: true, extraFrom: '16-yatsuha-o-n-6', type: 'action', subType: 'reaction', text: '以下から1つを選ぶ。\n・相オーラ⇔自フレア：1\n・相フレア⇔自オーラ：1', textZh: '选择1项：\n●敌装↔1↔自气\n●敌气↔1↔自装', textZhG1: '选择1项：\n1.敌装（1）⇔自气\n2.敌气（1）⇔自装', textKo: '다음 중 하나를 선택한다.\n오라(상대)⇔플레어(자신) : 1\n플레어(상대)⇔오라(자신) : 1', textEn: 'Choose one:\n・Opponent\'s Aura (1)⇔ Your Flare\n・Opponent\'s Flare (1)⇔ Your Aura'}</v>
      </c>
      <c r="AT12" s="9" t="str">
        <f aca="false">IF($A12&lt;&gt;"", "    /** 《"&amp;$E12&amp;"》 */ export const "&amp;SUBSTITUTE(UPPER(IF(MID($A12, 3, 1)="-", RIGHT($A12,LEN($A12)-3), $A12)), "-", "_")&amp;": TCardId = '"&amp;$A12&amp;"';", "")</f>
        <v>    /** 《盟約》 */ export const YATSUHA_A1_N_6_EX1: TCardId = '16-yatsuha-A1-n-6-ex1';</v>
      </c>
      <c r="AU12" s="10" t="str">
        <f aca="false">IF($A12&lt;&gt;"", "    | '"&amp;$A12&amp;"'", "")</f>
        <v>    | '16-yatsuha-A1-n-6-ex1'</v>
      </c>
    </row>
    <row r="13" s="81" customFormat="true" ht="82.5" hidden="false" customHeight="false" outlineLevel="0" collapsed="false">
      <c r="A13" s="80" t="s">
        <v>2617</v>
      </c>
      <c r="B13" s="80" t="s">
        <v>2542</v>
      </c>
      <c r="C13" s="80" t="s">
        <v>49</v>
      </c>
      <c r="D13" s="80"/>
      <c r="E13" s="80" t="s">
        <v>4339</v>
      </c>
      <c r="F13" s="80" t="s">
        <v>4340</v>
      </c>
      <c r="G13" s="157" t="s">
        <v>4339</v>
      </c>
      <c r="H13" s="95" t="s">
        <v>4339</v>
      </c>
      <c r="I13" s="157"/>
      <c r="J13" s="95" t="s">
        <v>4341</v>
      </c>
      <c r="K13" s="199" t="s">
        <v>4342</v>
      </c>
      <c r="L13" s="80"/>
      <c r="M13" s="80" t="s">
        <v>44</v>
      </c>
      <c r="N13" s="80" t="s">
        <v>996</v>
      </c>
      <c r="O13" s="80" t="s">
        <v>2612</v>
      </c>
      <c r="P13" s="80"/>
      <c r="Q13" s="80"/>
      <c r="R13" s="80" t="s">
        <v>120</v>
      </c>
      <c r="S13" s="80"/>
      <c r="T13" s="80"/>
      <c r="U13" s="84"/>
      <c r="V13" s="80"/>
      <c r="W13" s="84"/>
      <c r="X13" s="80" t="s">
        <v>67</v>
      </c>
      <c r="Y13" s="80"/>
      <c r="Z13" s="80"/>
      <c r="AA13" s="80"/>
      <c r="AB13" s="80"/>
      <c r="AC13" s="80"/>
      <c r="AD13" s="85" t="s">
        <v>4343</v>
      </c>
      <c r="AE13" s="85"/>
      <c r="AF13" s="200" t="s">
        <v>4344</v>
      </c>
      <c r="AG13" s="85"/>
      <c r="AH13" s="101" t="s">
        <v>4345</v>
      </c>
      <c r="AI13" s="85"/>
      <c r="AJ13" s="92" t="s">
        <v>4346</v>
      </c>
      <c r="AK13" s="85"/>
      <c r="AL13" s="201" t="s">
        <v>4347</v>
      </c>
      <c r="AM13" s="3"/>
      <c r="AN13" s="84"/>
      <c r="AO13" s="84"/>
      <c r="AP13" s="84"/>
      <c r="AQ13" s="84"/>
      <c r="AR13" s="84"/>
      <c r="AS13" s="93"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'16-yatsuha-A1-n-7-ex1': {megami: 'yatsuha', anotherID: 'A1', replace: '', name: '徒寄花', nameEn: 'Naughtbloom Harvest', nameZh: '徒寄花', nameZhG1: '徒寄花', nameKo: '허무기생화', ruby: 'あだよりばな', rubyEn: '', baseType: 'normal', extra: true, extraFrom: '16-yatsuha-o-n-7', type: 'enhance', capacity: '3', text: '【破棄時】完全態にした枚数に応じて以下を行う。\n3以下…あなたの捨て札または手札にあるヤツハのカード1枚を公開し、完全態にしてもよい。\n4以上…このカードを山札の底に置き、ライフ→ゲーム外：2', textZh: '【破弃时】根据已经变为完全态的牌的枚数结算以下内容：\n3或以下…你可以公开你弃牌或者手牌中的一张八叶的牌并将其变为完全态。\n4或以上…将此卡置于牌库底，敌命→2→游戏外。', textZhG1: '【破弃时】根据你的八叶的牌变为完全态的次数结算以下效果。\n小于等于3……你可以从弃牌区或手牌中选择1张八叶的牌，展示该牌，然后将其变为完全态。\n大于等于4……将此牌置于牌库底，敌命（2）→游戏外', textKo: '【파기시】완전태를 한 숫자에 따라 다음을 수행한다.\n3 이하: 당신의 버림패나 손패의 야츠하의 카드 1장을 공개한 뒤, 완전태로 바꿀 수 있다.\n4 이상: 이 카드를 패산의 아래에 둔 후,\n라이프(상대)→게임 외부:2', textEn: 'Disenchant: Based on the number of cards you have Perfected, perform the following:\n3 or fewer: You may reveal a Yatsuha card in your hand or played pile and Perfect it.\n4 or more: Put this card on the bottom of your deck, and:\nOpponent\'s Life (2)→ Out-of-Game'}</v>
      </c>
      <c r="AT13" s="9" t="str">
        <f aca="false">IF($A13&lt;&gt;"", "    /** 《"&amp;$E13&amp;"》 */ export const "&amp;SUBSTITUTE(UPPER(IF(MID($A13, 3, 1)="-", RIGHT($A13,LEN($A13)-3), $A13)), "-", "_")&amp;": TCardId = '"&amp;$A13&amp;"';", "")</f>
        <v>    /** 《徒寄花》 */ export const YATSUHA_A1_N_7_EX1: TCardId = '16-yatsuha-A1-n-7-ex1';</v>
      </c>
      <c r="AU13" s="10" t="str">
        <f aca="false">IF($A13&lt;&gt;"", "    | '"&amp;$A13&amp;"'", "")</f>
        <v>    | '16-yatsuha-A1-n-7-ex1'</v>
      </c>
    </row>
    <row r="14" s="81" customFormat="true" ht="114.75" hidden="false" customHeight="false" outlineLevel="0" collapsed="false">
      <c r="A14" s="80" t="s">
        <v>4348</v>
      </c>
      <c r="B14" s="80" t="s">
        <v>1345</v>
      </c>
      <c r="C14" s="80" t="s">
        <v>2315</v>
      </c>
      <c r="D14" s="80" t="s">
        <v>1344</v>
      </c>
      <c r="E14" s="80" t="s">
        <v>4349</v>
      </c>
      <c r="F14" s="80"/>
      <c r="G14" s="157" t="s">
        <v>4350</v>
      </c>
      <c r="H14" s="95" t="s">
        <v>4351</v>
      </c>
      <c r="I14" s="157" t="s">
        <v>4352</v>
      </c>
      <c r="J14" s="95" t="s">
        <v>4353</v>
      </c>
      <c r="K14" s="199" t="s">
        <v>4352</v>
      </c>
      <c r="L14" s="80"/>
      <c r="M14" s="80" t="s">
        <v>44</v>
      </c>
      <c r="N14" s="80"/>
      <c r="O14" s="80"/>
      <c r="P14" s="80"/>
      <c r="Q14" s="80"/>
      <c r="R14" s="80" t="s">
        <v>45</v>
      </c>
      <c r="S14" s="80"/>
      <c r="T14" s="80" t="s">
        <v>1055</v>
      </c>
      <c r="U14" s="84"/>
      <c r="V14" s="80" t="s">
        <v>885</v>
      </c>
      <c r="W14" s="84"/>
      <c r="X14" s="80"/>
      <c r="Y14" s="80"/>
      <c r="Z14" s="80"/>
      <c r="AA14" s="80"/>
      <c r="AB14" s="80"/>
      <c r="AC14" s="80"/>
      <c r="AD14" s="85" t="s">
        <v>4354</v>
      </c>
      <c r="AE14" s="85"/>
      <c r="AF14" s="200" t="s">
        <v>4355</v>
      </c>
      <c r="AG14" s="85"/>
      <c r="AH14" s="101" t="s">
        <v>4356</v>
      </c>
      <c r="AI14" s="85"/>
      <c r="AJ14" s="202" t="s">
        <v>4357</v>
      </c>
      <c r="AK14" s="85"/>
      <c r="AL14" s="201" t="s">
        <v>4358</v>
      </c>
      <c r="AM14" s="3"/>
      <c r="AN14" s="84"/>
      <c r="AO14" s="84"/>
      <c r="AP14" s="84"/>
      <c r="AQ14" s="84"/>
      <c r="AR14" s="84"/>
      <c r="AS14" s="93"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'10-kururu-A2-n-1': {megami: 'kururu', anotherID: 'A2', replace: '10-kururu-o-n-1', name: 'ぶらすたー', nameEn: 'Blaster', nameZh: '冲击波', nameZhG1: '激光枪', nameKo: '블래스터', ruby: '', rubyEn: '', rubyZh: 'Blaster', baseType: 'normal', type: 'attack', range: '2-6', damage: '0/0', text: '対応不可（通常札）\n----\n&lt;付&gt; 【攻撃後】他のメガミのカードで組み立てたならば、攻撃『適正距離0-6、1/1』を行う。\n----\n&lt;行対&gt; 【攻撃後】他のメガミのカードで組み立てたならば、攻撃『適正距離0-6、1/1』を行う。', textZh: '不可被对应（通常牌）\n----\n&lt;付&gt; 【攻击后】如果是用其他女神的牌组装的机巧槽，则进行一次“攻击距离0-6、伤害1/1”的攻击。\n----\n&lt;行对&gt; 【攻击后】如果是用其他女神的牌组装的机巧槽，则进行一次“攻击距离0-6、伤害1/1”的攻击。', textZhG1: '不可被对应（通常牌）\n机巧：绿～【攻击后】若此机巧全部由其他女神的牌组装，则进行一次“攻击距离0-6 伤害1/1”的攻击。\n机巧：蓝紫～【攻击后】若此机巧全部由其他女神的牌组装，则进行一次“攻击距离0-6 伤害1/1”的攻击。', textKo: '대응불가(통상패)\n----\n&lt;부&gt; 【공격후】 다른 여신에 의해 기교가 완성됐다면,\n공격 『적정거리0-6、1/1』을 수행한다.\n----\n&lt;행대&gt; 【공격후】 다른 여신에 의해 기교가 완성됐다면,\n공격 『적정거리0-6、1/1』을 수행한다.', textEn: 'No Reactions (Normal)\n----\nMechanism (ENH) - After Attack: If this was completed using only non-Kururu Megami cards, you attack with "Range: 0-6, Damage: 1/1."\n----\nMechanism (ACT REA) - After Attack: If this was completed using only non-Kururu Megami cards, you attack with "Range: 0-6, Damage: 1/1."'}</v>
      </c>
      <c r="AT14" s="9" t="str">
        <f aca="false">IF($A14&lt;&gt;"", "    /** 《"&amp;$E14&amp;"》 */ export const "&amp;SUBSTITUTE(UPPER(IF(MID($A14, 3, 1)="-", RIGHT($A14,LEN($A14)-3), $A14)), "-", "_")&amp;": TCardId = '"&amp;$A14&amp;"';", "")</f>
        <v>    /** 《ぶらすたー》 */ export const KURURU_A2_N_1: TCardId = '10-kururu-A2-n-1';</v>
      </c>
      <c r="AU14" s="10" t="str">
        <f aca="false">IF($A14&lt;&gt;"", "    | '"&amp;$A14&amp;"'", "")</f>
        <v>    | '10-kururu-A2-n-1'</v>
      </c>
    </row>
    <row r="15" s="81" customFormat="true" ht="103.5" hidden="false" customHeight="false" outlineLevel="0" collapsed="false">
      <c r="A15" s="80" t="s">
        <v>4359</v>
      </c>
      <c r="B15" s="80" t="s">
        <v>1345</v>
      </c>
      <c r="C15" s="80" t="s">
        <v>2315</v>
      </c>
      <c r="D15" s="80" t="s">
        <v>1357</v>
      </c>
      <c r="E15" s="80" t="s">
        <v>4360</v>
      </c>
      <c r="F15" s="80"/>
      <c r="G15" s="157" t="s">
        <v>4361</v>
      </c>
      <c r="H15" s="95" t="s">
        <v>4361</v>
      </c>
      <c r="I15" s="157" t="s">
        <v>4362</v>
      </c>
      <c r="J15" s="95" t="s">
        <v>4363</v>
      </c>
      <c r="K15" s="199" t="s">
        <v>4362</v>
      </c>
      <c r="L15" s="80"/>
      <c r="M15" s="80" t="s">
        <v>44</v>
      </c>
      <c r="N15" s="80"/>
      <c r="O15" s="80"/>
      <c r="P15" s="80"/>
      <c r="Q15" s="80"/>
      <c r="R15" s="80" t="s">
        <v>45</v>
      </c>
      <c r="S15" s="80"/>
      <c r="T15" s="80" t="s">
        <v>1055</v>
      </c>
      <c r="U15" s="84"/>
      <c r="V15" s="80" t="s">
        <v>237</v>
      </c>
      <c r="W15" s="84"/>
      <c r="X15" s="80"/>
      <c r="Y15" s="80"/>
      <c r="Z15" s="80"/>
      <c r="AA15" s="80"/>
      <c r="AB15" s="80"/>
      <c r="AC15" s="80"/>
      <c r="AD15" s="85" t="s">
        <v>4364</v>
      </c>
      <c r="AE15" s="85"/>
      <c r="AF15" s="200" t="s">
        <v>4365</v>
      </c>
      <c r="AG15" s="85"/>
      <c r="AH15" s="101" t="s">
        <v>4366</v>
      </c>
      <c r="AI15" s="85"/>
      <c r="AJ15" s="92" t="s">
        <v>4367</v>
      </c>
      <c r="AK15" s="85"/>
      <c r="AL15" s="201" t="s">
        <v>4368</v>
      </c>
      <c r="AM15" s="3"/>
      <c r="AN15" s="84"/>
      <c r="AO15" s="84"/>
      <c r="AP15" s="84"/>
      <c r="AQ15" s="84"/>
      <c r="AR15" s="84"/>
      <c r="AS15" s="93"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'10-kururu-A2-n-2': {megami: 'kururu', anotherID: 'A2', replace: '10-kururu-o-n-2', name: 'れーるがん', nameEn: 'Railgun', nameZh: '电磁炮', nameZhG1: '电磁炮', nameKo: '레일건', ruby: '', rubyEn: '', rubyZh: 'Railgun', baseType: 'normal', type: 'attack', range: '2-6', damage: '1/1', text: '----\n&lt;攻攻&gt; 【常時】この《攻撃》が行われた時、この《攻撃》は+2/+0となる。\n----\n&lt;全&gt; 終端\n【常時】この《攻撃》が行われた時、この《攻撃》は+0/+1となり、打ち消されない。', textZh: '----\n&lt;攻攻&gt; 【常时】进行此《攻击》时，此《攻击》得+2/+0。\n----\n&lt;全&gt; 终端\n【常时】进行此《攻击》时，此《攻击》得+0/+1且不可被打消。', textZhG1: '机巧：红红～【常时】进行此《攻击》时，此《攻击》获得+2/+0。\n机巧：黄～终端\n【常时】进行此《攻击》时，此《攻击》获得+0/+1和不可被打消。', textKo: '----\n&lt;공공&gt; 【상시】 이 《공격》을 사용할 때, 이 《공격》은 +2/+0을 얻는다.\n----\n&lt;전&gt; 종단\n【상시】 이 《공격》을 사용할 때,\n이 《공격》은 +0/+1을 얻고, 무효화당하지 않는다.', textEn: 'Mechanism (ATK ATK) - Forced: This attack gains +2/+0 as long as it has initiated.\n----\nMechanism (THR) - Terminal\nForced: This attack gains +0/+1 and cannot be cancelled as long as it has initiated.'}</v>
      </c>
      <c r="AT15" s="9" t="str">
        <f aca="false">IF($A15&lt;&gt;"", "    /** 《"&amp;$E15&amp;"》 */ export const "&amp;SUBSTITUTE(UPPER(IF(MID($A15, 3, 1)="-", RIGHT($A15,LEN($A15)-3), $A15)), "-", "_")&amp;": TCardId = '"&amp;$A15&amp;"';", "")</f>
        <v>    /** 《れーるがん》 */ export const KURURU_A2_N_2: TCardId = '10-kururu-A2-n-2';</v>
      </c>
      <c r="AU15" s="10" t="str">
        <f aca="false">IF($A15&lt;&gt;"", "    | '"&amp;$A15&amp;"'", "")</f>
        <v>    | '10-kururu-A2-n-2'</v>
      </c>
    </row>
    <row r="16" s="81" customFormat="true" ht="175.5" hidden="false" customHeight="false" outlineLevel="0" collapsed="false">
      <c r="A16" s="80" t="s">
        <v>4369</v>
      </c>
      <c r="B16" s="80" t="s">
        <v>1345</v>
      </c>
      <c r="C16" s="80" t="s">
        <v>2315</v>
      </c>
      <c r="D16" s="80" t="s">
        <v>1459</v>
      </c>
      <c r="E16" s="80" t="s">
        <v>4370</v>
      </c>
      <c r="F16" s="80"/>
      <c r="G16" s="157" t="s">
        <v>4371</v>
      </c>
      <c r="H16" s="95" t="s">
        <v>4372</v>
      </c>
      <c r="I16" s="157" t="s">
        <v>4373</v>
      </c>
      <c r="J16" s="95" t="s">
        <v>4374</v>
      </c>
      <c r="K16" s="199" t="s">
        <v>4375</v>
      </c>
      <c r="L16" s="80"/>
      <c r="M16" s="80" t="s">
        <v>157</v>
      </c>
      <c r="N16" s="80"/>
      <c r="O16" s="80"/>
      <c r="P16" s="80"/>
      <c r="Q16" s="80"/>
      <c r="R16" s="80" t="s">
        <v>107</v>
      </c>
      <c r="S16" s="80"/>
      <c r="T16" s="80"/>
      <c r="U16" s="84"/>
      <c r="V16" s="80"/>
      <c r="W16" s="84"/>
      <c r="X16" s="80"/>
      <c r="Y16" s="80"/>
      <c r="Z16" s="80" t="s">
        <v>282</v>
      </c>
      <c r="AA16" s="80"/>
      <c r="AB16" s="80"/>
      <c r="AC16" s="80"/>
      <c r="AD16" s="85" t="s">
        <v>4376</v>
      </c>
      <c r="AE16" s="85"/>
      <c r="AF16" s="200" t="s">
        <v>4377</v>
      </c>
      <c r="AG16" s="85"/>
      <c r="AH16" s="101" t="s">
        <v>4378</v>
      </c>
      <c r="AI16" s="85"/>
      <c r="AJ16" s="92" t="s">
        <v>4379</v>
      </c>
      <c r="AK16" s="85"/>
      <c r="AL16" s="201" t="s">
        <v>4380</v>
      </c>
      <c r="AM16" s="3"/>
      <c r="AN16" s="84"/>
      <c r="AO16" s="84"/>
      <c r="AP16" s="84"/>
      <c r="AQ16" s="84"/>
      <c r="AR16" s="84"/>
      <c r="AS16" s="93"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'10-kururu-A2-s-4': {megami: 'kururu', anotherID: 'A2', replace: '10-kururu-o-s-4', name: 'こねくとだいぶ', nameEn: 'Connecdive', nameZh: '浸入连接', nameZhG1: '深层连结', nameKo: '커넥트 다이브', ruby: '', rubyEn: '', rubyZh: 'Connect Dive', baseType: 'special', type: 'action', cost: '1', text: '----\n&lt;付行対&gt; 【使用時/使用済】他のメガミのカードで組み立てたならば、使用時とあなたの終了フェイズにダストまたはあなたのオーラからこのカードの上に桜花結晶を1つ置いてもよい。\n----\n【使用済】あなたがある機巧枠の効果を解決するに際し、このカードの上の桜花結晶を1つダストに送ってもよい。そうした場合、その機巧枠の中に書かれた数字全てを2倍にする。', textZh: '----\n&lt;付行对&gt; 【使用时/使用后】如果是用其他女神的牌组装的机巧槽，在使用时和你的结束阶段可以从虚或自装中将1个樱花结晶放到此牌上。\n----\n【使用后】你结算机巧槽的效果的时候，可以将此牌上的1个樱花结晶移到虚。若如此做，则那个机巧槽中所写的数字全部变成两倍。', textZhG1: '机巧：绿蓝紫～【使用时/使用后】若此机巧全部由其他女神的牌组装，则使用此牌时和你的结束阶段开始时你可以从虚或自装中选择1个樱花结晶移至此牌上。\n【使用后】当你结算齿轮框中的效果时，你可以将此牌上的1个樱花结晶移至虚。若如此做，该齿轮框中记述的所有数字变为原来的2倍。', textKo: '----\n&lt;부행대&gt; 【사용시/사용됨】다른 여신의 카드로 기교가 완성되었다면, 사용시와 당신 턴의 종료 페이즈에 더스트 또는 당신의 오라로부터 이 카드 위에 벛꽃결정을 올릴 수 있다.\n----\n【사용됨】당신이 어떤 기교 조건의 효과를 해결할 때마다, 이 카드 위의 벛꽃결정을 하나 더스트로 보낼 수 있다.\n그렇게 하면 그 기교칸에 씌여진 숫자를 모두 2배로 한다.', textEn: 'Mechanism (ENH ACT REA) - Played/Devoted: If this was completed using only non-Kururu Megami cards, when this card resolves, and at the end of your turn, you may move 1 Sakura token from Shadow or your Aura to this card.\n----\nDevoted: When you would resolve a Mechanism effect, you may move 1 Sakura token from this card to Shadow. If you do, double the value of all numbers printed in that Mechanism.'}</v>
      </c>
      <c r="AT16" s="9" t="str">
        <f aca="false">IF($A16&lt;&gt;"", "    /** 《"&amp;$E16&amp;"》 */ export const "&amp;SUBSTITUTE(UPPER(IF(MID($A16, 3, 1)="-", RIGHT($A16,LEN($A16)-3), $A16)), "-", "_")&amp;": TCardId = '"&amp;$A16&amp;"';", "")</f>
        <v>    /** 《こねくとだいぶ》 */ export const KURURU_A2_S_4: TCardId = '10-kururu-A2-s-4';</v>
      </c>
      <c r="AU16" s="10" t="str">
        <f aca="false">IF($A16&lt;&gt;"", "    | '"&amp;$A16&amp;"'", "")</f>
        <v>    | '10-kururu-A2-s-4'</v>
      </c>
    </row>
    <row r="17" s="81" customFormat="true" ht="76.5" hidden="false" customHeight="false" outlineLevel="0" collapsed="false">
      <c r="A17" s="80" t="s">
        <v>4381</v>
      </c>
      <c r="B17" s="80" t="s">
        <v>2939</v>
      </c>
      <c r="C17" s="80" t="s">
        <v>49</v>
      </c>
      <c r="D17" s="80" t="s">
        <v>2970</v>
      </c>
      <c r="E17" s="80" t="s">
        <v>4382</v>
      </c>
      <c r="F17" s="80" t="s">
        <v>4383</v>
      </c>
      <c r="G17" s="157" t="s">
        <v>4382</v>
      </c>
      <c r="H17" s="95" t="s">
        <v>4382</v>
      </c>
      <c r="I17" s="157"/>
      <c r="J17" s="95" t="s">
        <v>4384</v>
      </c>
      <c r="K17" s="199" t="s">
        <v>4385</v>
      </c>
      <c r="L17" s="80"/>
      <c r="M17" s="80" t="s">
        <v>44</v>
      </c>
      <c r="N17" s="80"/>
      <c r="O17" s="80"/>
      <c r="P17" s="80"/>
      <c r="Q17" s="80"/>
      <c r="R17" s="80" t="s">
        <v>120</v>
      </c>
      <c r="S17" s="80"/>
      <c r="T17" s="80"/>
      <c r="U17" s="84"/>
      <c r="V17" s="80"/>
      <c r="W17" s="84"/>
      <c r="X17" s="80" t="s">
        <v>54</v>
      </c>
      <c r="Y17" s="80"/>
      <c r="Z17" s="80"/>
      <c r="AA17" s="80"/>
      <c r="AB17" s="80"/>
      <c r="AC17" s="80"/>
      <c r="AD17" s="85" t="s">
        <v>4386</v>
      </c>
      <c r="AE17" s="85"/>
      <c r="AF17" s="200" t="s">
        <v>4387</v>
      </c>
      <c r="AG17" s="85"/>
      <c r="AH17" s="101" t="s">
        <v>4388</v>
      </c>
      <c r="AI17" s="85"/>
      <c r="AJ17" s="92" t="s">
        <v>4389</v>
      </c>
      <c r="AK17" s="85"/>
      <c r="AL17" s="201" t="s">
        <v>4390</v>
      </c>
      <c r="AM17" s="3"/>
      <c r="AN17" s="84"/>
      <c r="AO17" s="84"/>
      <c r="AP17" s="84"/>
      <c r="AQ17" s="84"/>
      <c r="AR17" s="84"/>
      <c r="AS17" s="93"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'17-hatsumi-A1-n-4': {megami: 'hatsumi', anotherID: 'A1', replace: '17-hatsumi-o-n-4', name: '潜雷', nameEn: 'Divebomb', nameZh: '潜雷', nameZhG1: '潜雷', nameKo: '잠뢰', ruby: 'せんらい', rubyEn: '', baseType: 'normal', type: 'enhance', capacity: '2', text: '隙\n【展開時】潜水を行う。\n【破棄時】攻撃『適正距離1-7、-/1、対応不可』を行う。', textZh: '破绽\n【展开时】进行潜水。\n【破弃时】进行一次“攻击距离1-7、伤害-/1、不可被对应”的攻击。', textZhG1: '破绽\n【展开时】进行一次潜水。\n【破弃时】进行一次“攻击距离1-7 伤害-/1 不可被对应”的攻击。', textKo: '빈틈\n【전개시】잠수를 수행한다.\n【파기시】공격 『적정거리1-7、-/1, 대응불가』 를 수행한다', textEn: 'Unguarded\n\nInitialize: Submerge.\n\nDisenchant: You attack with "Range: 1-7, Damage: -/1, No Reactions".'}</v>
      </c>
      <c r="AT17" s="9" t="str">
        <f aca="false">IF($A17&lt;&gt;"", "    /** 《"&amp;$E17&amp;"》 */ export const "&amp;SUBSTITUTE(UPPER(IF(MID($A17, 3, 1)="-", RIGHT($A17,LEN($A17)-3), $A17)), "-", "_")&amp;": TCardId = '"&amp;$A17&amp;"';", "")</f>
        <v>    /** 《潜雷》 */ export const HATSUMI_A1_N_4: TCardId = '17-hatsumi-A1-n-4';</v>
      </c>
      <c r="AU17" s="10" t="str">
        <f aca="false">IF($A17&lt;&gt;"", "    | '"&amp;$A17&amp;"'", "")</f>
        <v>    | '17-hatsumi-A1-n-4'</v>
      </c>
    </row>
    <row r="18" s="81" customFormat="true" ht="66" hidden="false" customHeight="false" outlineLevel="0" collapsed="false">
      <c r="A18" s="80" t="s">
        <v>4391</v>
      </c>
      <c r="B18" s="80" t="s">
        <v>2939</v>
      </c>
      <c r="C18" s="80" t="s">
        <v>49</v>
      </c>
      <c r="D18" s="80" t="s">
        <v>3017</v>
      </c>
      <c r="E18" s="80" t="s">
        <v>4392</v>
      </c>
      <c r="F18" s="80" t="s">
        <v>4393</v>
      </c>
      <c r="G18" s="157" t="s">
        <v>4394</v>
      </c>
      <c r="H18" s="95" t="s">
        <v>4395</v>
      </c>
      <c r="I18" s="157"/>
      <c r="J18" s="95" t="s">
        <v>4396</v>
      </c>
      <c r="K18" s="199" t="s">
        <v>4397</v>
      </c>
      <c r="L18" s="80"/>
      <c r="M18" s="80" t="s">
        <v>157</v>
      </c>
      <c r="N18" s="80"/>
      <c r="O18" s="80"/>
      <c r="P18" s="80"/>
      <c r="Q18" s="80"/>
      <c r="R18" s="80" t="s">
        <v>120</v>
      </c>
      <c r="S18" s="80" t="s">
        <v>133</v>
      </c>
      <c r="T18" s="80"/>
      <c r="U18" s="84"/>
      <c r="V18" s="80"/>
      <c r="W18" s="84"/>
      <c r="X18" s="80" t="s">
        <v>146</v>
      </c>
      <c r="Y18" s="80"/>
      <c r="Z18" s="80" t="s">
        <v>67</v>
      </c>
      <c r="AA18" s="80"/>
      <c r="AB18" s="80"/>
      <c r="AC18" s="80"/>
      <c r="AD18" s="85" t="s">
        <v>4398</v>
      </c>
      <c r="AE18" s="85"/>
      <c r="AF18" s="200" t="s">
        <v>4399</v>
      </c>
      <c r="AG18" s="85"/>
      <c r="AH18" s="101" t="s">
        <v>4400</v>
      </c>
      <c r="AI18" s="85"/>
      <c r="AJ18" s="92" t="s">
        <v>4401</v>
      </c>
      <c r="AK18" s="85"/>
      <c r="AL18" s="201" t="s">
        <v>4402</v>
      </c>
      <c r="AM18" s="3"/>
      <c r="AN18" s="84"/>
      <c r="AO18" s="84"/>
      <c r="AP18" s="84"/>
      <c r="AQ18" s="84"/>
      <c r="AR18" s="84"/>
      <c r="AS18" s="93"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'17-hatsumi-A1-s-1': {megami: 'hatsumi', anotherID: 'A1', replace: '17-hatsumi-o-s-1', name: 'サギリ海域', nameEn: 'Brumous Ocean', nameZh: '狭雾海域', nameZhG1: '峡雾海域', nameKo: '사기리 해역', ruby: 'さぎりかいいき', rubyEn: '', baseType: 'special', type: 'enhance', subType: 'reaction', capacity: '4', cost: '3', text: '【展開中】相手のターン中、適正距離を3つ以上持つ相手の《攻撃》はその中から最小と最大の値を除いて全ての適正距離を失う。\n（例えば3-5ならば3,5になる）', textZh: '【展开中】对手的回合中，攻击距离有至少3个的对手的《攻击》失去除了最小值和最大值之外的其他攻击距离。\n（例如攻击距离3-5会变成攻击距离3,5）', textZhG1: '【展开中】对手的回合内，若对手的《攻击》的攻击距离含有至少3个值，则该《攻击》失去除最大值与最小值以外的所有攻击距离。\n（例如3-5的攻击距离变为3,5）', textKo: '	【전개중】 상대 턴 동안, 적정거리를 3개 이상 가진 상대의 《공격》은 그 중에서 최소값과 최댓값을 제외한 적정거리를 모두 잃는다.\n(예를 들어 3-5라며 3, 5가 된다)', textEn: 'Ongoing: On your opponent\'s turn, their attacks with 3 or more effective Range values lose all effective Range except the closest and farthest.\n(For example, an attack of Range: 3-5 becomes Range: 3, 5.)'}</v>
      </c>
      <c r="AT18" s="9" t="str">
        <f aca="false">IF($A18&lt;&gt;"", "    /** 《"&amp;$E18&amp;"》 */ export const "&amp;SUBSTITUTE(UPPER(IF(MID($A18, 3, 1)="-", RIGHT($A18,LEN($A18)-3), $A18)), "-", "_")&amp;": TCardId = '"&amp;$A18&amp;"';", "")</f>
        <v>    /** 《サギリ海域》 */ export const HATSUMI_A1_S_1: TCardId = '17-hatsumi-A1-s-1';</v>
      </c>
      <c r="AU18" s="10" t="str">
        <f aca="false">IF($A18&lt;&gt;"", "    | '"&amp;$A18&amp;"'", "")</f>
        <v>    | '17-hatsumi-A1-s-1'</v>
      </c>
    </row>
    <row r="19" s="81" customFormat="true" ht="79.5" hidden="false" customHeight="false" outlineLevel="0" collapsed="false">
      <c r="A19" s="80" t="s">
        <v>4403</v>
      </c>
      <c r="B19" s="80" t="s">
        <v>2939</v>
      </c>
      <c r="C19" s="80" t="s">
        <v>49</v>
      </c>
      <c r="D19" s="80" t="s">
        <v>3052</v>
      </c>
      <c r="E19" s="80" t="s">
        <v>4404</v>
      </c>
      <c r="F19" s="80" t="s">
        <v>4405</v>
      </c>
      <c r="G19" s="157" t="s">
        <v>4406</v>
      </c>
      <c r="H19" s="95" t="s">
        <v>4407</v>
      </c>
      <c r="I19" s="157"/>
      <c r="J19" s="95" t="s">
        <v>4408</v>
      </c>
      <c r="K19" s="199" t="s">
        <v>4409</v>
      </c>
      <c r="L19" s="80"/>
      <c r="M19" s="80" t="s">
        <v>157</v>
      </c>
      <c r="N19" s="80"/>
      <c r="O19" s="80"/>
      <c r="P19" s="80"/>
      <c r="Q19" s="80"/>
      <c r="R19" s="80" t="s">
        <v>120</v>
      </c>
      <c r="S19" s="80"/>
      <c r="T19" s="80"/>
      <c r="U19" s="84"/>
      <c r="V19" s="80"/>
      <c r="W19" s="84"/>
      <c r="X19" s="80" t="s">
        <v>54</v>
      </c>
      <c r="Y19" s="80"/>
      <c r="Z19" s="80" t="s">
        <v>54</v>
      </c>
      <c r="AA19" s="80"/>
      <c r="AB19" s="80"/>
      <c r="AC19" s="80"/>
      <c r="AD19" s="85" t="s">
        <v>4410</v>
      </c>
      <c r="AE19" s="85"/>
      <c r="AF19" s="200" t="s">
        <v>4411</v>
      </c>
      <c r="AG19" s="85"/>
      <c r="AH19" s="101" t="s">
        <v>4412</v>
      </c>
      <c r="AI19" s="85"/>
      <c r="AJ19" s="92" t="s">
        <v>4413</v>
      </c>
      <c r="AK19" s="85"/>
      <c r="AL19" s="201" t="s">
        <v>4414</v>
      </c>
      <c r="AM19" s="3"/>
      <c r="AN19" s="84"/>
      <c r="AO19" s="84"/>
      <c r="AP19" s="84"/>
      <c r="AQ19" s="84"/>
      <c r="AR19" s="84"/>
      <c r="AS19" s="93"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'17-hatsumi-A1-s-4': {megami: 'hatsumi', anotherID: 'A1', replace: '17-hatsumi-o-s-4', name: 'ワダナカ航路', nameEn: 'Benthic Strait', nameZh: '海中航路', nameZhG1: '汪洋航道', nameKo: '와다나가 항로', ruby: 'わだなかこうろ', rubyEn: '', baseType: 'special', type: 'enhance', capacity: '2', cost: '2', text: '【展開時】潜水を行い、相手を畏縮させる。\n【破棄時】順風ならば、相手のオーラとライフに1ダメージを与える。\n----\n【再起】逆風である。', textZh: '【展开时】进行潜水，令对手畏缩。\n【破弃时】如果是顺风的话，给予敌装和敌命各1点伤害。\n----\n【再起】当前为逆风。', textZhG1: '【展开时】进行一次潜水，对手畏缩。\n【破弃时】若你处于顺风状态，则对敌装与敌命各造成1点伤害。\n----\n【再起】你处于逆风状态。', textKo: '【전개시】잠수를 수행하고, 상대를 위축시킨다..\n【파기시】 순풍이라면, 상대의 오라와 라이프에 1데미지를 준다.\n----\n【재기】 역풍이다.', textEn: 'Initialize: Submerge. Flinch your opponent.\n\nDisenchant: If there is a tailwind, deal 1 damage to your opponent\'s Aura and Life.\n\nResurgence: There is a headwind.'}</v>
      </c>
      <c r="AT19" s="9" t="str">
        <f aca="false">IF($A19&lt;&gt;"", "    /** 《"&amp;$E19&amp;"》 */ export const "&amp;SUBSTITUTE(UPPER(IF(MID($A19, 3, 1)="-", RIGHT($A19,LEN($A19)-3), $A19)), "-", "_")&amp;": TCardId = '"&amp;$A19&amp;"';", "")</f>
        <v>    /** 《ワダナカ航路》 */ export const HATSUMI_A1_S_4: TCardId = '17-hatsumi-A1-s-4';</v>
      </c>
      <c r="AU19" s="10" t="str">
        <f aca="false">IF($A19&lt;&gt;"", "    | '"&amp;$A19&amp;"'", "")</f>
        <v>    | '17-hatsumi-A1-s-4'</v>
      </c>
    </row>
    <row r="20" s="213" customFormat="true" ht="38.25" hidden="false" customHeight="false" outlineLevel="0" collapsed="false">
      <c r="A20" s="203" t="s">
        <v>4415</v>
      </c>
      <c r="B20" s="203" t="s">
        <v>2939</v>
      </c>
      <c r="C20" s="203" t="s">
        <v>49</v>
      </c>
      <c r="D20" s="203"/>
      <c r="E20" s="203" t="s">
        <v>4416</v>
      </c>
      <c r="F20" s="203"/>
      <c r="G20" s="204" t="s">
        <v>4416</v>
      </c>
      <c r="H20" s="205" t="s">
        <v>4417</v>
      </c>
      <c r="I20" s="204"/>
      <c r="J20" s="205" t="s">
        <v>4418</v>
      </c>
      <c r="K20" s="199" t="s">
        <v>4419</v>
      </c>
      <c r="L20" s="203"/>
      <c r="M20" s="203"/>
      <c r="N20" s="203"/>
      <c r="O20" s="203"/>
      <c r="P20" s="203"/>
      <c r="Q20" s="203"/>
      <c r="R20" s="203"/>
      <c r="S20" s="203"/>
      <c r="T20" s="203"/>
      <c r="U20" s="206"/>
      <c r="V20" s="203"/>
      <c r="W20" s="206"/>
      <c r="X20" s="203"/>
      <c r="Y20" s="203"/>
      <c r="Z20" s="203"/>
      <c r="AA20" s="203"/>
      <c r="AB20" s="203"/>
      <c r="AC20" s="203"/>
      <c r="AD20" s="207"/>
      <c r="AE20" s="207" t="s">
        <v>4420</v>
      </c>
      <c r="AF20" s="200"/>
      <c r="AG20" s="207" t="s">
        <v>4421</v>
      </c>
      <c r="AH20" s="208"/>
      <c r="AI20" s="207" t="s">
        <v>4422</v>
      </c>
      <c r="AJ20" s="209"/>
      <c r="AK20" s="207" t="s">
        <v>4423</v>
      </c>
      <c r="AL20" s="201"/>
      <c r="AM20" s="201" t="s">
        <v>4424</v>
      </c>
      <c r="AN20" s="206"/>
      <c r="AO20" s="206"/>
      <c r="AP20" s="206"/>
      <c r="AQ20" s="206"/>
      <c r="AR20" s="206"/>
      <c r="AS20" s="210"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'diving'"&amp;IF(N20="○",", extra: true","")&amp;IF(O20&lt;&gt;"",", extraFrom: '"&amp;O20&amp;"'","")&amp;IF(P20&lt;&gt;"",", exchangableTo: '"&amp;P20&amp;"'","")&amp;IF(Q20="○",", poison: true","")&amp;", type: undefined"&amp;""&amp;IF(T20&lt;&gt;"",",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'17-hatsumi-A1-d-1h':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0" s="211" t="str">
        <f aca="false">IF($A20&lt;&gt;"", "    /** 《"&amp;$E20&amp;"》 */ export const "&amp;SUBSTITUTE(UPPER(IF(MID($A20, 3, 1)="-", RIGHT($A20,LEN($A20)-3), $A20)), "-", "_")&amp;": TCardId = '"&amp;$A20&amp;"';", "")</f>
        <v>    /** 《《潜水》》 */ export const HATSUMI_A1_D_1H: TCardId = '17-hatsumi-A1-d-1h';</v>
      </c>
      <c r="AU20" s="212" t="str">
        <f aca="false">IF($A20&lt;&gt;"", "    | '"&amp;$A20&amp;"'", "")</f>
        <v>    | '17-hatsumi-A1-d-1h'</v>
      </c>
    </row>
    <row r="21" s="213" customFormat="true" ht="195" hidden="false" customHeight="false" outlineLevel="0" collapsed="false">
      <c r="A21" s="203" t="s">
        <v>4425</v>
      </c>
      <c r="B21" s="203" t="s">
        <v>2939</v>
      </c>
      <c r="C21" s="203" t="s">
        <v>49</v>
      </c>
      <c r="D21" s="203"/>
      <c r="E21" s="203" t="s">
        <v>4426</v>
      </c>
      <c r="F21" s="203"/>
      <c r="G21" s="204" t="s">
        <v>4427</v>
      </c>
      <c r="H21" s="205" t="s">
        <v>4428</v>
      </c>
      <c r="I21" s="204"/>
      <c r="J21" s="205" t="s">
        <v>4429</v>
      </c>
      <c r="K21" s="199" t="s">
        <v>4430</v>
      </c>
      <c r="L21" s="203"/>
      <c r="M21" s="203"/>
      <c r="N21" s="203"/>
      <c r="O21" s="203"/>
      <c r="P21" s="203"/>
      <c r="Q21" s="203"/>
      <c r="R21" s="203"/>
      <c r="S21" s="203"/>
      <c r="T21" s="203"/>
      <c r="U21" s="206"/>
      <c r="V21" s="203"/>
      <c r="W21" s="206"/>
      <c r="X21" s="203"/>
      <c r="Y21" s="203"/>
      <c r="Z21" s="203"/>
      <c r="AA21" s="203"/>
      <c r="AB21" s="203"/>
      <c r="AC21" s="203"/>
      <c r="AD21" s="207" t="s">
        <v>4431</v>
      </c>
      <c r="AE21" s="207" t="s">
        <v>4432</v>
      </c>
      <c r="AF21" s="200" t="s">
        <v>4433</v>
      </c>
      <c r="AG21" s="207" t="s">
        <v>4434</v>
      </c>
      <c r="AH21" s="208" t="s">
        <v>4435</v>
      </c>
      <c r="AI21" s="207" t="s">
        <v>4436</v>
      </c>
      <c r="AJ21" s="209" t="s">
        <v>4437</v>
      </c>
      <c r="AK21" s="207" t="s">
        <v>4438</v>
      </c>
      <c r="AL21" s="201" t="s">
        <v>4439</v>
      </c>
      <c r="AM21" s="201" t="s">
        <v>4440</v>
      </c>
      <c r="AN21" s="206"/>
      <c r="AO21" s="206"/>
      <c r="AP21" s="206"/>
      <c r="AQ21" s="206"/>
      <c r="AR21" s="206"/>
      <c r="AS21" s="210"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'diving'"&amp;IF(N21="○",", extra: true","")&amp;IF(O21&lt;&gt;"",", extraFrom: '"&amp;O21&amp;"'","")&amp;IF(P21&lt;&gt;"",", exchangableTo: '"&amp;P21&amp;"'","")&amp;IF(Q21="○",", poison: true","")&amp;", type: undefined"&amp;""&amp;IF(T21&lt;&gt;"",",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'17-hatsumi-A1-d-1': {megami: 'hatsumi', anotherID: 'A1', replace: '', name: '《潜水前進》', nameEn: 'Forward Submersion', nameZh: '《潜水前进》', nameZhG1: '潜水前进', nameKo: '《잠수전진》', ruby: '', rubyEn: '', baseType: 'diving', type: undefined, text: 'このターン中、現在の間合は1減少し、達人の間合は1小さ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减少1，达人距离减少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减小1，达人距离减小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감소하고, 달인의 간격이 1 감소한다.\n만약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decreased by 1, and the size of the Mastery Zone is decreased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1" s="211" t="str">
        <f aca="false">IF($A21&lt;&gt;"", "    /** 《"&amp;$E21&amp;"》 */ export const "&amp;SUBSTITUTE(UPPER(IF(MID($A21, 3, 1)="-", RIGHT($A21,LEN($A21)-3), $A21)), "-", "_")&amp;": TCardId = '"&amp;$A21&amp;"';", "")</f>
        <v>    /** 《《潜水前進》》 */ export const HATSUMI_A1_D_1: TCardId = '17-hatsumi-A1-d-1';</v>
      </c>
      <c r="AU21" s="212" t="str">
        <f aca="false">IF($A21&lt;&gt;"", "    | '"&amp;$A21&amp;"'", "")</f>
        <v>    | '17-hatsumi-A1-d-1'</v>
      </c>
    </row>
    <row r="22" s="213" customFormat="true" ht="38.25" hidden="false" customHeight="false" outlineLevel="0" collapsed="false">
      <c r="A22" s="203" t="s">
        <v>4441</v>
      </c>
      <c r="B22" s="203" t="s">
        <v>2939</v>
      </c>
      <c r="C22" s="203" t="s">
        <v>49</v>
      </c>
      <c r="D22" s="203"/>
      <c r="E22" s="203" t="s">
        <v>4416</v>
      </c>
      <c r="F22" s="203"/>
      <c r="G22" s="204" t="s">
        <v>4416</v>
      </c>
      <c r="H22" s="205" t="s">
        <v>4417</v>
      </c>
      <c r="I22" s="204"/>
      <c r="J22" s="205" t="s">
        <v>4418</v>
      </c>
      <c r="K22" s="199" t="s">
        <v>4419</v>
      </c>
      <c r="L22" s="203"/>
      <c r="M22" s="203"/>
      <c r="N22" s="203"/>
      <c r="O22" s="203"/>
      <c r="P22" s="203"/>
      <c r="Q22" s="203"/>
      <c r="R22" s="203"/>
      <c r="S22" s="203"/>
      <c r="T22" s="203"/>
      <c r="U22" s="206"/>
      <c r="V22" s="203"/>
      <c r="W22" s="206"/>
      <c r="X22" s="203"/>
      <c r="Y22" s="203"/>
      <c r="Z22" s="203"/>
      <c r="AA22" s="203"/>
      <c r="AB22" s="203"/>
      <c r="AC22" s="203"/>
      <c r="AD22" s="207"/>
      <c r="AE22" s="207" t="s">
        <v>4420</v>
      </c>
      <c r="AF22" s="200"/>
      <c r="AG22" s="207" t="s">
        <v>4421</v>
      </c>
      <c r="AH22" s="208"/>
      <c r="AI22" s="207" t="s">
        <v>4422</v>
      </c>
      <c r="AJ22" s="209"/>
      <c r="AK22" s="207" t="s">
        <v>4423</v>
      </c>
      <c r="AL22" s="201"/>
      <c r="AM22" s="201" t="s">
        <v>4424</v>
      </c>
      <c r="AN22" s="206"/>
      <c r="AO22" s="206"/>
      <c r="AP22" s="206"/>
      <c r="AQ22" s="206"/>
      <c r="AR22" s="206"/>
      <c r="AS22" s="210"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'diving'"&amp;IF(N22="○",", extra: true","")&amp;IF(O22&lt;&gt;"",", extraFrom: '"&amp;O22&amp;"'","")&amp;IF(P22&lt;&gt;"",", exchangableTo: '"&amp;P22&amp;"'","")&amp;IF(Q22="○",", poison: true","")&amp;", type: undefined"&amp;""&amp;IF(T22&lt;&gt;"",",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'17-hatsumi-A1-d-2h':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2" s="211" t="str">
        <f aca="false">IF($A22&lt;&gt;"", "    /** 《"&amp;$E22&amp;"》 */ export const "&amp;SUBSTITUTE(UPPER(IF(MID($A22, 3, 1)="-", RIGHT($A22,LEN($A22)-3), $A22)), "-", "_")&amp;": TCardId = '"&amp;$A22&amp;"';", "")</f>
        <v>    /** 《《潜水》》 */ export const HATSUMI_A1_D_2H: TCardId = '17-hatsumi-A1-d-2h';</v>
      </c>
      <c r="AU22" s="212" t="str">
        <f aca="false">IF($A22&lt;&gt;"", "    | '"&amp;$A22&amp;"'", "")</f>
        <v>    | '17-hatsumi-A1-d-2h'</v>
      </c>
    </row>
    <row r="23" s="213" customFormat="true" ht="195" hidden="false" customHeight="false" outlineLevel="0" collapsed="false">
      <c r="A23" s="203" t="s">
        <v>4442</v>
      </c>
      <c r="B23" s="203" t="s">
        <v>2939</v>
      </c>
      <c r="C23" s="203" t="s">
        <v>49</v>
      </c>
      <c r="D23" s="203"/>
      <c r="E23" s="203" t="s">
        <v>4443</v>
      </c>
      <c r="F23" s="203"/>
      <c r="G23" s="204" t="s">
        <v>4444</v>
      </c>
      <c r="H23" s="205" t="s">
        <v>4445</v>
      </c>
      <c r="I23" s="204"/>
      <c r="J23" s="205" t="s">
        <v>4446</v>
      </c>
      <c r="K23" s="199" t="s">
        <v>4447</v>
      </c>
      <c r="L23" s="203"/>
      <c r="M23" s="203"/>
      <c r="N23" s="203"/>
      <c r="O23" s="203"/>
      <c r="P23" s="203"/>
      <c r="Q23" s="203"/>
      <c r="R23" s="203"/>
      <c r="S23" s="203"/>
      <c r="T23" s="203"/>
      <c r="U23" s="206"/>
      <c r="V23" s="203"/>
      <c r="W23" s="206"/>
      <c r="X23" s="203"/>
      <c r="Y23" s="203"/>
      <c r="Z23" s="203"/>
      <c r="AA23" s="203"/>
      <c r="AB23" s="203"/>
      <c r="AC23" s="203"/>
      <c r="AD23" s="207" t="s">
        <v>4448</v>
      </c>
      <c r="AE23" s="207" t="s">
        <v>4432</v>
      </c>
      <c r="AF23" s="200" t="s">
        <v>4449</v>
      </c>
      <c r="AG23" s="207" t="s">
        <v>4434</v>
      </c>
      <c r="AH23" s="208" t="s">
        <v>4450</v>
      </c>
      <c r="AI23" s="207" t="s">
        <v>4436</v>
      </c>
      <c r="AJ23" s="209" t="s">
        <v>4451</v>
      </c>
      <c r="AK23" s="207" t="s">
        <v>4438</v>
      </c>
      <c r="AL23" s="201" t="s">
        <v>4452</v>
      </c>
      <c r="AM23" s="201" t="s">
        <v>4440</v>
      </c>
      <c r="AN23" s="206"/>
      <c r="AO23" s="206"/>
      <c r="AP23" s="206"/>
      <c r="AQ23" s="206"/>
      <c r="AR23" s="206"/>
      <c r="AS23" s="210"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'diving'"&amp;IF(N23="○",", extra: true","")&amp;IF(O23&lt;&gt;"",", extraFrom: '"&amp;O23&amp;"'","")&amp;IF(P23&lt;&gt;"",", exchangableTo: '"&amp;P23&amp;"'","")&amp;IF(Q23="○",", poison: true","")&amp;", type: undefined"&amp;""&amp;IF(T23&lt;&gt;"",",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'17-hatsumi-A1-d-2': {megami: 'hatsumi', anotherID: 'A1', replace: '', name: '《潜水後退》', nameEn: 'Backward Submersion', nameZh: '《潜水后退》', nameZhG1: '潜水后退', nameKo: '《잠수후퇴》', ruby: '', rubyEn: '', baseType: 'diving', type: undefined, text: 'このターン中、現在の間合は1増加し、達人の間合は1大き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增大1，达人距离增大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增大1，达人距离增大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증가하고, 달인의 간격이 1 증가한다.\n만약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increased by 1, and the size of the Mastery Zone is increased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3" s="211" t="str">
        <f aca="false">IF($A23&lt;&gt;"", "    /** 《"&amp;$E23&amp;"》 */ export const "&amp;SUBSTITUTE(UPPER(IF(MID($A23, 3, 1)="-", RIGHT($A23,LEN($A23)-3), $A23)), "-", "_")&amp;": TCardId = '"&amp;$A23&amp;"';", "")</f>
        <v>    /** 《《潜水後退》》 */ export const HATSUMI_A1_D_2: TCardId = '17-hatsumi-A1-d-2';</v>
      </c>
      <c r="AU23" s="212" t="str">
        <f aca="false">IF($A23&lt;&gt;"", "    | '"&amp;$A23&amp;"'", "")</f>
        <v>    | '17-hatsumi-A1-d-2'</v>
      </c>
    </row>
    <row r="24" s="81" customFormat="true" ht="13.5" hidden="false" customHeight="false" outlineLevel="0" collapsed="false">
      <c r="A24" s="80" t="s">
        <v>4453</v>
      </c>
      <c r="B24" s="80" t="s">
        <v>4229</v>
      </c>
      <c r="C24" s="80"/>
      <c r="D24" s="80"/>
      <c r="E24" s="80" t="s">
        <v>4454</v>
      </c>
      <c r="F24" s="80" t="s">
        <v>4455</v>
      </c>
      <c r="G24" s="157" t="s">
        <v>4456</v>
      </c>
      <c r="H24" s="95" t="s">
        <v>4456</v>
      </c>
      <c r="I24" s="157"/>
      <c r="J24" s="95" t="s">
        <v>4457</v>
      </c>
      <c r="K24" s="199" t="s">
        <v>4458</v>
      </c>
      <c r="L24" s="80"/>
      <c r="M24" s="80" t="s">
        <v>44</v>
      </c>
      <c r="N24" s="80"/>
      <c r="O24" s="80"/>
      <c r="P24" s="80"/>
      <c r="Q24" s="80"/>
      <c r="R24" s="80" t="s">
        <v>45</v>
      </c>
      <c r="S24" s="80"/>
      <c r="T24" s="80" t="s">
        <v>67</v>
      </c>
      <c r="U24" s="84"/>
      <c r="V24" s="80" t="s">
        <v>47</v>
      </c>
      <c r="W24" s="84"/>
      <c r="X24" s="80"/>
      <c r="Y24" s="80"/>
      <c r="Z24" s="80"/>
      <c r="AA24" s="80"/>
      <c r="AB24" s="80"/>
      <c r="AC24" s="80"/>
      <c r="AD24" s="85" t="s">
        <v>4459</v>
      </c>
      <c r="AE24" s="85"/>
      <c r="AF24" s="200" t="s">
        <v>4460</v>
      </c>
      <c r="AG24" s="85"/>
      <c r="AH24" s="101" t="s">
        <v>4461</v>
      </c>
      <c r="AI24" s="85"/>
      <c r="AJ24" s="92" t="s">
        <v>4462</v>
      </c>
      <c r="AK24" s="85"/>
      <c r="AL24" s="201" t="s">
        <v>4463</v>
      </c>
      <c r="AM24" s="3"/>
      <c r="AN24" s="84"/>
      <c r="AO24" s="84"/>
      <c r="AP24" s="84"/>
      <c r="AQ24" s="84"/>
      <c r="AR24" s="84"/>
      <c r="AS24" s="93"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'"&amp;SUBSTITUTE(SUBSTITUTE(AD24, CHAR(13), ""),CHAR(10),"\n")&amp;IF(AE24&lt;&gt;"", "', textAdditional: '"&amp;SUBSTITUTE(SUBSTITUTE(AE24, CHAR(13), ""),CHAR(10),"\n"), "")&amp;"', textZh: '"&amp;SUBSTITUTE(SUBSTITUTE(SUBSTITUTE(AF24, CHAR(13), ""),CHAR(10),"\n"),"'","\'")&amp;"', textZhG1: '"&amp;SUBSTITUTE(SUBSTITUTE(SUBSTITUTE(AH24, CHAR(13), ""),CHAR(10),"\n"),"'","\'")&amp;IF(AG24&lt;&gt;"", "', textZhAdditional: '"&amp;SUBSTITUTE(SUBSTITUTE(AG24, CHAR(13), ""),CHAR(10),"\n"), "")&amp;IF(AI24&lt;&gt;"", "', textZhG1Additional: '"&amp;SUBSTITUTE(SUBSTITUTE(AI24, CHAR(13), ""),CHAR(10),"\n"), "")&amp;"', textKo: '"&amp;SUBSTITUTE(SUBSTITUTE(SUBSTITUTE(AJ24, CHAR(13), ""),CHAR(10),"\n"),"'","\'")&amp;IF(AK24&lt;&gt;"", "', textKoAdditional: '"&amp;SUBSTITUTE(SUBSTITUTE(AK24, CHAR(13), ""),CHAR(10),"\n"), "")&amp;"', textEn: '"&amp;SUBSTITUTE(SUBSTITUTE(SUBSTITUTE(AL24, CHAR(13), ""),CHAR(10),"\n"),"'","\'")&amp;IF(AM24&lt;&gt;"", "', textEnAdditional: '"&amp;SUBSTITUTE(SUBSTITUTE(AM24, CHAR(13), ""),CHAR(10),"\n"), "")&amp;"'"&amp;IF(AB24="○",", sealable: true","")&amp;IF(AC24="○",", removable: true","")&amp;IF(AA24="○",", lie: true","")&amp;"}")</f>
        <v>, '21-kamuwi-o-n-1': {megami: 'kamuwi', name: '紅刃', nameEn: 'Crimson Edge', nameZh: '红刃', nameZhG1: '红刃', nameKo: '붉은 칼날', ruby: 'こうじん', rubyEn: '', baseType: 'normal', type: 'attack', range: '3', damage: '3/1', text: '(+1) 【常時】この《攻撃》は+1/+1となる。', textZh: '(+1) 【常时】此《攻击》得+1/+1。', textZhG1: '禁忌+1～【常时】此《攻击》得+1/+1。', textKo: '(+1) 【상시】이 《공격》은 +1/+1을 얻는다.', textEn: '(+1): Forced: This attack gains +1/+1.'}</v>
      </c>
      <c r="AT24" s="9" t="str">
        <f aca="false">IF($A24&lt;&gt;"", "    /** 《"&amp;$E24&amp;"》 */ export const "&amp;SUBSTITUTE(UPPER(IF(MID($A24, 3, 1)="-", RIGHT($A24,LEN($A24)-3), $A24)), "-", "_")&amp;": TCardId = '"&amp;$A24&amp;"';", "")</f>
        <v>    /** 《紅刃》 */ export const KAMUWI_O_N_1: TCardId = '21-kamuwi-o-n-1';</v>
      </c>
      <c r="AU24" s="10" t="str">
        <f aca="false">IF($A24&lt;&gt;"", "    | '"&amp;$A24&amp;"'", "")</f>
        <v>    | '21-kamuwi-o-n-1'</v>
      </c>
    </row>
    <row r="25" s="81" customFormat="true" ht="51" hidden="false" customHeight="false" outlineLevel="0" collapsed="false">
      <c r="A25" s="80" t="s">
        <v>4464</v>
      </c>
      <c r="B25" s="80" t="s">
        <v>4229</v>
      </c>
      <c r="C25" s="80"/>
      <c r="D25" s="80"/>
      <c r="E25" s="80" t="s">
        <v>4465</v>
      </c>
      <c r="F25" s="80" t="s">
        <v>4466</v>
      </c>
      <c r="G25" s="157" t="s">
        <v>4467</v>
      </c>
      <c r="H25" s="95" t="s">
        <v>4467</v>
      </c>
      <c r="I25" s="157"/>
      <c r="J25" s="95" t="s">
        <v>4468</v>
      </c>
      <c r="K25" s="199" t="s">
        <v>4469</v>
      </c>
      <c r="L25" s="80"/>
      <c r="M25" s="80" t="s">
        <v>44</v>
      </c>
      <c r="N25" s="80"/>
      <c r="O25" s="80"/>
      <c r="P25" s="80"/>
      <c r="Q25" s="80"/>
      <c r="R25" s="80" t="s">
        <v>45</v>
      </c>
      <c r="S25" s="80"/>
      <c r="T25" s="80" t="s">
        <v>46</v>
      </c>
      <c r="U25" s="84"/>
      <c r="V25" s="80" t="s">
        <v>47</v>
      </c>
      <c r="W25" s="84"/>
      <c r="X25" s="80"/>
      <c r="Y25" s="80"/>
      <c r="Z25" s="80"/>
      <c r="AA25" s="80"/>
      <c r="AB25" s="80"/>
      <c r="AC25" s="80"/>
      <c r="AD25" s="214" t="s">
        <v>4470</v>
      </c>
      <c r="AE25" s="85"/>
      <c r="AF25" s="200" t="s">
        <v>4471</v>
      </c>
      <c r="AG25" s="85"/>
      <c r="AH25" s="101" t="s">
        <v>4472</v>
      </c>
      <c r="AI25" s="85"/>
      <c r="AJ25" s="92" t="s">
        <v>4473</v>
      </c>
      <c r="AK25" s="85"/>
      <c r="AL25" s="201" t="s">
        <v>4474</v>
      </c>
      <c r="AM25" s="3"/>
      <c r="AN25" s="84"/>
      <c r="AO25" s="84"/>
      <c r="AP25" s="84"/>
      <c r="AQ25" s="84"/>
      <c r="AR25" s="84"/>
      <c r="AS25" s="93"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'"&amp;SUBSTITUTE(SUBSTITUTE(AD25, CHAR(13), ""),CHAR(10),"\n")&amp;IF(AE25&lt;&gt;"", "', textAdditional: '"&amp;SUBSTITUTE(SUBSTITUTE(AE25, CHAR(13), ""),CHAR(10),"\n"), "")&amp;"', textZh: '"&amp;SUBSTITUTE(SUBSTITUTE(SUBSTITUTE(AF25, CHAR(13), ""),CHAR(10),"\n"),"'","\'")&amp;"', textZhG1: '"&amp;SUBSTITUTE(SUBSTITUTE(SUBSTITUTE(AH25, CHAR(13), ""),CHAR(10),"\n"),"'","\'")&amp;IF(AG25&lt;&gt;"", "', textZhAdditional: '"&amp;SUBSTITUTE(SUBSTITUTE(AG25, CHAR(13), ""),CHAR(10),"\n"), "")&amp;IF(AI25&lt;&gt;"", "', textZhG1Additional: '"&amp;SUBSTITUTE(SUBSTITUTE(AI25, CHAR(13), ""),CHAR(10),"\n"), "")&amp;"', textKo: '"&amp;SUBSTITUTE(SUBSTITUTE(SUBSTITUTE(AJ25, CHAR(13), ""),CHAR(10),"\n"),"'","\'")&amp;IF(AK25&lt;&gt;"", "', textKoAdditional: '"&amp;SUBSTITUTE(SUBSTITUTE(AK25, CHAR(13), ""),CHAR(10),"\n"), "")&amp;"', textEn: '"&amp;SUBSTITUTE(SUBSTITUTE(SUBSTITUTE(AL25, CHAR(13), ""),CHAR(10),"\n"),"'","\'")&amp;IF(AM25&lt;&gt;"", "', textEnAdditional: '"&amp;SUBSTITUTE(SUBSTITUTE(AM25, CHAR(13), ""),CHAR(10),"\n"), "")&amp;"'"&amp;IF(AB25="○",", sealable: true","")&amp;IF(AC25="○",", removable: true","")&amp;IF(AA25="○",", lie: true","")&amp;"}")</f>
        <v>, '21-kamuwi-o-n-2': {megami: 'kamuwi', name: '散華刃', nameEn: 'Scattering Strike', nameZh: '散华刃', nameZhG1: '散华刃', nameKo: '산화인', ruby: 'さんげじん', rubyEn: '', baseType: 'normal', type: 'attack', range: '3-4', damage: '3/1', text: '(+1) 【攻撃後】相手のオーラが4以下ならば、相手のオーラに1ダメージを与える。\n【攻撃後】基本動作《纏い》を1回行う。', textZh: '(+1) 【攻击后】敌装仅4或以下的话，给予敌装1点伤害。\n【攻击后】进行1次基本动作《装附》。', textZhG1: '禁忌+1～【攻击后】若敌装中樱花结晶的数目小于等于4，则对敌装造成1点伤害，执行1次基本动作《装附》。', textKo: '(+1) 【공격후】상대의 오라가 4 이하라면 상대의 오라에 1 피해를 준다.\n【공격후】기본동작 《휘감기》를 1번 한다.', textEn: '(+1): After Attack: If your opponent has 4 or fewer Sakura tokens on their Aura, deal 1 damage to their Aura.\n\nAfter Attack: Perform a Recover basic action.'}</v>
      </c>
      <c r="AT25" s="9" t="str">
        <f aca="false">IF($A25&lt;&gt;"", "    /** 《"&amp;$E25&amp;"》 */ export const "&amp;SUBSTITUTE(UPPER(IF(MID($A25, 3, 1)="-", RIGHT($A25,LEN($A25)-3), $A25)), "-", "_")&amp;": TCardId = '"&amp;$A25&amp;"';", "")</f>
        <v>    /** 《散華刃》 */ export const KAMUWI_O_N_2: TCardId = '21-kamuwi-o-n-2';</v>
      </c>
      <c r="AU25" s="10" t="str">
        <f aca="false">IF($A25&lt;&gt;"", "    | '"&amp;$A25&amp;"'", "")</f>
        <v>    | '21-kamuwi-o-n-2'</v>
      </c>
    </row>
    <row r="26" s="81" customFormat="true" ht="27" hidden="false" customHeight="false" outlineLevel="0" collapsed="false">
      <c r="A26" s="80" t="s">
        <v>4475</v>
      </c>
      <c r="B26" s="80" t="s">
        <v>4229</v>
      </c>
      <c r="C26" s="80"/>
      <c r="D26" s="80"/>
      <c r="E26" s="80" t="s">
        <v>4476</v>
      </c>
      <c r="F26" s="80" t="s">
        <v>4477</v>
      </c>
      <c r="G26" s="157" t="s">
        <v>4478</v>
      </c>
      <c r="H26" s="95" t="s">
        <v>4478</v>
      </c>
      <c r="I26" s="157"/>
      <c r="J26" s="95" t="s">
        <v>4479</v>
      </c>
      <c r="K26" s="199" t="s">
        <v>4480</v>
      </c>
      <c r="L26" s="80"/>
      <c r="M26" s="80" t="s">
        <v>44</v>
      </c>
      <c r="N26" s="80"/>
      <c r="O26" s="80"/>
      <c r="P26" s="80"/>
      <c r="Q26" s="80"/>
      <c r="R26" s="80" t="s">
        <v>45</v>
      </c>
      <c r="S26" s="80"/>
      <c r="T26" s="80" t="s">
        <v>93</v>
      </c>
      <c r="U26" s="84"/>
      <c r="V26" s="80" t="s">
        <v>55</v>
      </c>
      <c r="W26" s="84"/>
      <c r="X26" s="80"/>
      <c r="Y26" s="80"/>
      <c r="Z26" s="80"/>
      <c r="AA26" s="80"/>
      <c r="AB26" s="80"/>
      <c r="AC26" s="80"/>
      <c r="AD26" s="214" t="s">
        <v>4481</v>
      </c>
      <c r="AE26" s="85"/>
      <c r="AF26" s="200" t="s">
        <v>4482</v>
      </c>
      <c r="AG26" s="85"/>
      <c r="AH26" s="101" t="s">
        <v>4483</v>
      </c>
      <c r="AI26" s="85"/>
      <c r="AJ26" s="92" t="s">
        <v>4484</v>
      </c>
      <c r="AK26" s="85"/>
      <c r="AL26" s="201" t="s">
        <v>4485</v>
      </c>
      <c r="AM26" s="3"/>
      <c r="AN26" s="84"/>
      <c r="AO26" s="84"/>
      <c r="AP26" s="84"/>
      <c r="AQ26" s="84"/>
      <c r="AR26" s="84"/>
      <c r="AS26" s="93"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'"&amp;SUBSTITUTE(SUBSTITUTE(AD26, CHAR(13), ""),CHAR(10),"\n")&amp;IF(AE26&lt;&gt;"", "', textAdditional: '"&amp;SUBSTITUTE(SUBSTITUTE(AE26, CHAR(13), ""),CHAR(10),"\n"), "")&amp;"', textZh: '"&amp;SUBSTITUTE(SUBSTITUTE(SUBSTITUTE(AF26, CHAR(13), ""),CHAR(10),"\n"),"'","\'")&amp;"', textZhG1: '"&amp;SUBSTITUTE(SUBSTITUTE(SUBSTITUTE(AH26, CHAR(13), ""),CHAR(10),"\n"),"'","\'")&amp;IF(AG26&lt;&gt;"", "', textZhAdditional: '"&amp;SUBSTITUTE(SUBSTITUTE(AG26, CHAR(13), ""),CHAR(10),"\n"), "")&amp;IF(AI26&lt;&gt;"", "', textZhG1Additional: '"&amp;SUBSTITUTE(SUBSTITUTE(AI26, CHAR(13), ""),CHAR(10),"\n"), "")&amp;"', textKo: '"&amp;SUBSTITUTE(SUBSTITUTE(SUBSTITUTE(AJ26, CHAR(13), ""),CHAR(10),"\n"),"'","\'")&amp;IF(AK26&lt;&gt;"", "', textKoAdditional: '"&amp;SUBSTITUTE(SUBSTITUTE(AK26, CHAR(13), ""),CHAR(10),"\n"), "")&amp;"', textEn: '"&amp;SUBSTITUTE(SUBSTITUTE(SUBSTITUTE(AL26, CHAR(13), ""),CHAR(10),"\n"),"'","\'")&amp;IF(AM26&lt;&gt;"", "', textEnAdditional: '"&amp;SUBSTITUTE(SUBSTITUTE(AM26, CHAR(13), ""),CHAR(10),"\n"), "")&amp;"'"&amp;IF(AB26="○",", sealable: true","")&amp;IF(AC26="○",", removable: true","")&amp;IF(AA26="○",", lie: true","")&amp;"}")</f>
        <v>, '21-kamuwi-o-n-3': {megami: 'kamuwi', name: '四剣乱刃', nameEn: 'Flurry of Blades', nameZh: '四剑乱刃', nameZhG1: '四剑乱刃', nameKo: '사검난인', ruby: 'しけんらんじん', rubyEn: '', baseType: 'normal', type: 'attack', range: '2-4', damage: '2/1', text: '(+1) 全力化：【攻撃後】攻撃『適正距離2-4、1/1』を3回行う。', textZh: '(+1) 全力化：【攻击后】进行三次“攻击距离2-4、伤害1/1”的攻击。', textZhG1: '禁忌+1～全力化：【攻击后】进行3次“攻击距离2-4 伤害1/1”的攻击。', textKo: '(+1) 전력화：【공격후】공격 『적정거리 2-4, 1/1』을 3번 한다.', textEn: '(+1): All-Out: After Attack: You attack with "Range: 2-4, Damage: 1/1" three times.'}</v>
      </c>
      <c r="AT26" s="9" t="str">
        <f aca="false">IF($A26&lt;&gt;"", "    /** 《"&amp;$E26&amp;"》 */ export const "&amp;SUBSTITUTE(UPPER(IF(MID($A26, 3, 1)="-", RIGHT($A26,LEN($A26)-3), $A26)), "-", "_")&amp;": TCardId = '"&amp;$A26&amp;"';", "")</f>
        <v>    /** 《四剣乱刃》 */ export const KAMUWI_O_N_3: TCardId = '21-kamuwi-o-n-3';</v>
      </c>
      <c r="AU26" s="10" t="str">
        <f aca="false">IF($A26&lt;&gt;"", "    | '"&amp;$A26&amp;"'", "")</f>
        <v>    | '21-kamuwi-o-n-3'</v>
      </c>
    </row>
    <row r="27" s="81" customFormat="true" ht="38.25" hidden="false" customHeight="false" outlineLevel="0" collapsed="false">
      <c r="A27" s="80" t="s">
        <v>4486</v>
      </c>
      <c r="B27" s="80" t="s">
        <v>4229</v>
      </c>
      <c r="C27" s="80"/>
      <c r="D27" s="80"/>
      <c r="E27" s="80" t="s">
        <v>4487</v>
      </c>
      <c r="F27" s="80" t="s">
        <v>4488</v>
      </c>
      <c r="G27" s="157" t="s">
        <v>4489</v>
      </c>
      <c r="H27" s="95" t="s">
        <v>4490</v>
      </c>
      <c r="I27" s="157"/>
      <c r="J27" s="95" t="s">
        <v>4491</v>
      </c>
      <c r="K27" s="199" t="s">
        <v>4492</v>
      </c>
      <c r="L27" s="80"/>
      <c r="M27" s="80" t="s">
        <v>44</v>
      </c>
      <c r="N27" s="80"/>
      <c r="O27" s="80"/>
      <c r="P27" s="80"/>
      <c r="Q27" s="80"/>
      <c r="R27" s="80" t="s">
        <v>45</v>
      </c>
      <c r="S27" s="80" t="s">
        <v>133</v>
      </c>
      <c r="T27" s="80" t="s">
        <v>202</v>
      </c>
      <c r="U27" s="84"/>
      <c r="V27" s="80" t="s">
        <v>237</v>
      </c>
      <c r="W27" s="84"/>
      <c r="X27" s="80"/>
      <c r="Y27" s="80"/>
      <c r="Z27" s="80"/>
      <c r="AA27" s="80"/>
      <c r="AB27" s="80"/>
      <c r="AC27" s="80"/>
      <c r="AD27" s="214" t="s">
        <v>4493</v>
      </c>
      <c r="AE27" s="85"/>
      <c r="AF27" s="200" t="s">
        <v>4494</v>
      </c>
      <c r="AG27" s="85"/>
      <c r="AH27" s="101" t="s">
        <v>4495</v>
      </c>
      <c r="AI27" s="85"/>
      <c r="AJ27" s="92" t="s">
        <v>4496</v>
      </c>
      <c r="AK27" s="85"/>
      <c r="AL27" s="201" t="s">
        <v>4497</v>
      </c>
      <c r="AM27" s="3"/>
      <c r="AN27" s="84"/>
      <c r="AO27" s="84"/>
      <c r="AP27" s="84"/>
      <c r="AQ27" s="84"/>
      <c r="AR27" s="84"/>
      <c r="AS27" s="93"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'"&amp;SUBSTITUTE(SUBSTITUTE(AD27, CHAR(13), ""),CHAR(10),"\n")&amp;IF(AE27&lt;&gt;"", "', textAdditional: '"&amp;SUBSTITUTE(SUBSTITUTE(AE27, CHAR(13), ""),CHAR(10),"\n"), "")&amp;"', textZh: '"&amp;SUBSTITUTE(SUBSTITUTE(SUBSTITUTE(AF27, CHAR(13), ""),CHAR(10),"\n"),"'","\'")&amp;"', textZhG1: '"&amp;SUBSTITUTE(SUBSTITUTE(SUBSTITUTE(AH27, CHAR(13), ""),CHAR(10),"\n"),"'","\'")&amp;IF(AG27&lt;&gt;"", "', textZhAdditional: '"&amp;SUBSTITUTE(SUBSTITUTE(AG27, CHAR(13), ""),CHAR(10),"\n"), "")&amp;IF(AI27&lt;&gt;"", "', textZhG1Additional: '"&amp;SUBSTITUTE(SUBSTITUTE(AI27, CHAR(13), ""),CHAR(10),"\n"), "")&amp;"', textKo: '"&amp;SUBSTITUTE(SUBSTITUTE(SUBSTITUTE(AJ27, CHAR(13), ""),CHAR(10),"\n"),"'","\'")&amp;IF(AK27&lt;&gt;"", "', textKoAdditional: '"&amp;SUBSTITUTE(SUBSTITUTE(AK27, CHAR(13), ""),CHAR(10),"\n"), "")&amp;"', textEn: '"&amp;SUBSTITUTE(SUBSTITUTE(SUBSTITUTE(AL27, CHAR(13), ""),CHAR(10),"\n"),"'","\'")&amp;IF(AM27&lt;&gt;"", "', textEnAdditional: '"&amp;SUBSTITUTE(SUBSTITUTE(AM27, CHAR(13), ""),CHAR(10),"\n"), "")&amp;"'"&amp;IF(AB27="○",", sealable: true","")&amp;IF(AC27="○",", removable: true","")&amp;IF(AA27="○",", lie: true","")&amp;"}")</f>
        <v>, '21-kamuwi-o-n-4': {megami: 'kamuwi', name: '斬り払い', nameEn: 'Sever', nameZh: '斩除', nameZhG1: '格杀', nameKo: '베어내기', ruby: 'きりはらい', rubyEn: '', baseType: 'normal', type: 'attack', subType: 'reaction', range: '1-4', damage: '1/1', text: '(+1) 【攻撃後】対応した《攻撃》を打ち消す。その《攻撃》が切札ならば、禁忌ゲージを2上げる。',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27" s="9" t="str">
        <f aca="false">IF($A27&lt;&gt;"", "    /** 《"&amp;$E27&amp;"》 */ export const "&amp;SUBSTITUTE(UPPER(IF(MID($A27, 3, 1)="-", RIGHT($A27,LEN($A27)-3), $A27)), "-", "_")&amp;": TCardId = '"&amp;$A27&amp;"';", "")</f>
        <v>    /** 《斬り払い》 */ export const KAMUWI_O_N_4: TCardId = '21-kamuwi-o-n-4';</v>
      </c>
      <c r="AU27" s="10" t="str">
        <f aca="false">IF($A27&lt;&gt;"", "    | '"&amp;$A27&amp;"'", "")</f>
        <v>    | '21-kamuwi-o-n-4'</v>
      </c>
    </row>
    <row r="28" s="81" customFormat="true" ht="81" hidden="false" customHeight="false" outlineLevel="0" collapsed="false">
      <c r="A28" s="80" t="s">
        <v>4498</v>
      </c>
      <c r="B28" s="80" t="s">
        <v>4229</v>
      </c>
      <c r="C28" s="80"/>
      <c r="D28" s="80"/>
      <c r="E28" s="80" t="s">
        <v>4499</v>
      </c>
      <c r="F28" s="80" t="s">
        <v>4500</v>
      </c>
      <c r="G28" s="157" t="s">
        <v>4501</v>
      </c>
      <c r="H28" s="95" t="s">
        <v>4502</v>
      </c>
      <c r="I28" s="157"/>
      <c r="J28" s="95" t="s">
        <v>4503</v>
      </c>
      <c r="K28" s="199" t="s">
        <v>4504</v>
      </c>
      <c r="L28" s="80"/>
      <c r="M28" s="80" t="s">
        <v>44</v>
      </c>
      <c r="N28" s="80"/>
      <c r="O28" s="80"/>
      <c r="P28" s="80"/>
      <c r="Q28" s="80"/>
      <c r="R28" s="80" t="s">
        <v>107</v>
      </c>
      <c r="S28" s="80"/>
      <c r="T28" s="80"/>
      <c r="U28" s="84"/>
      <c r="V28" s="80"/>
      <c r="W28" s="84"/>
      <c r="X28" s="80"/>
      <c r="Y28" s="80"/>
      <c r="Z28" s="80"/>
      <c r="AA28" s="80"/>
      <c r="AB28" s="80"/>
      <c r="AC28" s="80"/>
      <c r="AD28" s="214" t="s">
        <v>4505</v>
      </c>
      <c r="AE28" s="85"/>
      <c r="AF28" s="200" t="s">
        <v>4506</v>
      </c>
      <c r="AG28" s="85"/>
      <c r="AH28" s="101" t="s">
        <v>4507</v>
      </c>
      <c r="AI28" s="85"/>
      <c r="AJ28" s="92" t="s">
        <v>4508</v>
      </c>
      <c r="AK28" s="85"/>
      <c r="AL28" s="201" t="s">
        <v>4509</v>
      </c>
      <c r="AM28" s="3"/>
      <c r="AN28" s="84"/>
      <c r="AO28" s="84"/>
      <c r="AP28" s="84"/>
      <c r="AQ28" s="84"/>
      <c r="AR28" s="84"/>
      <c r="AS28" s="93"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'"&amp;SUBSTITUTE(SUBSTITUTE(AD28, CHAR(13), ""),CHAR(10),"\n")&amp;IF(AE28&lt;&gt;"", "', textAdditional: '"&amp;SUBSTITUTE(SUBSTITUTE(AE28, CHAR(13), ""),CHAR(10),"\n"), "")&amp;"', textZh: '"&amp;SUBSTITUTE(SUBSTITUTE(SUBSTITUTE(AF28, CHAR(13), ""),CHAR(10),"\n"),"'","\'")&amp;"', textZhG1: '"&amp;SUBSTITUTE(SUBSTITUTE(SUBSTITUTE(AH28, CHAR(13), ""),CHAR(10),"\n"),"'","\'")&amp;IF(AG28&lt;&gt;"", "', textZhAdditional: '"&amp;SUBSTITUTE(SUBSTITUTE(AG28, CHAR(13), ""),CHAR(10),"\n"), "")&amp;IF(AI28&lt;&gt;"", "', textZhG1Additional: '"&amp;SUBSTITUTE(SUBSTITUTE(AI28, CHAR(13), ""),CHAR(10),"\n"), "")&amp;"', textKo: '"&amp;SUBSTITUTE(SUBSTITUTE(SUBSTITUTE(AJ28, CHAR(13), ""),CHAR(10),"\n"),"'","\'")&amp;IF(AK28&lt;&gt;"", "', textKoAdditional: '"&amp;SUBSTITUTE(SUBSTITUTE(AK28, CHAR(13), ""),CHAR(10),"\n"), "")&amp;"', textEn: '"&amp;SUBSTITUTE(SUBSTITUTE(SUBSTITUTE(AL28, CHAR(13), ""),CHAR(10),"\n"),"'","\'")&amp;IF(AM28&lt;&gt;"", "', textEnAdditional: '"&amp;SUBSTITUTE(SUBSTITUTE(AM28, CHAR(13), ""),CHAR(10),"\n"), "")&amp;"'"&amp;IF(AB28="○",", sealable: true","")&amp;IF(AC28="○",", removable: true","")&amp;IF(AA28="○",", lie: true","")&amp;"}")</f>
        <v>, '21-kamuwi-o-n-5': {megami: 'kamuwi', name: '棘縫い', nameEn: 'Jagged Weave', nameZh: '穿棘', nameZhG1: '织荆', nameKo: '바늘꿰기', ruby: 'とげぬい', rubyEn: '', baseType: 'normal', type: 'action', text: '現在の間合に応じて以下を行う。\n5以上…間合→ダスト：2\n2以上4以下…このターンにあなたが次に行う他のメガミによる切札でない《攻撃》は+1/+0となり、対応不可（通常札）を得る。\n1以下…ダスト→間合：2', textZh: '根据当前距执行以下效果：\n5或以上…距→2→虚\n2到4之间…本回合你下次其他女神的非王牌的《攻击》得+1/+0和不可被对应（通常牌）。\n1或以下…ダスト→間合：2', textZhG1: '根据当前距离结算以下效果。\n大于等于5……距（2）→虚\n大于等于2小于等于4……本回合内你进行的下一次其他女神的非王牌的《攻击》获得+1/+0与不可被对应（通常牌）。\n小于等于1......虚（2）→距。', textKo: '현재 간격에 따라서 아래의 효과를 발동한다.\n5이상…간격→더스트：2\n2이상 4이하…이 턴에 당신이 다음에 하는 다른 여신의 비장패가 아닌 《공격》은 +1/+0을 얻고 대응불가(통상패)도 얻는다.\n1이하…더스트→간격：2', textEn: 'Based on the current Distance, perform the following:\n5 or more: Distance (2)→ Shadow\n2 to 4: Your next non-Special attack from a non-Kamuwi Megami this turn gains +1/+0 and No Reactions (Normal).\n1 or less: Shadow (2)→ Distance'}</v>
      </c>
      <c r="AT28" s="9" t="str">
        <f aca="false">IF($A28&lt;&gt;"", "    /** 《"&amp;$E28&amp;"》 */ export const "&amp;SUBSTITUTE(UPPER(IF(MID($A28, 3, 1)="-", RIGHT($A28,LEN($A28)-3), $A28)), "-", "_")&amp;": TCardId = '"&amp;$A28&amp;"';", "")</f>
        <v>    /** 《棘縫い》 */ export const KAMUWI_O_N_5: TCardId = '21-kamuwi-o-n-5';</v>
      </c>
      <c r="AU28" s="10" t="str">
        <f aca="false">IF($A28&lt;&gt;"", "    | '"&amp;$A28&amp;"'", "")</f>
        <v>    | '21-kamuwi-o-n-5'</v>
      </c>
    </row>
    <row r="29" s="81" customFormat="true" ht="81" hidden="false" customHeight="false" outlineLevel="0" collapsed="false">
      <c r="A29" s="80" t="s">
        <v>4510</v>
      </c>
      <c r="B29" s="80" t="s">
        <v>4229</v>
      </c>
      <c r="C29" s="80"/>
      <c r="D29" s="80"/>
      <c r="E29" s="80" t="s">
        <v>4511</v>
      </c>
      <c r="F29" s="80" t="s">
        <v>4512</v>
      </c>
      <c r="G29" s="157" t="s">
        <v>4511</v>
      </c>
      <c r="H29" s="95" t="s">
        <v>4511</v>
      </c>
      <c r="I29" s="157"/>
      <c r="J29" s="95" t="s">
        <v>4513</v>
      </c>
      <c r="K29" s="199" t="s">
        <v>4514</v>
      </c>
      <c r="L29" s="80"/>
      <c r="M29" s="80" t="s">
        <v>44</v>
      </c>
      <c r="N29" s="80"/>
      <c r="O29" s="80"/>
      <c r="P29" s="80"/>
      <c r="Q29" s="80"/>
      <c r="R29" s="80" t="s">
        <v>107</v>
      </c>
      <c r="S29" s="80" t="s">
        <v>92</v>
      </c>
      <c r="T29" s="80"/>
      <c r="U29" s="84"/>
      <c r="V29" s="80"/>
      <c r="W29" s="84"/>
      <c r="X29" s="80"/>
      <c r="Y29" s="80"/>
      <c r="Z29" s="80"/>
      <c r="AA29" s="80"/>
      <c r="AB29" s="80"/>
      <c r="AC29" s="80"/>
      <c r="AD29" s="214" t="s">
        <v>4515</v>
      </c>
      <c r="AE29" s="85"/>
      <c r="AF29" s="200" t="s">
        <v>4516</v>
      </c>
      <c r="AG29" s="85"/>
      <c r="AH29" s="101" t="s">
        <v>4517</v>
      </c>
      <c r="AI29" s="85"/>
      <c r="AJ29" s="92" t="s">
        <v>4518</v>
      </c>
      <c r="AK29" s="85"/>
      <c r="AL29" s="201" t="s">
        <v>4519</v>
      </c>
      <c r="AM29" s="3"/>
      <c r="AN29" s="84"/>
      <c r="AO29" s="84"/>
      <c r="AP29" s="84"/>
      <c r="AQ29" s="84"/>
      <c r="AR29" s="84"/>
      <c r="AS29" s="93"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'"&amp;SUBSTITUTE(SUBSTITUTE(AD29, CHAR(13), ""),CHAR(10),"\n")&amp;IF(AE29&lt;&gt;"", "', textAdditional: '"&amp;SUBSTITUTE(SUBSTITUTE(AE29, CHAR(13), ""),CHAR(10),"\n"), "")&amp;"', textZh: '"&amp;SUBSTITUTE(SUBSTITUTE(SUBSTITUTE(AF29, CHAR(13), ""),CHAR(10),"\n"),"'","\'")&amp;"', textZhG1: '"&amp;SUBSTITUTE(SUBSTITUTE(SUBSTITUTE(AH29, CHAR(13), ""),CHAR(10),"\n"),"'","\'")&amp;IF(AG29&lt;&gt;"", "', textZhAdditional: '"&amp;SUBSTITUTE(SUBSTITUTE(AG29, CHAR(13), ""),CHAR(10),"\n"), "")&amp;IF(AI29&lt;&gt;"", "', textZhG1Additional: '"&amp;SUBSTITUTE(SUBSTITUTE(AI29, CHAR(13), ""),CHAR(10),"\n"), "")&amp;"', textKo: '"&amp;SUBSTITUTE(SUBSTITUTE(SUBSTITUTE(AJ29, CHAR(13), ""),CHAR(10),"\n"),"'","\'")&amp;IF(AK29&lt;&gt;"", "', textKoAdditional: '"&amp;SUBSTITUTE(SUBSTITUTE(AK29, CHAR(13), ""),CHAR(10),"\n"), "")&amp;"', textEn: '"&amp;SUBSTITUTE(SUBSTITUTE(SUBSTITUTE(AL29, CHAR(13), ""),CHAR(10),"\n"),"'","\'")&amp;IF(AM29&lt;&gt;"", "', textEnAdditional: '"&amp;SUBSTITUTE(SUBSTITUTE(AM29, CHAR(13), ""),CHAR(10),"\n"), "")&amp;"'"&amp;IF(AB29="○",", sealable: true","")&amp;IF(AC29="○",", removable: true","")&amp;IF(AA29="○",", lie: true","")&amp;"}")</f>
        <v>, '21-kamuwi-o-n-6': {megami: 'kamuwi', name: '血晶乱流', nameEn: 'Flowing Blood', nameZh: '血晶乱流', nameZhG1: '血晶乱流', nameKo: '혈정난류', ruby: 'けっしょうらんりゅう', rubyEn: '', baseType: 'normal', type: 'action', subType: 'fullpower', text: '以下から異なる2つを選び、上から順に行う。\n・攻撃『適正距離5-9、4/1』を行う。\n・現在の間合が5以上ならば、間合→ダスト：2\n・攻撃『適正距離2-4、2/2』を行う。\n・ダスト→自オーラ：2', textZh: '选择以下不同的两项，按从上到下的顺序执行：\n●进行一次“攻击距离5-9、伤害4/1”的攻击；\n●当前距离大于等于5，则：距→2→虚；\n●进行一次“攻击距离2-4、伤害2/2”的攻击；\n●虚→2→自装', textZhG1: '选择2项，按由上至下的顺序执行（不能选择同一项2次）：\n1.进行一次“攻击距离5-9 伤害4/1”的攻击；\n2.若当前距离大于等于5，则距（2）→虚\n3.进行一次“攻击距离2-4 伤害2/2”的攻击；\n4.虚（2）→自装', textKo: '아래에서 서로 다른 효과를 2개 고르고 위에서부터 발동한다.\n・공격 『적정거리 5-9, 4/1』을 한다.\n・현재의 간격이 5이상이라면, 간격→더스트：2\n・공격 『적정거리 2-4, 2/2』을 한다.\n・더스트→오라(자신)：2', textEn: 'Choose two, then resolve them starting with the topmost:\n・You attack with "Range: 5-9, Damage: 4/1".\n・If the current Distance is 5 or more, Distance (2)→ Shadow\n・You attack with "Range: 2-4, Damage: 2/2".\n・Shadow (2)→ Your Aura'}</v>
      </c>
      <c r="AT29" s="9" t="str">
        <f aca="false">IF($A29&lt;&gt;"", "    /** 《"&amp;$E29&amp;"》 */ export const "&amp;SUBSTITUTE(UPPER(IF(MID($A29, 3, 1)="-", RIGHT($A29,LEN($A29)-3), $A29)), "-", "_")&amp;": TCardId = '"&amp;$A29&amp;"';", "")</f>
        <v>    /** 《血晶乱流》 */ export const KAMUWI_O_N_6: TCardId = '21-kamuwi-o-n-6';</v>
      </c>
      <c r="AU29" s="10" t="str">
        <f aca="false">IF($A29&lt;&gt;"", "    | '"&amp;$A29&amp;"'", "")</f>
        <v>    | '21-kamuwi-o-n-6'</v>
      </c>
    </row>
    <row r="30" s="81" customFormat="true" ht="102" hidden="false" customHeight="false" outlineLevel="0" collapsed="false">
      <c r="A30" s="80" t="s">
        <v>4520</v>
      </c>
      <c r="B30" s="80" t="s">
        <v>4229</v>
      </c>
      <c r="C30" s="80"/>
      <c r="D30" s="80"/>
      <c r="E30" s="80" t="s">
        <v>4521</v>
      </c>
      <c r="F30" s="80" t="s">
        <v>4522</v>
      </c>
      <c r="G30" s="157" t="s">
        <v>4523</v>
      </c>
      <c r="H30" s="95" t="s">
        <v>4524</v>
      </c>
      <c r="I30" s="157"/>
      <c r="J30" s="95" t="s">
        <v>4525</v>
      </c>
      <c r="K30" s="199" t="s">
        <v>4526</v>
      </c>
      <c r="L30" s="80"/>
      <c r="M30" s="80" t="s">
        <v>44</v>
      </c>
      <c r="N30" s="80"/>
      <c r="O30" s="80"/>
      <c r="P30" s="80"/>
      <c r="Q30" s="80"/>
      <c r="R30" s="80" t="s">
        <v>120</v>
      </c>
      <c r="S30" s="80"/>
      <c r="T30" s="80"/>
      <c r="U30" s="84"/>
      <c r="V30" s="80"/>
      <c r="W30" s="84"/>
      <c r="X30" s="80" t="s">
        <v>54</v>
      </c>
      <c r="Y30" s="80"/>
      <c r="Z30" s="80"/>
      <c r="AA30" s="80"/>
      <c r="AB30" s="80"/>
      <c r="AC30" s="80"/>
      <c r="AD30" s="85" t="s">
        <v>2506</v>
      </c>
      <c r="AE30" s="85"/>
      <c r="AF30" s="200" t="s">
        <v>4527</v>
      </c>
      <c r="AG30" s="85"/>
      <c r="AH30" s="101" t="s">
        <v>4528</v>
      </c>
      <c r="AI30" s="85"/>
      <c r="AJ30" s="92" t="s">
        <v>4529</v>
      </c>
      <c r="AK30" s="85"/>
      <c r="AL30" s="201" t="s">
        <v>4530</v>
      </c>
      <c r="AM30" s="3"/>
      <c r="AN30" s="84"/>
      <c r="AO30" s="84"/>
      <c r="AP30" s="84"/>
      <c r="AQ30" s="84"/>
      <c r="AR30" s="84"/>
      <c r="AS30" s="93"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'"&amp;SUBSTITUTE(SUBSTITUTE(AD30, CHAR(13), ""),CHAR(10),"\n")&amp;IF(AE30&lt;&gt;"", "', textAdditional: '"&amp;SUBSTITUTE(SUBSTITUTE(AE30, CHAR(13), ""),CHAR(10),"\n"), "")&amp;"', textZh: '"&amp;SUBSTITUTE(SUBSTITUTE(SUBSTITUTE(AF30, CHAR(13), ""),CHAR(10),"\n"),"'","\'")&amp;"', textZhG1: '"&amp;SUBSTITUTE(SUBSTITUTE(SUBSTITUTE(AH30, CHAR(13), ""),CHAR(10),"\n"),"'","\'")&amp;IF(AG30&lt;&gt;"", "', textZhAdditional: '"&amp;SUBSTITUTE(SUBSTITUTE(AG30, CHAR(13), ""),CHAR(10),"\n"), "")&amp;IF(AI30&lt;&gt;"", "', textZhG1Additional: '"&amp;SUBSTITUTE(SUBSTITUTE(AI30, CHAR(13), ""),CHAR(10),"\n"), "")&amp;"', textKo: '"&amp;SUBSTITUTE(SUBSTITUTE(SUBSTITUTE(AJ30, CHAR(13), ""),CHAR(10),"\n"),"'","\'")&amp;IF(AK30&lt;&gt;"", "', textKoAdditional: '"&amp;SUBSTITUTE(SUBSTITUTE(AK30, CHAR(13), ""),CHAR(10),"\n"), "")&amp;"', textEn: '"&amp;SUBSTITUTE(SUBSTITUTE(SUBSTITUTE(AL30, CHAR(13), ""),CHAR(10),"\n"),"'","\'")&amp;IF(AM30&lt;&gt;"", "', textEnAdditional: '"&amp;SUBSTITUTE(SUBSTITUTE(AM30, CHAR(13), ""),CHAR(10),"\n"), "")&amp;"'"&amp;IF(AB30="○",", sealable: true","")&amp;IF(AC30="○",", removable: true","")&amp;IF(AA30="○",", lie: true","")&amp;"}")</f>
        <v>, '21-kamuwi-o-n-7': {megami: 'kamuwi', name: '血飛沫', nameEn: 'Sanguine Spray', nameZh: '血飞溅', nameZhG1: '血飞沫', nameKo: '피보라', ruby: 'ちしぶき', rubyEn: '', baseType: 'normal', type: 'enhance', capacity: '2', text: '(+1) 【展開時】攻撃『適正距離3、2/2、不可避』を行う。\n----\n隙\n【展開中】相手のオーラへと桜花結晶が移動するならば、それは代わりにダストへと移動する。そうした場合、このカードの上から桜花結晶を1つダストに送る。', textZh: '(+1) 【展开时】进行一次“攻击距离3、伤害2/2、不可被闪避”的攻击。\n----\n破绽\n【展开中】樱花结晶移动到敌装中时，改为移动到虚。若如此做，将此牌上的1个樱花结晶移动到虚。', textZhG1: '禁忌+1～【展开时】进行一次“攻击距离3 伤害2/2 不可被闪避”的攻击。\n----\n破绽\n【展开中】若任意数量的樱花结晶将被移入敌装，则不将其移至敌装，而改为移至虚。若如此做，从此牌上移除1个樱花结晶。', textKo: '(+1) 【전개시】공격 『적정거리 3, 2/2, 불가피』를 한다.\n----\n빈틈\n【전개중】상대의 오라로 벛꽃결정이 이동한다면, 그 대신 더스트로 이동시킨다. 그렇게 했다면, 이 카드 위에서 벛꽃결정 하나를 더스트로 보낸다.', textEn: '(+1): Initialize: You attack with "Range: 3, Damage: 2/2, Unavoidable".\n----\nUnguarded\n\nOngoing: If Sakura tokens would be moved to your opponent\'s Aura, instead move them to Shadow. If you do, move 1 Sakura token from this card to Shadow.'}</v>
      </c>
      <c r="AT30" s="9" t="str">
        <f aca="false">IF($A30&lt;&gt;"", "    /** 《"&amp;$E30&amp;"》 */ export const "&amp;SUBSTITUTE(UPPER(IF(MID($A30, 3, 1)="-", RIGHT($A30,LEN($A30)-3), $A30)), "-", "_")&amp;": TCardId = '"&amp;$A30&amp;"';", "")</f>
        <v>    /** 《血飛沫》 */ export const KAMUWI_O_N_7: TCardId = '21-kamuwi-o-n-7';</v>
      </c>
      <c r="AU30" s="10" t="str">
        <f aca="false">IF($A30&lt;&gt;"", "    | '"&amp;$A30&amp;"'", "")</f>
        <v>    | '21-kamuwi-o-n-7'</v>
      </c>
    </row>
    <row r="31" s="81" customFormat="true" ht="40.5" hidden="false" customHeight="false" outlineLevel="0" collapsed="false">
      <c r="A31" s="80" t="s">
        <v>4531</v>
      </c>
      <c r="B31" s="80" t="s">
        <v>4229</v>
      </c>
      <c r="C31" s="80"/>
      <c r="D31" s="80"/>
      <c r="E31" s="80" t="s">
        <v>4532</v>
      </c>
      <c r="F31" s="80" t="s">
        <v>4533</v>
      </c>
      <c r="G31" s="157" t="s">
        <v>4532</v>
      </c>
      <c r="H31" s="95" t="s">
        <v>4532</v>
      </c>
      <c r="I31" s="157"/>
      <c r="J31" s="95" t="s">
        <v>4534</v>
      </c>
      <c r="K31" s="199" t="s">
        <v>4535</v>
      </c>
      <c r="L31" s="80"/>
      <c r="M31" s="80" t="s">
        <v>157</v>
      </c>
      <c r="N31" s="80"/>
      <c r="O31" s="80"/>
      <c r="P31" s="80"/>
      <c r="Q31" s="80"/>
      <c r="R31" s="80" t="s">
        <v>107</v>
      </c>
      <c r="S31" s="80"/>
      <c r="T31" s="80"/>
      <c r="U31" s="84"/>
      <c r="V31" s="80"/>
      <c r="W31" s="84"/>
      <c r="X31" s="80"/>
      <c r="Y31" s="80"/>
      <c r="Z31" s="80" t="s">
        <v>146</v>
      </c>
      <c r="AA31" s="80"/>
      <c r="AB31" s="80"/>
      <c r="AC31" s="80"/>
      <c r="AD31" s="214" t="s">
        <v>4536</v>
      </c>
      <c r="AE31" s="85"/>
      <c r="AF31" s="200" t="s">
        <v>4537</v>
      </c>
      <c r="AG31" s="85"/>
      <c r="AH31" s="101" t="s">
        <v>4538</v>
      </c>
      <c r="AI31" s="85"/>
      <c r="AJ31" s="92" t="s">
        <v>4539</v>
      </c>
      <c r="AK31" s="85"/>
      <c r="AL31" s="201" t="s">
        <v>4540</v>
      </c>
      <c r="AM31" s="3"/>
      <c r="AN31" s="84"/>
      <c r="AO31" s="84"/>
      <c r="AP31" s="84"/>
      <c r="AQ31" s="84"/>
      <c r="AR31" s="84"/>
      <c r="AS31" s="93"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'"&amp;SUBSTITUTE(SUBSTITUTE(AD31, CHAR(13), ""),CHAR(10),"\n")&amp;IF(AE31&lt;&gt;"", "', textAdditional: '"&amp;SUBSTITUTE(SUBSTITUTE(AE31, CHAR(13), ""),CHAR(10),"\n"), "")&amp;"', textZh: '"&amp;SUBSTITUTE(SUBSTITUTE(SUBSTITUTE(AF31, CHAR(13), ""),CHAR(10),"\n"),"'","\'")&amp;"', textZhG1: '"&amp;SUBSTITUTE(SUBSTITUTE(SUBSTITUTE(AH31, CHAR(13), ""),CHAR(10),"\n"),"'","\'")&amp;IF(AG31&lt;&gt;"", "', textZhAdditional: '"&amp;SUBSTITUTE(SUBSTITUTE(AG31, CHAR(13), ""),CHAR(10),"\n"), "")&amp;IF(AI31&lt;&gt;"", "', textZhG1Additional: '"&amp;SUBSTITUTE(SUBSTITUTE(AI31, CHAR(13), ""),CHAR(10),"\n"), "")&amp;"', textKo: '"&amp;SUBSTITUTE(SUBSTITUTE(SUBSTITUTE(AJ31, CHAR(13), ""),CHAR(10),"\n"),"'","\'")&amp;IF(AK31&lt;&gt;"", "', textKoAdditional: '"&amp;SUBSTITUTE(SUBSTITUTE(AK31, CHAR(13), ""),CHAR(10),"\n"), "")&amp;"', textEn: '"&amp;SUBSTITUTE(SUBSTITUTE(SUBSTITUTE(AL31, CHAR(13), ""),CHAR(10),"\n"),"'","\'")&amp;IF(AM31&lt;&gt;"", "', textEnAdditional: '"&amp;SUBSTITUTE(SUBSTITUTE(AM31, CHAR(13), ""),CHAR(10),"\n"), "")&amp;"'"&amp;IF(AB31="○",", sealable: true","")&amp;IF(AC31="○",", removable: true","")&amp;IF(AA31="○",", lie: true","")&amp;"}")</f>
        <v>, '21-kamuwi-o-s-1': {megami: 'kamuwi', name: '灯', nameEn: 'Kindle', nameZh: '灯', nameZhG1: '灯', nameKo: '등불', ruby: 'ともしび', rubyEn: '', baseType: 'special', type: 'action', cost: '4', text: '(+2) あなたのフレアが2以上ならば、フレアが1になるように桜花結晶をダストに送る。\n追加札から「暁」を未使用で得る。',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31" s="9" t="str">
        <f aca="false">IF($A31&lt;&gt;"", "    /** 《"&amp;$E31&amp;"》 */ export const "&amp;SUBSTITUTE(UPPER(IF(MID($A31, 3, 1)="-", RIGHT($A31,LEN($A31)-3), $A31)), "-", "_")&amp;": TCardId = '"&amp;$A31&amp;"';", "")</f>
        <v>    /** 《灯》 */ export const KAMUWI_O_S_1: TCardId = '21-kamuwi-o-s-1';</v>
      </c>
      <c r="AU31" s="10" t="str">
        <f aca="false">IF($A31&lt;&gt;"", "    | '"&amp;$A31&amp;"'", "")</f>
        <v>    | '21-kamuwi-o-s-1'</v>
      </c>
    </row>
    <row r="32" s="81" customFormat="true" ht="114.75" hidden="false" customHeight="false" outlineLevel="0" collapsed="false">
      <c r="A32" s="80" t="s">
        <v>4541</v>
      </c>
      <c r="B32" s="80" t="s">
        <v>4229</v>
      </c>
      <c r="C32" s="80"/>
      <c r="D32" s="80"/>
      <c r="E32" s="80" t="s">
        <v>4542</v>
      </c>
      <c r="F32" s="80" t="s">
        <v>4543</v>
      </c>
      <c r="G32" s="157" t="s">
        <v>4544</v>
      </c>
      <c r="H32" s="95" t="s">
        <v>4544</v>
      </c>
      <c r="I32" s="157"/>
      <c r="J32" s="95" t="s">
        <v>4545</v>
      </c>
      <c r="K32" s="199" t="s">
        <v>4546</v>
      </c>
      <c r="L32" s="80"/>
      <c r="M32" s="80" t="s">
        <v>157</v>
      </c>
      <c r="N32" s="80" t="s">
        <v>996</v>
      </c>
      <c r="O32" s="80" t="s">
        <v>4531</v>
      </c>
      <c r="P32" s="80"/>
      <c r="Q32" s="80"/>
      <c r="R32" s="80" t="s">
        <v>45</v>
      </c>
      <c r="S32" s="80"/>
      <c r="T32" s="80" t="s">
        <v>1284</v>
      </c>
      <c r="U32" s="84"/>
      <c r="V32" s="80" t="s">
        <v>4547</v>
      </c>
      <c r="W32" s="84"/>
      <c r="X32" s="80"/>
      <c r="Y32" s="80"/>
      <c r="Z32" s="80" t="s">
        <v>315</v>
      </c>
      <c r="AA32" s="80"/>
      <c r="AB32" s="80"/>
      <c r="AC32" s="80" t="s">
        <v>996</v>
      </c>
      <c r="AD32" s="85" t="s">
        <v>4548</v>
      </c>
      <c r="AE32" s="85"/>
      <c r="AF32" s="200" t="s">
        <v>4549</v>
      </c>
      <c r="AG32" s="85"/>
      <c r="AH32" s="101" t="s">
        <v>4550</v>
      </c>
      <c r="AI32" s="85"/>
      <c r="AJ32" s="92" t="s">
        <v>4551</v>
      </c>
      <c r="AK32" s="85"/>
      <c r="AL32" s="201" t="s">
        <v>4552</v>
      </c>
      <c r="AM32" s="3"/>
      <c r="AN32" s="84"/>
      <c r="AO32" s="84"/>
      <c r="AP32" s="84"/>
      <c r="AQ32" s="84"/>
      <c r="AR32" s="84"/>
      <c r="AS32" s="93"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'"&amp;SUBSTITUTE(SUBSTITUTE(AD32, CHAR(13), ""),CHAR(10),"\n")&amp;IF(AE32&lt;&gt;"", "', textAdditional: '"&amp;SUBSTITUTE(SUBSTITUTE(AE32, CHAR(13), ""),CHAR(10),"\n"), "")&amp;"', textZh: '"&amp;SUBSTITUTE(SUBSTITUTE(SUBSTITUTE(AF32, CHAR(13), ""),CHAR(10),"\n"),"'","\'")&amp;"', textZhG1: '"&amp;SUBSTITUTE(SUBSTITUTE(SUBSTITUTE(AH32, CHAR(13), ""),CHAR(10),"\n"),"'","\'")&amp;IF(AG32&lt;&gt;"", "', textZhAdditional: '"&amp;SUBSTITUTE(SUBSTITUTE(AG32, CHAR(13), ""),CHAR(10),"\n"), "")&amp;IF(AI32&lt;&gt;"", "', textZhG1Additional: '"&amp;SUBSTITUTE(SUBSTITUTE(AI32, CHAR(13), ""),CHAR(10),"\n"), "")&amp;"', textKo: '"&amp;SUBSTITUTE(SUBSTITUTE(SUBSTITUTE(AJ32, CHAR(13), ""),CHAR(10),"\n"),"'","\'")&amp;IF(AK32&lt;&gt;"", "', textKoAdditional: '"&amp;SUBSTITUTE(SUBSTITUTE(AK32, CHAR(13), ""),CHAR(10),"\n"), "")&amp;"', textEn: '"&amp;SUBSTITUTE(SUBSTITUTE(SUBSTITUTE(AL32, CHAR(13), ""),CHAR(10),"\n"),"'","\'")&amp;IF(AM32&lt;&gt;"", "', textEnAdditional: '"&amp;SUBSTITUTE(SUBSTITUTE(AM32, CHAR(13), ""),CHAR(10),"\n"), "")&amp;"'"&amp;IF(AB32="○",", sealable: true","")&amp;IF(AC32="○",", removable: true","")&amp;IF(AA32="○",", lie: true","")&amp;"}")</f>
        <v>, '21-kamuwi-o-s-1-ex-1': {megami: 'kamuwi', name: '暁', nameEn: 'Daybreak', nameZh: '晓', nameZhG1: '晓', nameKo: '새벽', ruby: 'あかつき', rubyEn: '', baseType: 'special', extra: true, extraFrom: '21-kamuwi-o-s-1', type: 'attack', range: '3-7', damage: '6/4', cost: '6', text: '超克\n【常時】この《攻撃》が通常札に対応されたならば、それを解決する代わりに捨て札に置き、この《攻撃》を-1/+0する。切札に対応されたならば、それを解決する代わりに使用済にし、この《攻撃》を-1/-1する。\n【攻撃後】このカードを取り除く。', textZh: '超克\n【常时】此《攻击》被通常牌对应时，不结算那张对应，改为弃置之，之后此《攻击》得-1/+0；此《攻击》被王牌对应时，不结算那张对应，改为将其变为已使用，之后此《攻击》得-1/-1。\n【攻击后】将此牌移出游戏。', textZhG1: '超克\n【常时】若此《攻击》被通常牌对应，则不结算该牌，而改为将其置入弃牌区，此《攻击》得-1/+0；若被王牌对应，则不结算该牌，而改为将其变为使用后状态，此攻击得-1/-1。\n【攻击后】将此牌移出游戏。', textKo: '초극\n【상시】이 《공격》이 통상패에 대응되었다면, 그것을 해결하는 대신 버림패로 보내고, 이 《공격》은 -1/+0을 얻는다.\n비장패에 대응되었다면, 그것을 해결하는 대신\n사용됨으로 보내고, 이 《공격》-1/-1을 얻는다.\n【공격후】이 카드를 게임에서 제외한다.', textEn: 'Overwhelm\n\nForced: If a Normal Reaction is made to this attack, instead of resolving that Reaction, put it into its owner\'s played pile and this attack gets -1/+0. If a Special Reaction is made to this attack, instead of resolving that Reaction, it becomes Devoted and this attack gets -1/-1.\n\nAfter Attack: Remove this card from the game.', removable: true}</v>
      </c>
      <c r="AT32" s="9" t="str">
        <f aca="false">IF($A32&lt;&gt;"", "    /** 《"&amp;$E32&amp;"》 */ export const "&amp;SUBSTITUTE(UPPER(IF(MID($A32, 3, 1)="-", RIGHT($A32,LEN($A32)-3), $A32)), "-", "_")&amp;": TCardId = '"&amp;$A32&amp;"';", "")</f>
        <v>    /** 《暁》 */ export const KAMUWI_O_S_1_EX_1: TCardId = '21-kamuwi-o-s-1-ex-1';</v>
      </c>
      <c r="AU32" s="10" t="str">
        <f aca="false">IF($A32&lt;&gt;"", "    | '"&amp;$A32&amp;"'", "")</f>
        <v>    | '21-kamuwi-o-s-1-ex-1'</v>
      </c>
    </row>
    <row r="33" s="81" customFormat="true" ht="67.5" hidden="false" customHeight="false" outlineLevel="0" collapsed="false">
      <c r="A33" s="80" t="s">
        <v>4553</v>
      </c>
      <c r="B33" s="80" t="s">
        <v>4229</v>
      </c>
      <c r="C33" s="80"/>
      <c r="D33" s="80"/>
      <c r="E33" s="80" t="s">
        <v>4554</v>
      </c>
      <c r="F33" s="80" t="s">
        <v>4555</v>
      </c>
      <c r="G33" s="157" t="s">
        <v>4554</v>
      </c>
      <c r="H33" s="95" t="s">
        <v>4554</v>
      </c>
      <c r="I33" s="157"/>
      <c r="J33" s="95" t="s">
        <v>4556</v>
      </c>
      <c r="K33" s="199" t="s">
        <v>4557</v>
      </c>
      <c r="L33" s="80"/>
      <c r="M33" s="80" t="s">
        <v>157</v>
      </c>
      <c r="N33" s="80"/>
      <c r="O33" s="80"/>
      <c r="P33" s="80"/>
      <c r="Q33" s="80"/>
      <c r="R33" s="80" t="s">
        <v>120</v>
      </c>
      <c r="S33" s="80"/>
      <c r="T33" s="80"/>
      <c r="U33" s="84"/>
      <c r="V33" s="80"/>
      <c r="W33" s="84"/>
      <c r="X33" s="80" t="s">
        <v>146</v>
      </c>
      <c r="Y33" s="80"/>
      <c r="Z33" s="80" t="s">
        <v>67</v>
      </c>
      <c r="AA33" s="80"/>
      <c r="AB33" s="80"/>
      <c r="AC33" s="80"/>
      <c r="AD33" s="85" t="s">
        <v>4558</v>
      </c>
      <c r="AE33" s="85"/>
      <c r="AF33" s="200" t="s">
        <v>4559</v>
      </c>
      <c r="AG33" s="85"/>
      <c r="AH33" s="101" t="s">
        <v>4560</v>
      </c>
      <c r="AI33" s="85"/>
      <c r="AJ33" s="92" t="s">
        <v>4561</v>
      </c>
      <c r="AK33" s="85"/>
      <c r="AL33" s="201" t="s">
        <v>4562</v>
      </c>
      <c r="AM33" s="3"/>
      <c r="AN33" s="84"/>
      <c r="AO33" s="84"/>
      <c r="AP33" s="84"/>
      <c r="AQ33" s="84"/>
      <c r="AR33" s="84"/>
      <c r="AS33" s="93"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'"&amp;SUBSTITUTE(SUBSTITUTE(AD33, CHAR(13), ""),CHAR(10),"\n")&amp;IF(AE33&lt;&gt;"", "', textAdditional: '"&amp;SUBSTITUTE(SUBSTITUTE(AE33, CHAR(13), ""),CHAR(10),"\n"), "")&amp;"', textZh: '"&amp;SUBSTITUTE(SUBSTITUTE(SUBSTITUTE(AF33, CHAR(13), ""),CHAR(10),"\n"),"'","\'")&amp;"', textZhG1: '"&amp;SUBSTITUTE(SUBSTITUTE(SUBSTITUTE(AH33, CHAR(13), ""),CHAR(10),"\n"),"'","\'")&amp;IF(AG33&lt;&gt;"", "', textZhAdditional: '"&amp;SUBSTITUTE(SUBSTITUTE(AG33, CHAR(13), ""),CHAR(10),"\n"), "")&amp;IF(AI33&lt;&gt;"", "', textZhG1Additional: '"&amp;SUBSTITUTE(SUBSTITUTE(AI33, CHAR(13), ""),CHAR(10),"\n"), "")&amp;"', textKo: '"&amp;SUBSTITUTE(SUBSTITUTE(SUBSTITUTE(AJ33, CHAR(13), ""),CHAR(10),"\n"),"'","\'")&amp;IF(AK33&lt;&gt;"", "', textKoAdditional: '"&amp;SUBSTITUTE(SUBSTITUTE(AK33, CHAR(13), ""),CHAR(10),"\n"), "")&amp;"', textEn: '"&amp;SUBSTITUTE(SUBSTITUTE(SUBSTITUTE(AL33, CHAR(13), ""),CHAR(10),"\n"),"'","\'")&amp;IF(AM33&lt;&gt;"", "', textEnAdditional: '"&amp;SUBSTITUTE(SUBSTITUTE(AM33, CHAR(13), ""),CHAR(10),"\n"), "")&amp;"'"&amp;IF(AB33="○",", sealable: true","")&amp;IF(AC33="○",", removable: true","")&amp;IF(AA33="○",", lie: true","")&amp;"}")</f>
        <v>, '21-kamuwi-o-s-2': {megami: 'kamuwi', name: '阡', nameEn: 'Gravewalk', nameZh: '阡', nameZhG1: '阡', nameKo: '무덤길', ruby: 'はかみち', rubyEn: '', baseType: 'special', type: 'enhance', capacity: '4', cost: '3', text: '(+1) 【展開時】攻撃『適正距離3-4、3/3、対応不可（通常札）』を行う。\n----\n【常時】このカードの上に桜花結晶が置かれているならば、あなたは勝利できない。',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33" s="9" t="str">
        <f aca="false">IF($A33&lt;&gt;"", "    /** 《"&amp;$E33&amp;"》 */ export const "&amp;SUBSTITUTE(UPPER(IF(MID($A33, 3, 1)="-", RIGHT($A33,LEN($A33)-3), $A33)), "-", "_")&amp;": TCardId = '"&amp;$A33&amp;"';", "")</f>
        <v>    /** 《阡》 */ export const KAMUWI_O_S_2: TCardId = '21-kamuwi-o-s-2';</v>
      </c>
      <c r="AU33" s="10" t="str">
        <f aca="false">IF($A33&lt;&gt;"", "    | '"&amp;$A33&amp;"'", "")</f>
        <v>    | '21-kamuwi-o-s-2'</v>
      </c>
    </row>
    <row r="34" s="81" customFormat="true" ht="102" hidden="false" customHeight="false" outlineLevel="0" collapsed="false">
      <c r="A34" s="80" t="s">
        <v>4563</v>
      </c>
      <c r="B34" s="80" t="s">
        <v>4229</v>
      </c>
      <c r="C34" s="80"/>
      <c r="D34" s="80"/>
      <c r="E34" s="80" t="s">
        <v>4564</v>
      </c>
      <c r="F34" s="80" t="s">
        <v>4565</v>
      </c>
      <c r="G34" s="157" t="s">
        <v>4564</v>
      </c>
      <c r="H34" s="95" t="s">
        <v>4564</v>
      </c>
      <c r="I34" s="157"/>
      <c r="J34" s="95" t="s">
        <v>4566</v>
      </c>
      <c r="K34" s="199" t="s">
        <v>4567</v>
      </c>
      <c r="L34" s="80"/>
      <c r="M34" s="80" t="s">
        <v>157</v>
      </c>
      <c r="N34" s="80"/>
      <c r="O34" s="80"/>
      <c r="P34" s="80"/>
      <c r="Q34" s="80"/>
      <c r="R34" s="80" t="s">
        <v>45</v>
      </c>
      <c r="S34" s="80" t="s">
        <v>133</v>
      </c>
      <c r="T34" s="80" t="s">
        <v>491</v>
      </c>
      <c r="U34" s="84"/>
      <c r="V34" s="80" t="s">
        <v>885</v>
      </c>
      <c r="W34" s="84"/>
      <c r="X34" s="80"/>
      <c r="Y34" s="80"/>
      <c r="Z34" s="80" t="s">
        <v>282</v>
      </c>
      <c r="AA34" s="80"/>
      <c r="AB34" s="80"/>
      <c r="AC34" s="80"/>
      <c r="AD34" s="85" t="s">
        <v>4568</v>
      </c>
      <c r="AE34" s="85"/>
      <c r="AF34" s="200" t="s">
        <v>4569</v>
      </c>
      <c r="AG34" s="85"/>
      <c r="AH34" s="101" t="s">
        <v>4570</v>
      </c>
      <c r="AI34" s="85"/>
      <c r="AJ34" s="92" t="s">
        <v>4571</v>
      </c>
      <c r="AK34" s="85"/>
      <c r="AL34" s="201" t="s">
        <v>4572</v>
      </c>
      <c r="AM34" s="3"/>
      <c r="AN34" s="84"/>
      <c r="AO34" s="84"/>
      <c r="AP34" s="84"/>
      <c r="AQ34" s="84"/>
      <c r="AR34" s="84"/>
      <c r="AS34" s="93"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'"&amp;SUBSTITUTE(SUBSTITUTE(AD34, CHAR(13), ""),CHAR(10),"\n")&amp;IF(AE34&lt;&gt;"", "', textAdditional: '"&amp;SUBSTITUTE(SUBSTITUTE(AE34, CHAR(13), ""),CHAR(10),"\n"), "")&amp;"', textZh: '"&amp;SUBSTITUTE(SUBSTITUTE(SUBSTITUTE(AF34, CHAR(13), ""),CHAR(10),"\n"),"'","\'")&amp;"', textZhG1: '"&amp;SUBSTITUTE(SUBSTITUTE(SUBSTITUTE(AH34, CHAR(13), ""),CHAR(10),"\n"),"'","\'")&amp;IF(AG34&lt;&gt;"", "', textZhAdditional: '"&amp;SUBSTITUTE(SUBSTITUTE(AG34, CHAR(13), ""),CHAR(10),"\n"), "")&amp;IF(AI34&lt;&gt;"", "', textZhG1Additional: '"&amp;SUBSTITUTE(SUBSTITUTE(AI34, CHAR(13), ""),CHAR(10),"\n"), "")&amp;"', textKo: '"&amp;SUBSTITUTE(SUBSTITUTE(SUBSTITUTE(AJ34, CHAR(13), ""),CHAR(10),"\n"),"'","\'")&amp;IF(AK34&lt;&gt;"", "', textKoAdditional: '"&amp;SUBSTITUTE(SUBSTITUTE(AK34, CHAR(13), ""),CHAR(10),"\n"), "")&amp;"', textEn: '"&amp;SUBSTITUTE(SUBSTITUTE(SUBSTITUTE(AL34, CHAR(13), ""),CHAR(10),"\n"),"'","\'")&amp;IF(AM34&lt;&gt;"", "', textEnAdditional: '"&amp;SUBSTITUTE(SUBSTITUTE(AM34, CHAR(13), ""),CHAR(10),"\n"), "")&amp;"'"&amp;IF(AB34="○",", sealable: true","")&amp;IF(AC34="○",", removable: true","")&amp;IF(AA34="○",", lie: true","")&amp;"}")</f>
        <v>, '21-kamuwi-o-s-3': {megami: 'kamuwi', name: '尸', nameEn: 'Carcass', nameZh: '尸', nameZhG1: '尸', nameKo: '주검', ruby: 'かたしろ', rubyEn: '', baseType: 'special', type: 'attack', subType: 'reaction', range: '0-6', damage: '0/0', cost: '1', text: '【攻撃後】このターン中、このカードが対応した《攻撃》を行ったメガミのカードを相手が次に使用するならば、追加コストとして手札からそのメガミのカード1枚を捨て札にしなくてはならない。\n----\n【即再起】あなたの禁忌ゲージが6の倍数になる。', textZh: '【攻击后】本回合中，被此牌对应的《攻击》所属女神的牌，在下次使用时的时候不先弃一张那个女神的牌就不能使用。\n----\n【即再起】你的禁忌槽成为6的倍数。', textZhG1: '【攻击后】本回合内，对手下一次使用被对应的《攻击》的使用者的牌时，必须从手牌中弃置1张该女神的牌作为费用。\n----\n【即再起】你的禁忌槽的值变为6的倍数。', textKo: '【공격후】이 턴 중에, 이 카드로 대응한 공격을 수행한 여신의 카드를 상대가 다음에 사용할 때, 추가 코스트로 손패에서 해당 여신의 카드 1장을 버림패로 보내야 한다.\n----\n【즉재기】당신의 금기 게이지가 6의 배수가 된다.', textEn: 'After Attack: The next time this turn your opponent plays a card from the same Megami as the card you played this card as a Reaction to, as an additional cost they must put a card from the same Megami from their hand into their played pile.\n\nImmediate Resurgence: Your Taboo gauge becomes a multiple of 6.'}</v>
      </c>
      <c r="AT34" s="9" t="str">
        <f aca="false">IF($A34&lt;&gt;"", "    /** 《"&amp;$E34&amp;"》 */ export const "&amp;SUBSTITUTE(UPPER(IF(MID($A34, 3, 1)="-", RIGHT($A34,LEN($A34)-3), $A34)), "-", "_")&amp;": TCardId = '"&amp;$A34&amp;"';", "")</f>
        <v>    /** 《尸》 */ export const KAMUWI_O_S_3: TCardId = '21-kamuwi-o-s-3';</v>
      </c>
      <c r="AU34" s="10" t="str">
        <f aca="false">IF($A34&lt;&gt;"", "    | '"&amp;$A34&amp;"'", "")</f>
        <v>    | '21-kamuwi-o-s-3'</v>
      </c>
    </row>
    <row r="35" s="81" customFormat="true" ht="102" hidden="false" customHeight="false" outlineLevel="0" collapsed="false">
      <c r="A35" s="80" t="s">
        <v>4573</v>
      </c>
      <c r="B35" s="80" t="s">
        <v>4229</v>
      </c>
      <c r="C35" s="80"/>
      <c r="D35" s="80"/>
      <c r="E35" s="80" t="s">
        <v>4574</v>
      </c>
      <c r="F35" s="80" t="s">
        <v>4575</v>
      </c>
      <c r="G35" s="157" t="s">
        <v>4574</v>
      </c>
      <c r="H35" s="95" t="s">
        <v>4574</v>
      </c>
      <c r="I35" s="157"/>
      <c r="J35" s="95" t="s">
        <v>4576</v>
      </c>
      <c r="K35" s="199" t="s">
        <v>4577</v>
      </c>
      <c r="L35" s="80"/>
      <c r="M35" s="80" t="s">
        <v>157</v>
      </c>
      <c r="N35" s="80"/>
      <c r="O35" s="80"/>
      <c r="P35" s="80"/>
      <c r="Q35" s="80"/>
      <c r="R35" s="80" t="s">
        <v>107</v>
      </c>
      <c r="S35" s="80"/>
      <c r="T35" s="80"/>
      <c r="U35" s="84"/>
      <c r="V35" s="80"/>
      <c r="W35" s="84"/>
      <c r="X35" s="80"/>
      <c r="Y35" s="80"/>
      <c r="Z35" s="80" t="s">
        <v>67</v>
      </c>
      <c r="AA35" s="80"/>
      <c r="AB35" s="80"/>
      <c r="AC35" s="80"/>
      <c r="AD35" s="85" t="s">
        <v>4578</v>
      </c>
      <c r="AE35" s="85"/>
      <c r="AF35" s="200" t="s">
        <v>4579</v>
      </c>
      <c r="AG35" s="85"/>
      <c r="AH35" s="101" t="s">
        <v>4580</v>
      </c>
      <c r="AI35" s="85"/>
      <c r="AJ35" s="92" t="s">
        <v>4581</v>
      </c>
      <c r="AK35" s="85"/>
      <c r="AL35" s="201" t="s">
        <v>4582</v>
      </c>
      <c r="AM35" s="3"/>
      <c r="AN35" s="84"/>
      <c r="AO35" s="84"/>
      <c r="AP35" s="84"/>
      <c r="AQ35" s="84"/>
      <c r="AR35" s="84"/>
      <c r="AS35" s="93"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'"&amp;SUBSTITUTE(SUBSTITUTE(AD35, CHAR(13), ""),CHAR(10),"\n")&amp;IF(AE35&lt;&gt;"", "', textAdditional: '"&amp;SUBSTITUTE(SUBSTITUTE(AE35, CHAR(13), ""),CHAR(10),"\n"), "")&amp;"', textZh: '"&amp;SUBSTITUTE(SUBSTITUTE(SUBSTITUTE(AF35, CHAR(13), ""),CHAR(10),"\n"),"'","\'")&amp;"', textZhG1: '"&amp;SUBSTITUTE(SUBSTITUTE(SUBSTITUTE(AH35, CHAR(13), ""),CHAR(10),"\n"),"'","\'")&amp;IF(AG35&lt;&gt;"", "', textZhAdditional: '"&amp;SUBSTITUTE(SUBSTITUTE(AG35, CHAR(13), ""),CHAR(10),"\n"), "")&amp;IF(AI35&lt;&gt;"", "', textZhG1Additional: '"&amp;SUBSTITUTE(SUBSTITUTE(AI35, CHAR(13), ""),CHAR(10),"\n"), "")&amp;"', textKo: '"&amp;SUBSTITUTE(SUBSTITUTE(SUBSTITUTE(AJ35, CHAR(13), ""),CHAR(10),"\n"),"'","\'")&amp;IF(AK35&lt;&gt;"", "', textKoAdditional: '"&amp;SUBSTITUTE(SUBSTITUTE(AK35, CHAR(13), ""),CHAR(10),"\n"), "")&amp;"', textEn: '"&amp;SUBSTITUTE(SUBSTITUTE(SUBSTITUTE(AL35, CHAR(13), ""),CHAR(10),"\n"),"'","\'")&amp;IF(AM35&lt;&gt;"", "', textEnAdditional: '"&amp;SUBSTITUTE(SUBSTITUTE(AM35, CHAR(13), ""),CHAR(10),"\n"), "")&amp;"'"&amp;IF(AB35="○",", sealable: true","")&amp;IF(AC35="○",", removable: true","")&amp;IF(AA35="○",", lie: true","")&amp;"}")</f>
        <v>, '21-kamuwi-o-s-4': {megami: 'kamuwi', name: '理', nameEn: 'Balance', nameZh: '理', nameZhG1: '理', nameKo: '이치', ruby: 'ことわり', rubyEn: '', baseType: 'special', type: 'action', cost: '3', text: '【常時】あなたのライフが6以下でないと、このカードは使用できない。\nダスト→自ライフ：1\n【使用済】相手が《行動》の切札を使用するならば、追加コストとして手札から同一のメガミのカード1枚を捨て札にしなくてはならない。', textZh: '【常时】只有在自命仅有6或更低的时候，才能使用此牌。\n虚→1→自命\n【使用后】对手使用《行动》王牌时不先弃一张那个女神的牌就不能使用。', textZhG1: '【常时】仅当自命中的樱花结晶的数目小于等于6时可以使用此牌。\n虚（1）→自命\n【使用后】对手使用《行动》王牌时，必须从手牌中弃置1张同使用者的牌作为费用。', textKo: '【상시】당신의 라이프가 6이하가 아니라면, 이 카드를 사용할 수 없다.\n더스트→라이프(자신)：1\n【사용됨】상대가 《행동》 비장패를 사용할 때, 추가 코스트로 손패에서 동일한 여신의 카드 1장을 버림패로 보내야 한다.', textEn: 'Forced: You can\'t play this card unless your Life is 6 or less.\n\nShadow (1)→ Your Life\n\nDevoted: As an additional cost to play a Special Action card, your opponent must put a card from the same Megami from their hand into their played pile.'}</v>
      </c>
      <c r="AT35" s="9" t="str">
        <f aca="false">IF($A35&lt;&gt;"", "    /** 《"&amp;$E35&amp;"》 */ export const "&amp;SUBSTITUTE(UPPER(IF(MID($A35, 3, 1)="-", RIGHT($A35,LEN($A35)-3), $A35)), "-", "_")&amp;": TCardId = '"&amp;$A35&amp;"';", "")</f>
        <v>    /** 《理》 */ export const KAMUWI_O_S_4: TCardId = '21-kamuwi-o-s-4';</v>
      </c>
      <c r="AU35" s="10" t="str">
        <f aca="false">IF($A35&lt;&gt;"", "    | '"&amp;$A35&amp;"'", "")</f>
        <v>    | '21-kamuwi-o-s-4'</v>
      </c>
    </row>
    <row r="36" s="81" customFormat="true" ht="82.5" hidden="false" customHeight="false" outlineLevel="0" collapsed="false">
      <c r="A36" s="80" t="s">
        <v>4583</v>
      </c>
      <c r="B36" s="80" t="s">
        <v>4240</v>
      </c>
      <c r="C36" s="80"/>
      <c r="D36" s="80"/>
      <c r="E36" s="80" t="s">
        <v>4584</v>
      </c>
      <c r="F36" s="80" t="s">
        <v>4585</v>
      </c>
      <c r="G36" s="157" t="s">
        <v>4586</v>
      </c>
      <c r="H36" s="95" t="s">
        <v>4587</v>
      </c>
      <c r="I36" s="215" t="s">
        <v>4588</v>
      </c>
      <c r="J36" s="95" t="s">
        <v>4589</v>
      </c>
      <c r="K36" s="216" t="s">
        <v>4590</v>
      </c>
      <c r="L36" s="80"/>
      <c r="M36" s="80" t="s">
        <v>44</v>
      </c>
      <c r="N36" s="80"/>
      <c r="O36" s="80"/>
      <c r="P36" s="80"/>
      <c r="Q36" s="80"/>
      <c r="R36" s="80" t="s">
        <v>45</v>
      </c>
      <c r="S36" s="80"/>
      <c r="T36" s="80" t="s">
        <v>80</v>
      </c>
      <c r="U36" s="84"/>
      <c r="V36" s="80" t="s">
        <v>55</v>
      </c>
      <c r="W36" s="84"/>
      <c r="X36" s="80"/>
      <c r="Y36" s="80"/>
      <c r="Z36" s="80"/>
      <c r="AA36" s="80" t="s">
        <v>996</v>
      </c>
      <c r="AB36" s="80"/>
      <c r="AC36" s="80" t="s">
        <v>996</v>
      </c>
      <c r="AD36" s="85" t="s">
        <v>4591</v>
      </c>
      <c r="AE36" s="85"/>
      <c r="AF36" s="200" t="s">
        <v>4592</v>
      </c>
      <c r="AG36" s="85"/>
      <c r="AH36" s="101" t="s">
        <v>4593</v>
      </c>
      <c r="AI36" s="85"/>
      <c r="AJ36" s="92" t="s">
        <v>4594</v>
      </c>
      <c r="AK36" s="85"/>
      <c r="AL36" s="201" t="s">
        <v>4595</v>
      </c>
      <c r="AM36" s="3"/>
      <c r="AN36" s="84"/>
      <c r="AO36" s="84"/>
      <c r="AP36" s="84"/>
      <c r="AQ36" s="84"/>
      <c r="AR36" s="84"/>
      <c r="AS36" s="93"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'"&amp;SUBSTITUTE(SUBSTITUTE(AD36, CHAR(13), ""),CHAR(10),"\n")&amp;IF(AE36&lt;&gt;"", "', textAdditional: '"&amp;SUBSTITUTE(SUBSTITUTE(AE36, CHAR(13), ""),CHAR(10),"\n"), "")&amp;"', textZh: '"&amp;SUBSTITUTE(SUBSTITUTE(SUBSTITUTE(AF36, CHAR(13), ""),CHAR(10),"\n"),"'","\'")&amp;"', textZhG1: '"&amp;SUBSTITUTE(SUBSTITUTE(SUBSTITUTE(AH36, CHAR(13), ""),CHAR(10),"\n"),"'","\'")&amp;IF(AG36&lt;&gt;"", "', textZhAdditional: '"&amp;SUBSTITUTE(SUBSTITUTE(AG36, CHAR(13), ""),CHAR(10),"\n"), "")&amp;IF(AI36&lt;&gt;"", "', textZhG1Additional: '"&amp;SUBSTITUTE(SUBSTITUTE(AI36, CHAR(13), ""),CHAR(10),"\n"), "")&amp;"', textKo: '"&amp;SUBSTITUTE(SUBSTITUTE(SUBSTITUTE(AJ36, CHAR(13), ""),CHAR(10),"\n"),"'","\'")&amp;IF(AK36&lt;&gt;"", "', textKoAdditional: '"&amp;SUBSTITUTE(SUBSTITUTE(AK36, CHAR(13), ""),CHAR(10),"\n"), "")&amp;"', textEn: '"&amp;SUBSTITUTE(SUBSTITUTE(SUBSTITUTE(AL36, CHAR(13), ""),CHAR(10),"\n"),"'","\'")&amp;IF(AM36&lt;&gt;"", "', textEnAdditional: '"&amp;SUBSTITUTE(SUBSTITUTE(AM36, CHAR(13), ""),CHAR(10),"\n"), "")&amp;"'"&amp;IF(AB36="○",", sealable: true","")&amp;IF(AC36="○",", removable: true","")&amp;IF(AA36="○",", lie: true","")&amp;"}")</f>
        <v>, '22-renri-o-n-1': {megami: 'renri', name: '嘘突き', nameEn: 'Charm', nameZh: '杀谎', nameZhG1: '荼酷谩言', nameKo: '거짓 찌르기', ruby: 'うそつき', rubyEn: '', rubyZh: '撒谎', baseType: 'normal', type: 'attack', range: '1-2', damage: '2/1', text: '偽証\n【常時】この偽証が反証されなかったならば、このカードを公開してもよい。それが偽物だったならば、相手はオーラへのダメージを選べない。\n（公開したならば解決後に捨て札になる）', textZh: '伪证\n【常时】如果这个伪证没有被反证，则你可以公开这张牌。如果为假，则对手无法选择承受对装伤害。\n（如果公开了此牌则结算后置入弃牌）', textZhG1: '伪证\n【常时】若此伪证未被反证，则你可以展示用于伪证的牌。若该牌并非此牌，则对手不能选择由装承受此《攻击》的伤害。若你展示了该牌，则结算完毕后，不将该牌移至盖牌区，而改为移至弃牌区。', textKo: '위증\n【상시】이 위증이 반증되지 않았다면, 이 카드를\n공개해도 된다. 그것이 거짓이었다면, 상대는 오라 데미지를 선택할 수 없다.\n(공개했다면 해결한 후에 버림패가 된다.)', textEn: 'Falsehood\n\nForced: If this Falsehood was not refuted, you may reveal this card. If it was a fake, your opponent cannot choose to take damage to Aura.\n(Put it into your played pile if it was revealed.)', removable: true, lie: true}</v>
      </c>
      <c r="AT36" s="9" t="str">
        <f aca="false">IF($A36&lt;&gt;"", "    /** 《"&amp;$E36&amp;"》 */ export const "&amp;SUBSTITUTE(UPPER(IF(MID($A36, 3, 1)="-", RIGHT($A36,LEN($A36)-3), $A36)), "-", "_")&amp;": TCardId = '"&amp;$A36&amp;"';", "")</f>
        <v>    /** 《嘘突き》 */ export const RENRI_O_N_1: TCardId = '22-renri-o-n-1';</v>
      </c>
      <c r="AU36" s="10" t="str">
        <f aca="false">IF($A36&lt;&gt;"", "    | '"&amp;$A36&amp;"'", "")</f>
        <v>    | '22-renri-o-n-1'</v>
      </c>
    </row>
    <row r="37" s="81" customFormat="true" ht="63.75" hidden="false" customHeight="false" outlineLevel="0" collapsed="false">
      <c r="A37" s="80" t="s">
        <v>4596</v>
      </c>
      <c r="B37" s="80" t="s">
        <v>4240</v>
      </c>
      <c r="C37" s="80"/>
      <c r="D37" s="80"/>
      <c r="E37" s="80" t="s">
        <v>4597</v>
      </c>
      <c r="F37" s="80" t="s">
        <v>4598</v>
      </c>
      <c r="G37" s="157" t="s">
        <v>4599</v>
      </c>
      <c r="H37" s="95" t="s">
        <v>4600</v>
      </c>
      <c r="I37" s="215" t="s">
        <v>4601</v>
      </c>
      <c r="J37" s="95" t="s">
        <v>4602</v>
      </c>
      <c r="K37" s="217" t="s">
        <v>4603</v>
      </c>
      <c r="L37" s="80"/>
      <c r="M37" s="80" t="s">
        <v>44</v>
      </c>
      <c r="N37" s="80"/>
      <c r="O37" s="80"/>
      <c r="P37" s="80"/>
      <c r="Q37" s="80"/>
      <c r="R37" s="80" t="s">
        <v>45</v>
      </c>
      <c r="S37" s="80"/>
      <c r="T37" s="80" t="s">
        <v>236</v>
      </c>
      <c r="U37" s="84"/>
      <c r="V37" s="80" t="s">
        <v>55</v>
      </c>
      <c r="W37" s="84"/>
      <c r="X37" s="80"/>
      <c r="Y37" s="80"/>
      <c r="Z37" s="80"/>
      <c r="AA37" s="80" t="s">
        <v>996</v>
      </c>
      <c r="AB37" s="80"/>
      <c r="AC37" s="80" t="s">
        <v>996</v>
      </c>
      <c r="AD37" s="85" t="s">
        <v>4604</v>
      </c>
      <c r="AE37" s="85"/>
      <c r="AF37" s="200" t="s">
        <v>4605</v>
      </c>
      <c r="AG37" s="85"/>
      <c r="AH37" s="101" t="s">
        <v>4606</v>
      </c>
      <c r="AI37" s="85"/>
      <c r="AJ37" s="92" t="s">
        <v>4607</v>
      </c>
      <c r="AK37" s="85"/>
      <c r="AL37" s="201" t="s">
        <v>4608</v>
      </c>
      <c r="AM37" s="3"/>
      <c r="AN37" s="84"/>
      <c r="AO37" s="84"/>
      <c r="AP37" s="84"/>
      <c r="AQ37" s="84"/>
      <c r="AR37" s="84"/>
      <c r="AS37" s="93"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'"&amp;SUBSTITUTE(SUBSTITUTE(AD37, CHAR(13), ""),CHAR(10),"\n")&amp;IF(AE37&lt;&gt;"", "', textAdditional: '"&amp;SUBSTITUTE(SUBSTITUTE(AE37, CHAR(13), ""),CHAR(10),"\n"), "")&amp;"', textZh: '"&amp;SUBSTITUTE(SUBSTITUTE(SUBSTITUTE(AF37, CHAR(13), ""),CHAR(10),"\n"),"'","\'")&amp;"', textZhG1: '"&amp;SUBSTITUTE(SUBSTITUTE(SUBSTITUTE(AH37, CHAR(13), ""),CHAR(10),"\n"),"'","\'")&amp;IF(AG37&lt;&gt;"", "', textZhAdditional: '"&amp;SUBSTITUTE(SUBSTITUTE(AG37, CHAR(13), ""),CHAR(10),"\n"), "")&amp;IF(AI37&lt;&gt;"", "', textZhG1Additional: '"&amp;SUBSTITUTE(SUBSTITUTE(AI37, CHAR(13), ""),CHAR(10),"\n"), "")&amp;"', textKo: '"&amp;SUBSTITUTE(SUBSTITUTE(SUBSTITUTE(AJ37, CHAR(13), ""),CHAR(10),"\n"),"'","\'")&amp;IF(AK37&lt;&gt;"", "', textKoAdditional: '"&amp;SUBSTITUTE(SUBSTITUTE(AK37, CHAR(13), ""),CHAR(10),"\n"), "")&amp;"', textEn: '"&amp;SUBSTITUTE(SUBSTITUTE(SUBSTITUTE(AL37, CHAR(13), ""),CHAR(10),"\n"),"'","\'")&amp;IF(AM37&lt;&gt;"", "', textEnAdditional: '"&amp;SUBSTITUTE(SUBSTITUTE(AM37, CHAR(13), ""),CHAR(10),"\n"), "")&amp;"'"&amp;IF(AB37="○",", sealable: true","")&amp;IF(AC37="○",", removable: true","")&amp;IF(AA37="○",", lie: true","")&amp;"}")</f>
        <v>, '22-renri-o-n-2': {megami: 'renri', name: '都度討ち', nameEn: 'Compound', nameZh: '嗟连', nameZhG1: '骛虚谝言', nameKo: '임시변통', ruby: 'つどうち', rubyEn: '', rubyZh: '接连', baseType: 'normal', type: 'attack', range: '3-5', damage: '2/1', text: '偽証\n【常時】あなたの捨て札と付与札に通常札が合計3枚以上あるならば、この《攻撃》は+1/+0となる。', textZh: '伪证\n【常时】你的弃牌和付与区的通常牌合计有3张或更多的话，此攻击得+1/+0。', textZhG1: '伪证\n【常时】若你的弃牌区与付与区的通常牌的张数之和大于等于3，则此《攻击》获得+1/+0。', textKo: '위증\n【상시】당신의 버림패 및 부여패 영역에 통상패가\n합계 3장 이상 있다면, 이 《공격》은 +1/+0 된다.', textEn: 'Falsehood\n\nForced: If there are 3 or more Normal cards among your played pile and Enhancements in play, this attack gains +1/+0.', removable: true, lie: true}</v>
      </c>
      <c r="AT37" s="9" t="str">
        <f aca="false">IF($A37&lt;&gt;"", "    /** 《"&amp;$E37&amp;"》 */ export const "&amp;SUBSTITUTE(UPPER(IF(MID($A37, 3, 1)="-", RIGHT($A37,LEN($A37)-3), $A37)), "-", "_")&amp;": TCardId = '"&amp;$A37&amp;"';", "")</f>
        <v>    /** 《都度討ち》 */ export const RENRI_O_N_2: TCardId = '22-renri-o-n-2';</v>
      </c>
      <c r="AU37" s="10" t="str">
        <f aca="false">IF($A37&lt;&gt;"", "    | '"&amp;$A37&amp;"'", "")</f>
        <v>    | '22-renri-o-n-2'</v>
      </c>
    </row>
    <row r="38" s="81" customFormat="true" ht="102" hidden="false" customHeight="false" outlineLevel="0" collapsed="false">
      <c r="A38" s="80" t="s">
        <v>4609</v>
      </c>
      <c r="B38" s="80" t="s">
        <v>4240</v>
      </c>
      <c r="C38" s="80"/>
      <c r="D38" s="80"/>
      <c r="E38" s="80" t="s">
        <v>4610</v>
      </c>
      <c r="F38" s="80" t="s">
        <v>4611</v>
      </c>
      <c r="G38" s="157" t="s">
        <v>4612</v>
      </c>
      <c r="H38" s="95" t="s">
        <v>4613</v>
      </c>
      <c r="I38" s="215" t="s">
        <v>4614</v>
      </c>
      <c r="J38" s="95" t="s">
        <v>4615</v>
      </c>
      <c r="K38" s="217" t="s">
        <v>4616</v>
      </c>
      <c r="L38" s="80"/>
      <c r="M38" s="80" t="s">
        <v>44</v>
      </c>
      <c r="N38" s="80"/>
      <c r="O38" s="80"/>
      <c r="P38" s="80"/>
      <c r="Q38" s="80"/>
      <c r="R38" s="80" t="s">
        <v>45</v>
      </c>
      <c r="S38" s="80" t="s">
        <v>133</v>
      </c>
      <c r="T38" s="80" t="s">
        <v>362</v>
      </c>
      <c r="U38" s="84"/>
      <c r="V38" s="80" t="s">
        <v>803</v>
      </c>
      <c r="W38" s="84"/>
      <c r="X38" s="80"/>
      <c r="Y38" s="80"/>
      <c r="Z38" s="80"/>
      <c r="AA38" s="80" t="s">
        <v>996</v>
      </c>
      <c r="AB38" s="80"/>
      <c r="AC38" s="80" t="s">
        <v>996</v>
      </c>
      <c r="AD38" s="85" t="s">
        <v>4617</v>
      </c>
      <c r="AE38" s="85"/>
      <c r="AF38" s="200" t="s">
        <v>4618</v>
      </c>
      <c r="AG38" s="85"/>
      <c r="AH38" s="101" t="s">
        <v>4619</v>
      </c>
      <c r="AI38" s="85"/>
      <c r="AJ38" s="92" t="s">
        <v>4620</v>
      </c>
      <c r="AK38" s="85"/>
      <c r="AL38" s="201" t="s">
        <v>4621</v>
      </c>
      <c r="AM38" s="3"/>
      <c r="AN38" s="84"/>
      <c r="AO38" s="84"/>
      <c r="AP38" s="84"/>
      <c r="AQ38" s="84"/>
      <c r="AR38" s="84"/>
      <c r="AS38" s="93"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'"&amp;SUBSTITUTE(SUBSTITUTE(AD38, CHAR(13), ""),CHAR(10),"\n")&amp;IF(AE38&lt;&gt;"", "', textAdditional: '"&amp;SUBSTITUTE(SUBSTITUTE(AE38, CHAR(13), ""),CHAR(10),"\n"), "")&amp;"', textZh: '"&amp;SUBSTITUTE(SUBSTITUTE(SUBSTITUTE(AF38, CHAR(13), ""),CHAR(10),"\n"),"'","\'")&amp;"', textZhG1: '"&amp;SUBSTITUTE(SUBSTITUTE(SUBSTITUTE(AH38, CHAR(13), ""),CHAR(10),"\n"),"'","\'")&amp;IF(AG38&lt;&gt;"", "', textZhAdditional: '"&amp;SUBSTITUTE(SUBSTITUTE(AG38, CHAR(13), ""),CHAR(10),"\n"), "")&amp;IF(AI38&lt;&gt;"", "', textZhG1Additional: '"&amp;SUBSTITUTE(SUBSTITUTE(AI38, CHAR(13), ""),CHAR(10),"\n"), "")&amp;"', textKo: '"&amp;SUBSTITUTE(SUBSTITUTE(SUBSTITUTE(AJ38, CHAR(13), ""),CHAR(10),"\n"),"'","\'")&amp;IF(AK38&lt;&gt;"", "', textKoAdditional: '"&amp;SUBSTITUTE(SUBSTITUTE(AK38, CHAR(13), ""),CHAR(10),"\n"), "")&amp;"', textEn: '"&amp;SUBSTITUTE(SUBSTITUTE(SUBSTITUTE(AL38, CHAR(13), ""),CHAR(10),"\n"),"'","\'")&amp;IF(AM38&lt;&gt;"", "', textEnAdditional: '"&amp;SUBSTITUTE(SUBSTITUTE(AM38, CHAR(13), ""),CHAR(10),"\n"), "")&amp;"'"&amp;IF(AB38="○",", sealable: true","")&amp;IF(AC38="○",", removable: true","")&amp;IF(AA38="○",", lie: true","")&amp;"}")</f>
        <v>, '22-renri-o-n-3': {megami: 'renri', name: '玄塗り', nameEn: 'Redact', nameZh: '墨黑', nameZhG1: '涂污谗言', nameKo: '누명 씌우기', ruby: 'くろぬり', rubyEn: '', rubyZh: '抹黑', baseType: 'normal', type: 'attack', subType: 'reaction', range: '1-5', damage: '1/2', text: '偽証（偽証は対応では行えない）\n【攻撃後】このターン中にダストから桜花結晶が移動しているならば、対応した《攻撃》に以下を行う。\nその《攻撃》はオーラへのダメージが3以上ならば-1/+0、そうでないならば+0/-1となる。', textZh: '伪证（不能用伪证来对应）\n【攻击后】这个回合如果有樱花结晶从虚移动到其他区域的话，被对应的《攻击》受以下效果：\n此《攻击》的对装伤害为3或以上的话得-1/+0，否则得+0/-1。', textZhG1: '伪证（对应时不能进行伪证）\n【攻击后】若本回合内有樱花结晶移出虚，则被对应的《攻击》结算以下效果。\n若该《攻击》的对装伤害大于等于3则获得-1/+0，否则获得+0/-1。', textKo: '위증（위증은 대응으로 사용할 수 없다）\n【공격후】이 턴 중에 더스트로부터 벛꽃결정이 이동한 적이 있다면, 대응한 《공격》에 다음을 수행한다;\n그 《공격》이 오라의 데미지가 3 이상이라면 -1/+0, 그렇지 않다면 +0/-1 된다.', textEn: 'Falsehood (You cannot play cards face-down as a Reaction to an attack.)\n\nAfter Attack: If any Sakura tokens were moved from Shadow this turn:\nIf the attack you played this card as a Reaction to has 3 or more Damage to Aura, it gets -1/+0. Otherwise, it gets +0/-1.', removable: true, lie: true}</v>
      </c>
      <c r="AT38" s="9" t="str">
        <f aca="false">IF($A38&lt;&gt;"", "    /** 《"&amp;$E38&amp;"》 */ export const "&amp;SUBSTITUTE(UPPER(IF(MID($A38, 3, 1)="-", RIGHT($A38,LEN($A38)-3), $A38)), "-", "_")&amp;": TCardId = '"&amp;$A38&amp;"';", "")</f>
        <v>    /** 《玄塗り》 */ export const RENRI_O_N_3: TCardId = '22-renri-o-n-3';</v>
      </c>
      <c r="AU38" s="10" t="str">
        <f aca="false">IF($A38&lt;&gt;"", "    | '"&amp;$A38&amp;"'", "")</f>
        <v>    | '22-renri-o-n-3'</v>
      </c>
    </row>
    <row r="39" s="81" customFormat="true" ht="63.75" hidden="false" customHeight="false" outlineLevel="0" collapsed="false">
      <c r="A39" s="80" t="s">
        <v>4622</v>
      </c>
      <c r="B39" s="80" t="s">
        <v>4240</v>
      </c>
      <c r="C39" s="80"/>
      <c r="D39" s="80"/>
      <c r="E39" s="80" t="s">
        <v>4623</v>
      </c>
      <c r="F39" s="80" t="s">
        <v>4624</v>
      </c>
      <c r="G39" s="157" t="s">
        <v>4625</v>
      </c>
      <c r="H39" s="95" t="s">
        <v>4626</v>
      </c>
      <c r="I39" s="215" t="s">
        <v>4627</v>
      </c>
      <c r="J39" s="95" t="s">
        <v>4628</v>
      </c>
      <c r="K39" s="216" t="s">
        <v>4629</v>
      </c>
      <c r="L39" s="80"/>
      <c r="M39" s="80" t="s">
        <v>44</v>
      </c>
      <c r="N39" s="80"/>
      <c r="O39" s="80"/>
      <c r="P39" s="80"/>
      <c r="Q39" s="80"/>
      <c r="R39" s="80" t="s">
        <v>107</v>
      </c>
      <c r="S39" s="80"/>
      <c r="T39" s="80"/>
      <c r="U39" s="84"/>
      <c r="V39" s="80"/>
      <c r="W39" s="84"/>
      <c r="X39" s="80"/>
      <c r="Y39" s="80"/>
      <c r="Z39" s="80"/>
      <c r="AA39" s="80"/>
      <c r="AB39" s="80"/>
      <c r="AC39" s="80"/>
      <c r="AD39" s="85" t="s">
        <v>4630</v>
      </c>
      <c r="AE39" s="85"/>
      <c r="AF39" s="200" t="s">
        <v>4631</v>
      </c>
      <c r="AG39" s="85"/>
      <c r="AH39" s="101" t="s">
        <v>4632</v>
      </c>
      <c r="AI39" s="85"/>
      <c r="AJ39" s="92" t="s">
        <v>4633</v>
      </c>
      <c r="AK39" s="85"/>
      <c r="AL39" s="201" t="s">
        <v>4634</v>
      </c>
      <c r="AM39" s="3"/>
      <c r="AN39" s="84"/>
      <c r="AO39" s="84"/>
      <c r="AP39" s="84"/>
      <c r="AQ39" s="84"/>
      <c r="AR39" s="84"/>
      <c r="AS39" s="93"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'"&amp;SUBSTITUTE(SUBSTITUTE(AD39, CHAR(13), ""),CHAR(10),"\n")&amp;IF(AE39&lt;&gt;"", "', textAdditional: '"&amp;SUBSTITUTE(SUBSTITUTE(AE39, CHAR(13), ""),CHAR(10),"\n"), "")&amp;"', textZh: '"&amp;SUBSTITUTE(SUBSTITUTE(SUBSTITUTE(AF39, CHAR(13), ""),CHAR(10),"\n"),"'","\'")&amp;"', textZhG1: '"&amp;SUBSTITUTE(SUBSTITUTE(SUBSTITUTE(AH39, CHAR(13), ""),CHAR(10),"\n"),"'","\'")&amp;IF(AG39&lt;&gt;"", "', textZhAdditional: '"&amp;SUBSTITUTE(SUBSTITUTE(AG39, CHAR(13), ""),CHAR(10),"\n"), "")&amp;IF(AI39&lt;&gt;"", "', textZhG1Additional: '"&amp;SUBSTITUTE(SUBSTITUTE(AI39, CHAR(13), ""),CHAR(10),"\n"), "")&amp;"', textKo: '"&amp;SUBSTITUTE(SUBSTITUTE(SUBSTITUTE(AJ39, CHAR(13), ""),CHAR(10),"\n"),"'","\'")&amp;IF(AK39&lt;&gt;"", "', textKoAdditional: '"&amp;SUBSTITUTE(SUBSTITUTE(AK39, CHAR(13), ""),CHAR(10),"\n"), "")&amp;"', textEn: '"&amp;SUBSTITUTE(SUBSTITUTE(SUBSTITUTE(AL39, CHAR(13), ""),CHAR(10),"\n"),"'","\'")&amp;IF(AM39&lt;&gt;"", "', textEnAdditional: '"&amp;SUBSTITUTE(SUBSTITUTE(AM39, CHAR(13), ""),CHAR(10),"\n"), "")&amp;"'"&amp;IF(AB39="○",", sealable: true","")&amp;IF(AC39="○",", removable: true","")&amp;IF(AA39="○",", lie: true","")&amp;"}")</f>
        <v>, '22-renri-o-n-4': {megami: 'renri', name: '煽り殺陣', nameEn: 'Leverage', nameZh: '竦恿', nameZhG1: '唆使', nameKo: '약올리는 몸짓', ruby: 'あおりたて', rubyEn: '', rubyZh: '怂恿', baseType: 'normal', type: 'action', text: '相手を畏縮させる。\nこのターン中に相手が反証に失敗しているならば、あなたの捨て札にある偽証を持つカード1枚を選び、手札に戻してもよい。', textZh: '令对手畏缩。\n这个回合对手反证失败过的话，可以选择你弃牌中的一张带伪证的牌移回手牌。', textZhG1: '对手畏缩。\n若对手本回合内曾反证失败，则你可以从弃牌区中选择1张具伪证关键字的牌置入手牌。', textKo: '상대를 위축시킨다.\n이번 턴 동안 상대가 반증에 실패한 적이 있다면,\n당신은 버림패에 있는 위증을 가진 카드 1장을 선택하고, 손패로 되돌려도 된다.', textEn: 'Flinch your opponent.\n\nIf your opponent unsuccessfully refuted a Falsehood this turn, you may return a card with Falsehood from your played pile to your hand.'}</v>
      </c>
      <c r="AT39" s="9" t="str">
        <f aca="false">IF($A39&lt;&gt;"", "    /** 《"&amp;$E39&amp;"》 */ export const "&amp;SUBSTITUTE(UPPER(IF(MID($A39, 3, 1)="-", RIGHT($A39,LEN($A39)-3), $A39)), "-", "_")&amp;": TCardId = '"&amp;$A39&amp;"';", "")</f>
        <v>    /** 《煽り殺陣》 */ export const RENRI_O_N_4: TCardId = '22-renri-o-n-4';</v>
      </c>
      <c r="AU39" s="10" t="str">
        <f aca="false">IF($A39&lt;&gt;"", "    | '"&amp;$A39&amp;"'", "")</f>
        <v>    | '22-renri-o-n-4'</v>
      </c>
    </row>
    <row r="40" s="81" customFormat="true" ht="115.5" hidden="false" customHeight="false" outlineLevel="0" collapsed="false">
      <c r="A40" s="80" t="s">
        <v>4635</v>
      </c>
      <c r="B40" s="80" t="s">
        <v>4240</v>
      </c>
      <c r="C40" s="80"/>
      <c r="D40" s="80"/>
      <c r="E40" s="80" t="s">
        <v>4636</v>
      </c>
      <c r="F40" s="80" t="s">
        <v>4637</v>
      </c>
      <c r="G40" s="157" t="s">
        <v>4638</v>
      </c>
      <c r="H40" s="95" t="s">
        <v>4639</v>
      </c>
      <c r="I40" s="215" t="s">
        <v>4640</v>
      </c>
      <c r="J40" s="95" t="s">
        <v>4641</v>
      </c>
      <c r="K40" s="217" t="s">
        <v>4642</v>
      </c>
      <c r="L40" s="80"/>
      <c r="M40" s="80" t="s">
        <v>44</v>
      </c>
      <c r="N40" s="80"/>
      <c r="O40" s="80"/>
      <c r="P40" s="80"/>
      <c r="Q40" s="80"/>
      <c r="R40" s="80" t="s">
        <v>107</v>
      </c>
      <c r="S40" s="80"/>
      <c r="T40" s="80"/>
      <c r="U40" s="84"/>
      <c r="V40" s="80"/>
      <c r="W40" s="84"/>
      <c r="X40" s="80"/>
      <c r="Y40" s="80"/>
      <c r="Z40" s="80"/>
      <c r="AA40" s="80" t="s">
        <v>996</v>
      </c>
      <c r="AB40" s="80"/>
      <c r="AC40" s="80" t="s">
        <v>996</v>
      </c>
      <c r="AD40" s="85" t="s">
        <v>4643</v>
      </c>
      <c r="AE40" s="85"/>
      <c r="AF40" s="200" t="s">
        <v>4644</v>
      </c>
      <c r="AG40" s="85"/>
      <c r="AH40" s="101" t="s">
        <v>4645</v>
      </c>
      <c r="AI40" s="85"/>
      <c r="AJ40" s="92" t="s">
        <v>4646</v>
      </c>
      <c r="AK40" s="85"/>
      <c r="AL40" s="201" t="s">
        <v>4647</v>
      </c>
      <c r="AM40" s="3"/>
      <c r="AN40" s="84"/>
      <c r="AO40" s="84"/>
      <c r="AP40" s="84"/>
      <c r="AQ40" s="84"/>
      <c r="AR40" s="84"/>
      <c r="AS40" s="93"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'"&amp;SUBSTITUTE(SUBSTITUTE(AD40, CHAR(13), ""),CHAR(10),"\n")&amp;IF(AE40&lt;&gt;"", "', textAdditional: '"&amp;SUBSTITUTE(SUBSTITUTE(AE40, CHAR(13), ""),CHAR(10),"\n"), "")&amp;"', textZh: '"&amp;SUBSTITUTE(SUBSTITUTE(SUBSTITUTE(AF40, CHAR(13), ""),CHAR(10),"\n"),"'","\'")&amp;"', textZhG1: '"&amp;SUBSTITUTE(SUBSTITUTE(SUBSTITUTE(AH40, CHAR(13), ""),CHAR(10),"\n"),"'","\'")&amp;IF(AG40&lt;&gt;"", "', textZhAdditional: '"&amp;SUBSTITUTE(SUBSTITUTE(AG40, CHAR(13), ""),CHAR(10),"\n"), "")&amp;IF(AI40&lt;&gt;"", "', textZhG1Additional: '"&amp;SUBSTITUTE(SUBSTITUTE(AI40, CHAR(13), ""),CHAR(10),"\n"), "")&amp;"', textKo: '"&amp;SUBSTITUTE(SUBSTITUTE(SUBSTITUTE(AJ40, CHAR(13), ""),CHAR(10),"\n"),"'","\'")&amp;IF(AK40&lt;&gt;"", "', textKoAdditional: '"&amp;SUBSTITUTE(SUBSTITUTE(AK40, CHAR(13), ""),CHAR(10),"\n"), "")&amp;"', textEn: '"&amp;SUBSTITUTE(SUBSTITUTE(SUBSTITUTE(AL40, CHAR(13), ""),CHAR(10),"\n"),"'","\'")&amp;IF(AM40&lt;&gt;"", "', textEnAdditional: '"&amp;SUBSTITUTE(SUBSTITUTE(AM40, CHAR(13), ""),CHAR(10),"\n"), "")&amp;"'"&amp;IF(AB40="○",", sealable: true","")&amp;IF(AC40="○",", removable: true","")&amp;IF(AA40="○",", lie: true","")&amp;"}")</f>
        <v>, '22-renri-o-n-5': {megami: 'renri', name: '雲喰い', nameEn: 'Beguile', nameZh: '喰云', nameZhG1: '鹘鹜谖言', nameKo: '뜬구름 잡기', ruby: 'くもぐい', rubyEn: '', rubyZh: '吞云', baseType: 'normal', type: 'action', text: '偽証\nあなたの捨て札と付与札に通常札が合計3枚以上あるならば、相手は手札を1枚伏せ札にする。伏せ札にしようとした上で行えないならば、相手を畏縮させる。\n【常時】この偽証に反証されてこのカードが本物だったならば、相手は焦燥を1回でなく2回受ける。', textZh: '伪证\n你的弃牌和付与区的通常牌合计有3张或更多的话，对手将1张手牌盖伏。无法盖伏的话，令对手畏缩。\n【常时】这个伪证被反证时如果为真，对手承受2次焦躁而不是1次。', textZhG1: '伪证\n若你的弃牌区与付与区中的通常牌的张数之和大于等于3，则对手盖伏1张手牌。若对手不能如此做，则对手畏缩。\n【常时】若此伪证被对手反证，且用于伪证的牌为此牌，则对手因反证失败受到的焦躁改为2次。', textKo: '위증\n당신의 버림패 및 부여패 영역에 통상패가 합계 3장 이상 있다면, 상대는 손패 1장을 덮은패로 만든다.\n덮은패로 보내려 했으나 보낼 수 없었다면 상대를 위축시킨다.\n【상시】이 위증이 반증되었을 때 이 카드가 진짜임이 밝혀지면, 상대는 초조 데미지를 1번이 아닌 2번을 받는다.', textEn: 'Falsehood\n\nIf there are 3 or more Normal cards among your played pile and Enhancements in play, your opponent discards a card. If they tried to do so but could not, flinch them.\n\nForced: If this Falsehood is unsuccessfully refuted, your opponent takes Burnout damage twice instead of once.', removable: true, lie: true}</v>
      </c>
      <c r="AT40" s="9" t="str">
        <f aca="false">IF($A40&lt;&gt;"", "    /** 《"&amp;$E40&amp;"》 */ export const "&amp;SUBSTITUTE(UPPER(IF(MID($A40, 3, 1)="-", RIGHT($A40,LEN($A40)-3), $A40)), "-", "_")&amp;": TCardId = '"&amp;$A40&amp;"';", "")</f>
        <v>    /** 《雲喰い》 */ export const RENRI_O_N_5: TCardId = '22-renri-o-n-5';</v>
      </c>
      <c r="AU40" s="10" t="str">
        <f aca="false">IF($A40&lt;&gt;"", "    | '"&amp;$A40&amp;"'", "")</f>
        <v>    | '22-renri-o-n-5'</v>
      </c>
    </row>
    <row r="41" s="81" customFormat="true" ht="51" hidden="false" customHeight="false" outlineLevel="0" collapsed="false">
      <c r="A41" s="80" t="s">
        <v>4648</v>
      </c>
      <c r="B41" s="80" t="s">
        <v>4240</v>
      </c>
      <c r="C41" s="80"/>
      <c r="D41" s="80"/>
      <c r="E41" s="80" t="s">
        <v>4649</v>
      </c>
      <c r="F41" s="80" t="s">
        <v>4650</v>
      </c>
      <c r="G41" s="157" t="s">
        <v>4651</v>
      </c>
      <c r="H41" s="95" t="s">
        <v>4652</v>
      </c>
      <c r="I41" s="215" t="s">
        <v>4653</v>
      </c>
      <c r="J41" s="95" t="s">
        <v>4654</v>
      </c>
      <c r="K41" s="217" t="s">
        <v>4655</v>
      </c>
      <c r="L41" s="80"/>
      <c r="M41" s="80" t="s">
        <v>44</v>
      </c>
      <c r="N41" s="80"/>
      <c r="O41" s="80"/>
      <c r="P41" s="80"/>
      <c r="Q41" s="80"/>
      <c r="R41" s="80" t="s">
        <v>107</v>
      </c>
      <c r="S41" s="80" t="s">
        <v>133</v>
      </c>
      <c r="T41" s="80"/>
      <c r="U41" s="84"/>
      <c r="V41" s="80"/>
      <c r="W41" s="84"/>
      <c r="X41" s="80"/>
      <c r="Y41" s="80"/>
      <c r="Z41" s="80"/>
      <c r="AA41" s="80" t="s">
        <v>996</v>
      </c>
      <c r="AB41" s="80"/>
      <c r="AC41" s="80" t="s">
        <v>996</v>
      </c>
      <c r="AD41" s="85" t="s">
        <v>4656</v>
      </c>
      <c r="AE41" s="85"/>
      <c r="AF41" s="200" t="s">
        <v>4657</v>
      </c>
      <c r="AG41" s="85"/>
      <c r="AH41" s="101" t="s">
        <v>4658</v>
      </c>
      <c r="AI41" s="85"/>
      <c r="AJ41" s="92" t="s">
        <v>4659</v>
      </c>
      <c r="AK41" s="85"/>
      <c r="AL41" s="201" t="s">
        <v>4660</v>
      </c>
      <c r="AM41" s="3"/>
      <c r="AN41" s="84"/>
      <c r="AO41" s="84"/>
      <c r="AP41" s="84"/>
      <c r="AQ41" s="84"/>
      <c r="AR41" s="84"/>
      <c r="AS41" s="93"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'"&amp;SUBSTITUTE(SUBSTITUTE(AD41, CHAR(13), ""),CHAR(10),"\n")&amp;IF(AE41&lt;&gt;"", "', textAdditional: '"&amp;SUBSTITUTE(SUBSTITUTE(AE41, CHAR(13), ""),CHAR(10),"\n"), "")&amp;"', textZh: '"&amp;SUBSTITUTE(SUBSTITUTE(SUBSTITUTE(AF41, CHAR(13), ""),CHAR(10),"\n"),"'","\'")&amp;"', textZhG1: '"&amp;SUBSTITUTE(SUBSTITUTE(SUBSTITUTE(AH41, CHAR(13), ""),CHAR(10),"\n"),"'","\'")&amp;IF(AG41&lt;&gt;"", "', textZhAdditional: '"&amp;SUBSTITUTE(SUBSTITUTE(AG41, CHAR(13), ""),CHAR(10),"\n"), "")&amp;IF(AI41&lt;&gt;"", "', textZhG1Additional: '"&amp;SUBSTITUTE(SUBSTITUTE(AI41, CHAR(13), ""),CHAR(10),"\n"), "")&amp;"', textKo: '"&amp;SUBSTITUTE(SUBSTITUTE(SUBSTITUTE(AJ41, CHAR(13), ""),CHAR(10),"\n"),"'","\'")&amp;IF(AK41&lt;&gt;"", "', textKoAdditional: '"&amp;SUBSTITUTE(SUBSTITUTE(AK41, CHAR(13), ""),CHAR(10),"\n"), "")&amp;"', textEn: '"&amp;SUBSTITUTE(SUBSTITUTE(SUBSTITUTE(AL41, CHAR(13), ""),CHAR(10),"\n"),"'","\'")&amp;IF(AM41&lt;&gt;"", "', textEnAdditional: '"&amp;SUBSTITUTE(SUBSTITUTE(AM41, CHAR(13), ""),CHAR(10),"\n"), "")&amp;"'"&amp;IF(AB41="○",", sealable: true","")&amp;IF(AC41="○",", removable: true","")&amp;IF(AA41="○",", lie: true","")&amp;"}")</f>
        <v>, '22-renri-o-n-6': {megami: 'renri', name: '魚吊り', nameEn: 'Motive', nameZh: '吊魚', nameZhG1: '辜毒谄言', nameKo: '낚시질', ruby: 'うおつり', rubyEn: '', rubyZh: '钓鱼', baseType: 'normal', type: 'action', subType: 'reaction', text: '偽証（偽証は対応では行えない）\n間合→ダスト：1', textZh: '伪证（不能用伪证来对应）\n距→1→虚', textZhG1: '伪证（对应时不能进行伪证）\n距（1）→虚', textKo: '위증（위증은 대응으로 사용할 수 없다）\n간격→더스트：1', textEn: 'Falsehood (You cannot play cards face-down as a Reaction to an attack.)\n\nDistance (1)→ Shadow', removable: true, lie: true}</v>
      </c>
      <c r="AT41" s="9" t="str">
        <f aca="false">IF($A41&lt;&gt;"", "    /** 《"&amp;$E41&amp;"》 */ export const "&amp;SUBSTITUTE(UPPER(IF(MID($A41, 3, 1)="-", RIGHT($A41,LEN($A41)-3), $A41)), "-", "_")&amp;": TCardId = '"&amp;$A41&amp;"';", "")</f>
        <v>    /** 《魚吊り》 */ export const RENRI_O_N_6: TCardId = '22-renri-o-n-6';</v>
      </c>
      <c r="AU41" s="10" t="str">
        <f aca="false">IF($A41&lt;&gt;"", "    | '"&amp;$A41&amp;"'", "")</f>
        <v>    | '22-renri-o-n-6'</v>
      </c>
    </row>
    <row r="42" s="81" customFormat="true" ht="33" hidden="false" customHeight="false" outlineLevel="0" collapsed="false">
      <c r="A42" s="80" t="s">
        <v>4661</v>
      </c>
      <c r="B42" s="80" t="s">
        <v>4240</v>
      </c>
      <c r="C42" s="80"/>
      <c r="D42" s="80"/>
      <c r="E42" s="80" t="s">
        <v>4662</v>
      </c>
      <c r="F42" s="80" t="s">
        <v>4663</v>
      </c>
      <c r="G42" s="157" t="s">
        <v>4664</v>
      </c>
      <c r="H42" s="95" t="s">
        <v>4665</v>
      </c>
      <c r="I42" s="215" t="s">
        <v>4666</v>
      </c>
      <c r="J42" s="95" t="s">
        <v>4667</v>
      </c>
      <c r="K42" s="216" t="s">
        <v>4668</v>
      </c>
      <c r="L42" s="80"/>
      <c r="M42" s="80" t="s">
        <v>44</v>
      </c>
      <c r="N42" s="80"/>
      <c r="O42" s="80"/>
      <c r="P42" s="80"/>
      <c r="Q42" s="80"/>
      <c r="R42" s="80" t="s">
        <v>120</v>
      </c>
      <c r="S42" s="80"/>
      <c r="T42" s="80"/>
      <c r="U42" s="84"/>
      <c r="V42" s="80"/>
      <c r="W42" s="84"/>
      <c r="X42" s="80" t="s">
        <v>67</v>
      </c>
      <c r="Y42" s="80"/>
      <c r="Z42" s="80"/>
      <c r="AA42" s="80"/>
      <c r="AB42" s="80"/>
      <c r="AC42" s="80"/>
      <c r="AD42" s="85" t="s">
        <v>4669</v>
      </c>
      <c r="AE42" s="85"/>
      <c r="AF42" s="200" t="s">
        <v>4670</v>
      </c>
      <c r="AG42" s="85"/>
      <c r="AH42" s="101" t="s">
        <v>4671</v>
      </c>
      <c r="AI42" s="85"/>
      <c r="AJ42" s="92" t="s">
        <v>4672</v>
      </c>
      <c r="AK42" s="85"/>
      <c r="AL42" s="201" t="s">
        <v>4673</v>
      </c>
      <c r="AM42" s="3"/>
      <c r="AN42" s="84"/>
      <c r="AO42" s="84"/>
      <c r="AP42" s="84"/>
      <c r="AQ42" s="84"/>
      <c r="AR42" s="84"/>
      <c r="AS42" s="93"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'"&amp;SUBSTITUTE(SUBSTITUTE(AD42, CHAR(13), ""),CHAR(10),"\n")&amp;IF(AE42&lt;&gt;"", "', textAdditional: '"&amp;SUBSTITUTE(SUBSTITUTE(AE42, CHAR(13), ""),CHAR(10),"\n"), "")&amp;"', textZh: '"&amp;SUBSTITUTE(SUBSTITUTE(SUBSTITUTE(AF42, CHAR(13), ""),CHAR(10),"\n"),"'","\'")&amp;"', textZhG1: '"&amp;SUBSTITUTE(SUBSTITUTE(SUBSTITUTE(AH42, CHAR(13), ""),CHAR(10),"\n"),"'","\'")&amp;IF(AG42&lt;&gt;"", "', textZhAdditional: '"&amp;SUBSTITUTE(SUBSTITUTE(AG42, CHAR(13), ""),CHAR(10),"\n"), "")&amp;IF(AI42&lt;&gt;"", "', textZhG1Additional: '"&amp;SUBSTITUTE(SUBSTITUTE(AI42, CHAR(13), ""),CHAR(10),"\n"), "")&amp;"', textKo: '"&amp;SUBSTITUTE(SUBSTITUTE(SUBSTITUTE(AJ42, CHAR(13), ""),CHAR(10),"\n"),"'","\'")&amp;IF(AK42&lt;&gt;"", "', textKoAdditional: '"&amp;SUBSTITUTE(SUBSTITUTE(AK42, CHAR(13), ""),CHAR(10),"\n"), "")&amp;"', textEn: '"&amp;SUBSTITUTE(SUBSTITUTE(SUBSTITUTE(AL42, CHAR(13), ""),CHAR(10),"\n"),"'","\'")&amp;IF(AM42&lt;&gt;"", "', textEnAdditional: '"&amp;SUBSTITUTE(SUBSTITUTE(AM42, CHAR(13), ""),CHAR(10),"\n"), "")&amp;"'"&amp;IF(AB42="○",", sealable: true","")&amp;IF(AC42="○",", removable: true","")&amp;IF(AA42="○",", lie: true","")&amp;"}")</f>
        <v>, '22-renri-o-n-7': {megami: 'renri', name: '惹き騙り', nameEn: 'Enclose', nameZh: '搪唱', nameZhG1: '蛊惑', nameKo: '속임수', ruby: 'ひきがたり', rubyEn: '', rubyZh: '弹唱', baseType: 'normal', type: 'enhance', capacity: '3', text: '【展開時/破棄時】現在の間合が2以上ならば、間合→ダスト：1', textZh: '【展开时/破弃时】当前的距为2或以上的话，距→1→虚', textZhG1: '【展开时/破弃时】若当前距离大于等于2，则距（1）→虚', textKo: '【전개시/파기시】현재 간격이 2이상이라면, \n간격→더스트：1', textEn: 'Initialize/Disenchant: If the current Distance is 2 or more, Distance (1)→ Shadow.'}</v>
      </c>
      <c r="AT42" s="9" t="str">
        <f aca="false">IF($A42&lt;&gt;"", "    /** 《"&amp;$E42&amp;"》 */ export const "&amp;SUBSTITUTE(UPPER(IF(MID($A42, 3, 1)="-", RIGHT($A42,LEN($A42)-3), $A42)), "-", "_")&amp;": TCardId = '"&amp;$A42&amp;"';", "")</f>
        <v>    /** 《惹き騙り》 */ export const RENRI_O_N_7: TCardId = '22-renri-o-n-7';</v>
      </c>
      <c r="AU42" s="10" t="str">
        <f aca="false">IF($A42&lt;&gt;"", "    | '"&amp;$A42&amp;"'", "")</f>
        <v>    | '22-renri-o-n-7'</v>
      </c>
    </row>
    <row r="43" s="81" customFormat="true" ht="99" hidden="false" customHeight="false" outlineLevel="0" collapsed="false">
      <c r="A43" s="80" t="s">
        <v>4674</v>
      </c>
      <c r="B43" s="80" t="s">
        <v>4240</v>
      </c>
      <c r="C43" s="80"/>
      <c r="D43" s="80"/>
      <c r="E43" s="80" t="s">
        <v>4675</v>
      </c>
      <c r="F43" s="80" t="s">
        <v>4676</v>
      </c>
      <c r="G43" s="157" t="s">
        <v>4677</v>
      </c>
      <c r="H43" s="95" t="s">
        <v>4678</v>
      </c>
      <c r="I43" s="215" t="s">
        <v>4679</v>
      </c>
      <c r="J43" s="95" t="s">
        <v>4680</v>
      </c>
      <c r="K43" s="216" t="s">
        <v>4681</v>
      </c>
      <c r="L43" s="80"/>
      <c r="M43" s="80" t="s">
        <v>157</v>
      </c>
      <c r="N43" s="80"/>
      <c r="O43" s="80"/>
      <c r="P43" s="80"/>
      <c r="Q43" s="80"/>
      <c r="R43" s="80" t="s">
        <v>45</v>
      </c>
      <c r="S43" s="80"/>
      <c r="T43" s="80" t="s">
        <v>166</v>
      </c>
      <c r="U43" s="84"/>
      <c r="V43" s="80" t="s">
        <v>803</v>
      </c>
      <c r="W43" s="84"/>
      <c r="X43" s="80"/>
      <c r="Y43" s="80"/>
      <c r="Z43" s="80" t="s">
        <v>146</v>
      </c>
      <c r="AA43" s="80"/>
      <c r="AB43" s="80"/>
      <c r="AC43" s="80"/>
      <c r="AD43" s="85" t="s">
        <v>4682</v>
      </c>
      <c r="AE43" s="85"/>
      <c r="AF43" s="200" t="s">
        <v>4683</v>
      </c>
      <c r="AG43" s="85"/>
      <c r="AH43" s="101" t="s">
        <v>4684</v>
      </c>
      <c r="AI43" s="85"/>
      <c r="AJ43" s="92" t="s">
        <v>4685</v>
      </c>
      <c r="AK43" s="85"/>
      <c r="AL43" s="201" t="s">
        <v>4686</v>
      </c>
      <c r="AM43" s="3"/>
      <c r="AN43" s="84"/>
      <c r="AO43" s="84"/>
      <c r="AP43" s="84"/>
      <c r="AQ43" s="84"/>
      <c r="AR43" s="84"/>
      <c r="AS43" s="93"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'"&amp;SUBSTITUTE(SUBSTITUTE(AD43, CHAR(13), ""),CHAR(10),"\n")&amp;IF(AE43&lt;&gt;"", "', textAdditional: '"&amp;SUBSTITUTE(SUBSTITUTE(AE43, CHAR(13), ""),CHAR(10),"\n"), "")&amp;"', textZh: '"&amp;SUBSTITUTE(SUBSTITUTE(SUBSTITUTE(AF43, CHAR(13), ""),CHAR(10),"\n"),"'","\'")&amp;"', textZhG1: '"&amp;SUBSTITUTE(SUBSTITUTE(SUBSTITUTE(AH43, CHAR(13), ""),CHAR(10),"\n"),"'","\'")&amp;IF(AG43&lt;&gt;"", "', textZhAdditional: '"&amp;SUBSTITUTE(SUBSTITUTE(AG43, CHAR(13), ""),CHAR(10),"\n"), "")&amp;IF(AI43&lt;&gt;"", "', textZhG1Additional: '"&amp;SUBSTITUTE(SUBSTITUTE(AI43, CHAR(13), ""),CHAR(10),"\n"), "")&amp;"', textKo: '"&amp;SUBSTITUTE(SUBSTITUTE(SUBSTITUTE(AJ43, CHAR(13), ""),CHAR(10),"\n"),"'","\'")&amp;IF(AK43&lt;&gt;"", "', textKoAdditional: '"&amp;SUBSTITUTE(SUBSTITUTE(AK43, CHAR(13), ""),CHAR(10),"\n"), "")&amp;"', textEn: '"&amp;SUBSTITUTE(SUBSTITUTE(SUBSTITUTE(AL43, CHAR(13), ""),CHAR(10),"\n"),"'","\'")&amp;IF(AM43&lt;&gt;"", "', textEnAdditional: '"&amp;SUBSTITUTE(SUBSTITUTE(AM43, CHAR(13), ""),CHAR(10),"\n"), "")&amp;"'"&amp;IF(AB43="○",", sealable: true","")&amp;IF(AC43="○",", removable: true","")&amp;IF(AA43="○",", lie: true","")&amp;"}")</f>
        <v>, '22-renri-o-s-1': {megami: 'renri', name: 'ルルララリ', nameEn: 'Wallow', nameZh: '布可桡术', nameZhG1: '谰戾淋漓', nameKo: '루루라라리', ruby: '＝ル＝＝＝', rubyEn: '', rubyZh: '不可饶恕', baseType: 'special', type: 'attack', range: '0-10', damage: '1/2', cost: '4', text: '【常時】この《攻撃》がダメージを与えるに際してこのターン中に相手が反証に失敗しているならば、相手は片方を選ぶのではなく両方のダメージを受ける。\n【使用済】あなたの終了フェイズに相手のオーラに1ダメージを与え、このカードを未使用に戻す。', textZh: '【常时】此《攻击》给予伤害的时候如果对手在本回合反证失败过，则改为对敌装和敌命均造成伤害。\n【使用后】在你的结束步骤，给予敌装1点伤害并将此卡恢复为未使用的状态。', textZhG1: '【常时】若本回合内对手曾反证失败，则此攻击对敌装和敌命均造成伤害。\n【使用后】当你的结束阶段开始时，对敌装造成1点伤害，然后将此牌变为未使用状态。', textKo: '【상시】이 공격이 데미지를 줄 때, 이번 턴에 상대가 반증에 실패한 적이 있다면, 오라와 라이프 양쪽의 데미지를 받는다.\n【사용됨】자신의 턴의 종료 페이즈에, 상대의 오라에 1 데미지를 준다.\n그 후 이 카드를 미사용으로 되돌린다.', textEn: 'Forced: If your opponent unsuccessfully refuted a Falsehood this turn, this attack deals damage to both Aura and Life.\n\nDevoted: At the end of your turn, deal 1 damage to your opponent\'s Aura, then turn this card face-down.'}</v>
      </c>
      <c r="AT43" s="9" t="str">
        <f aca="false">IF($A43&lt;&gt;"", "    /** 《"&amp;$E43&amp;"》 */ export const "&amp;SUBSTITUTE(UPPER(IF(MID($A43, 3, 1)="-", RIGHT($A43,LEN($A43)-3), $A43)), "-", "_")&amp;": TCardId = '"&amp;$A43&amp;"';", "")</f>
        <v>    /** 《ルルララリ》 */ export const RENRI_O_S_1: TCardId = '22-renri-o-s-1';</v>
      </c>
      <c r="AU43" s="10" t="str">
        <f aca="false">IF($A43&lt;&gt;"", "    | '"&amp;$A43&amp;"'", "")</f>
        <v>    | '22-renri-o-s-1'</v>
      </c>
    </row>
    <row r="44" s="81" customFormat="true" ht="115.5" hidden="false" customHeight="false" outlineLevel="0" collapsed="false">
      <c r="A44" s="80" t="s">
        <v>4687</v>
      </c>
      <c r="B44" s="80" t="s">
        <v>4240</v>
      </c>
      <c r="C44" s="80"/>
      <c r="D44" s="80"/>
      <c r="E44" s="80" t="s">
        <v>4688</v>
      </c>
      <c r="F44" s="80" t="s">
        <v>4689</v>
      </c>
      <c r="G44" s="157" t="s">
        <v>4690</v>
      </c>
      <c r="H44" s="95" t="s">
        <v>4691</v>
      </c>
      <c r="I44" s="215" t="s">
        <v>4692</v>
      </c>
      <c r="J44" s="95" t="s">
        <v>4693</v>
      </c>
      <c r="K44" s="217" t="s">
        <v>4694</v>
      </c>
      <c r="L44" s="80"/>
      <c r="M44" s="80" t="s">
        <v>157</v>
      </c>
      <c r="N44" s="80"/>
      <c r="O44" s="80"/>
      <c r="P44" s="80"/>
      <c r="Q44" s="80"/>
      <c r="R44" s="80" t="s">
        <v>107</v>
      </c>
      <c r="S44" s="80" t="s">
        <v>133</v>
      </c>
      <c r="T44" s="80"/>
      <c r="U44" s="84"/>
      <c r="V44" s="80"/>
      <c r="W44" s="84"/>
      <c r="X44" s="80"/>
      <c r="Y44" s="80"/>
      <c r="Z44" s="80" t="s">
        <v>146</v>
      </c>
      <c r="AA44" s="80"/>
      <c r="AB44" s="80"/>
      <c r="AC44" s="80"/>
      <c r="AD44" s="85" t="s">
        <v>4695</v>
      </c>
      <c r="AE44" s="85"/>
      <c r="AF44" s="200" t="s">
        <v>4696</v>
      </c>
      <c r="AG44" s="85"/>
      <c r="AH44" s="101" t="s">
        <v>4697</v>
      </c>
      <c r="AI44" s="85"/>
      <c r="AJ44" s="92" t="s">
        <v>4698</v>
      </c>
      <c r="AK44" s="85"/>
      <c r="AL44" s="201" t="s">
        <v>4699</v>
      </c>
      <c r="AM44" s="3"/>
      <c r="AN44" s="84"/>
      <c r="AO44" s="84"/>
      <c r="AP44" s="84"/>
      <c r="AQ44" s="84"/>
      <c r="AR44" s="84"/>
      <c r="AS44" s="93"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'"&amp;SUBSTITUTE(SUBSTITUTE(AD44, CHAR(13), ""),CHAR(10),"\n")&amp;IF(AE44&lt;&gt;"", "', textAdditional: '"&amp;SUBSTITUTE(SUBSTITUTE(AE44, CHAR(13), ""),CHAR(10),"\n"), "")&amp;"', textZh: '"&amp;SUBSTITUTE(SUBSTITUTE(SUBSTITUTE(AF44, CHAR(13), ""),CHAR(10),"\n"),"'","\'")&amp;"', textZhG1: '"&amp;SUBSTITUTE(SUBSTITUTE(SUBSTITUTE(AH44, CHAR(13), ""),CHAR(10),"\n"),"'","\'")&amp;IF(AG44&lt;&gt;"", "', textZhAdditional: '"&amp;SUBSTITUTE(SUBSTITUTE(AG44, CHAR(13), ""),CHAR(10),"\n"), "")&amp;IF(AI44&lt;&gt;"", "', textZhG1Additional: '"&amp;SUBSTITUTE(SUBSTITUTE(AI44, CHAR(13), ""),CHAR(10),"\n"), "")&amp;"', textKo: '"&amp;SUBSTITUTE(SUBSTITUTE(SUBSTITUTE(AJ44, CHAR(13), ""),CHAR(10),"\n"),"'","\'")&amp;IF(AK44&lt;&gt;"", "', textKoAdditional: '"&amp;SUBSTITUTE(SUBSTITUTE(AK44, CHAR(13), ""),CHAR(10),"\n"), "")&amp;"', textEn: '"&amp;SUBSTITUTE(SUBSTITUTE(SUBSTITUTE(AL44, CHAR(13), ""),CHAR(10),"\n"),"'","\'")&amp;IF(AM44&lt;&gt;"", "', textEnAdditional: '"&amp;SUBSTITUTE(SUBSTITUTE(AM44, CHAR(13), ""),CHAR(10),"\n"), "")&amp;"'"&amp;IF(AB44="○",", sealable: true","")&amp;IF(AC44="○",", removable: true","")&amp;IF(AA44="○",", lie: true","")&amp;"}")</f>
        <v>, '22-renri-o-s-2': {megami: 'renri', name: 'ラナラロミレリラ', nameEn: 'Splay', nameZh: '衎鉴你了', nameZhG1: '立睖凌厉', nameKo: '라나라로미레리라', ruby: '＝ナ＝＝ミ＝＝＝', rubyEn: '', rubyZh: '看见你了', baseType: 'special', type: 'action', subType: 'reaction', cost: '4', text: '【常時】このカードは対応でしか使用できない。\n相手の手札を見て、《全力》でない他のメガミのカード1枚を選んでもよい。そうした場合、そのカードを使用するか伏せ札にする。使用されたカードはこのカードが対応している《攻撃》に対応しているものと扱う。', textZh: '【常时】此卡只能在对应时使用。\n查看对手手牌，你可以选择一张非全力的其他女神的《攻击》牌。若如此做，使用或者盖伏所选择的牌。使用了的话也视为对应了此卡所对应的那个《攻击》。', textZhG1: '【常时】仅当对应时可以使用此牌。\n检视对手的手牌，你可以从中选择1张其他女神的非《全力》的牌。若如此做，则你可以使用或盖伏该牌。所使用的牌视为对应了此牌对应的《攻击》。', textKo: '【상시】이 카드는 대응으로만 사용할 수 있다.\n상대의 손패를 보고 《전력》이 아닌 다른 여신의 카드 1장을 선택할 수 있다.\n그렇게 했다면, 그 카드를 사용하거나 덮은패로 만들 수 있다.\n사용한 카드는 이 카드가 대응하고 있는 《공격》에 대응하고 있는 것으로 취급한다.', textEn: 'Forced: This card cannot be played except as a Reaction to an attack.\n\nLook at your opponent\'s hand. You may choose a non-Throughout card from a non-Renri Megami from it. If you do, either put it into their discard pile, or play it, treating it as if it were played as a Reaction to the original attack.'}</v>
      </c>
      <c r="AT44" s="9" t="str">
        <f aca="false">IF($A44&lt;&gt;"", "    /** 《"&amp;$E44&amp;"》 */ export const "&amp;SUBSTITUTE(UPPER(IF(MID($A44, 3, 1)="-", RIGHT($A44,LEN($A44)-3), $A44)), "-", "_")&amp;": TCardId = '"&amp;$A44&amp;"';", "")</f>
        <v>    /** 《ラナラロミレリラ》 */ export const RENRI_O_S_2: TCardId = '22-renri-o-s-2';</v>
      </c>
      <c r="AU44" s="10" t="str">
        <f aca="false">IF($A44&lt;&gt;"", "    | '"&amp;$A44&amp;"'", "")</f>
        <v>    | '22-renri-o-s-2'</v>
      </c>
    </row>
    <row r="45" s="81" customFormat="true" ht="159" hidden="false" customHeight="false" outlineLevel="0" collapsed="false">
      <c r="A45" s="80" t="s">
        <v>4700</v>
      </c>
      <c r="B45" s="80" t="s">
        <v>4240</v>
      </c>
      <c r="C45" s="80"/>
      <c r="D45" s="80"/>
      <c r="E45" s="80" t="s">
        <v>4701</v>
      </c>
      <c r="F45" s="80" t="s">
        <v>4702</v>
      </c>
      <c r="G45" s="157" t="s">
        <v>4703</v>
      </c>
      <c r="H45" s="95" t="s">
        <v>4704</v>
      </c>
      <c r="I45" s="215" t="s">
        <v>4705</v>
      </c>
      <c r="J45" s="95" t="s">
        <v>4706</v>
      </c>
      <c r="K45" s="217" t="s">
        <v>4707</v>
      </c>
      <c r="L45" s="80"/>
      <c r="M45" s="80" t="s">
        <v>157</v>
      </c>
      <c r="N45" s="80"/>
      <c r="O45" s="80"/>
      <c r="P45" s="80"/>
      <c r="Q45" s="80"/>
      <c r="R45" s="80" t="s">
        <v>107</v>
      </c>
      <c r="S45" s="80" t="s">
        <v>133</v>
      </c>
      <c r="T45" s="80"/>
      <c r="U45" s="84"/>
      <c r="V45" s="80"/>
      <c r="W45" s="84"/>
      <c r="X45" s="80"/>
      <c r="Y45" s="80"/>
      <c r="Z45" s="80" t="s">
        <v>54</v>
      </c>
      <c r="AA45" s="80"/>
      <c r="AB45" s="80"/>
      <c r="AC45" s="80"/>
      <c r="AD45" s="85" t="s">
        <v>4708</v>
      </c>
      <c r="AE45" s="85"/>
      <c r="AF45" s="200" t="s">
        <v>4709</v>
      </c>
      <c r="AG45" s="85"/>
      <c r="AH45" s="101" t="s">
        <v>4710</v>
      </c>
      <c r="AI45" s="85"/>
      <c r="AJ45" s="92" t="s">
        <v>4711</v>
      </c>
      <c r="AK45" s="85"/>
      <c r="AL45" s="201" t="s">
        <v>4712</v>
      </c>
      <c r="AM45" s="3"/>
      <c r="AN45" s="84"/>
      <c r="AO45" s="84"/>
      <c r="AP45" s="84"/>
      <c r="AQ45" s="84"/>
      <c r="AR45" s="84"/>
      <c r="AS45" s="93"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'"&amp;SUBSTITUTE(SUBSTITUTE(AD45, CHAR(13), ""),CHAR(10),"\n")&amp;IF(AE45&lt;&gt;"", "', textAdditional: '"&amp;SUBSTITUTE(SUBSTITUTE(AE45, CHAR(13), ""),CHAR(10),"\n"), "")&amp;"', textZh: '"&amp;SUBSTITUTE(SUBSTITUTE(SUBSTITUTE(AF45, CHAR(13), ""),CHAR(10),"\n"),"'","\'")&amp;"', textZhG1: '"&amp;SUBSTITUTE(SUBSTITUTE(SUBSTITUTE(AH45, CHAR(13), ""),CHAR(10),"\n"),"'","\'")&amp;IF(AG45&lt;&gt;"", "', textZhAdditional: '"&amp;SUBSTITUTE(SUBSTITUTE(AG45, CHAR(13), ""),CHAR(10),"\n"), "")&amp;IF(AI45&lt;&gt;"", "', textZhG1Additional: '"&amp;SUBSTITUTE(SUBSTITUTE(AI45, CHAR(13), ""),CHAR(10),"\n"), "")&amp;"', textKo: '"&amp;SUBSTITUTE(SUBSTITUTE(SUBSTITUTE(AJ45, CHAR(13), ""),CHAR(10),"\n"),"'","\'")&amp;IF(AK45&lt;&gt;"", "', textKoAdditional: '"&amp;SUBSTITUTE(SUBSTITUTE(AK45, CHAR(13), ""),CHAR(10),"\n"), "")&amp;"', textEn: '"&amp;SUBSTITUTE(SUBSTITUTE(SUBSTITUTE(AL45, CHAR(13), ""),CHAR(10),"\n"),"'","\'")&amp;IF(AM45&lt;&gt;"", "', textEnAdditional: '"&amp;SUBSTITUTE(SUBSTITUTE(AM45, CHAR(13), ""),CHAR(10),"\n"), "")&amp;"'"&amp;IF(AB45="○",", sealable: true","")&amp;IF(AC45="○",", removable: true","")&amp;IF(AA45="○",", lie: true","")&amp;"}")</f>
        <v>, '22-renri-o-s-3': {megami: 'renri', name: 'オリレテラレル', nameEn: 'Dumbfound', nameZh: '祰簌你罢', nameZhG1: '论理怜悧', nameKo: '내라라려루레', ruby: 'オ＝＝テ＝＝ル', rubyEn: '', rubyZh: '告诉你吧', baseType: 'special', type: 'action', subType: 'reaction', cost: '2', text: '眼前構築で選んでいないあなたの通常札から偽証を持つ1枚を公開し、それを使用する。その後、それを取り除く。このカードが対応している《攻撃》があるならば、使用されたカードはそれに対応しているものと扱う。\n----\n【再起】あなたの捨て札と付与札に通常札が合計3枚以上ある。', textZh: '从眼前构筑时没有被选上的通常牌里公开并使用1张带伪证的牌。之后，把那张牌移出游戏。若此牌对应了一个《攻击》，则视为所选择的牌也对应了那个《攻击》。\n----\n【再起】你的弃牌和付与区的通常牌合计有3张或更多。', textZhG1: '从眼前构筑时未选用的具伪证关键字的通常牌中选择1张，展示之，然后使用该牌。若此牌对应了一个《攻击》，则视为该牌也对应了该《攻击》。然后将该牌移出游戏。\n----\n【再起】你的弃牌区与付与区中的通常牌的张数之和大于等于3。', textKo: '	\n안전구축에서 선택하지 않은 당신의 통상패 중에서\n위증을 가진 카드 1장을 공개하고, 그 카드를 사용한다.그 후, 그 카드를 게임에서 제외한다.\n이 카드가 대응하고 있는 《공격》이 있다면,\n이 카드로 사용된 카드는 그 공격에 대응하고 있는 것으로 취급한다.\n----\n【재기】당신의 버림패 및 부여패 영역에 통상패가 합계 3장 이상 있다.', textEn: 'Choose a Normal card with Falsehood that you did not include in your deck during deck construction, reveal it, and play it. Then, remove it from the game. If this card was played as a Reaction to an attack, treat that card as if it were played as a Reaction to that attack.\n\nResurgence: There are 3 or more Normal cards among your played pile and Enhancements in play.'}</v>
      </c>
      <c r="AT45" s="9" t="str">
        <f aca="false">IF($A45&lt;&gt;"", "    /** 《"&amp;$E45&amp;"》 */ export const "&amp;SUBSTITUTE(UPPER(IF(MID($A45, 3, 1)="-", RIGHT($A45,LEN($A45)-3), $A45)), "-", "_")&amp;": TCardId = '"&amp;$A45&amp;"';", "")</f>
        <v>    /** 《オリレテラレル》 */ export const RENRI_O_S_3: TCardId = '22-renri-o-s-3';</v>
      </c>
      <c r="AU45" s="10" t="str">
        <f aca="false">IF($A45&lt;&gt;"", "    | '"&amp;$A45&amp;"'", "")</f>
        <v>    | '22-renri-o-s-3'</v>
      </c>
    </row>
    <row r="46" s="81" customFormat="true" ht="89.25" hidden="false" customHeight="false" outlineLevel="0" collapsed="false">
      <c r="A46" s="80" t="s">
        <v>4713</v>
      </c>
      <c r="B46" s="80" t="s">
        <v>4240</v>
      </c>
      <c r="C46" s="80"/>
      <c r="D46" s="80"/>
      <c r="E46" s="80" t="s">
        <v>4714</v>
      </c>
      <c r="F46" s="80" t="s">
        <v>4715</v>
      </c>
      <c r="G46" s="157" t="s">
        <v>4716</v>
      </c>
      <c r="H46" s="1" t="s">
        <v>4717</v>
      </c>
      <c r="I46" s="1"/>
      <c r="J46" s="95" t="s">
        <v>4718</v>
      </c>
      <c r="K46" s="218" t="s">
        <v>4719</v>
      </c>
      <c r="L46" s="80"/>
      <c r="M46" s="80" t="s">
        <v>157</v>
      </c>
      <c r="N46" s="80"/>
      <c r="O46" s="80"/>
      <c r="P46" s="80"/>
      <c r="Q46" s="80"/>
      <c r="R46" s="80" t="s">
        <v>120</v>
      </c>
      <c r="S46" s="80"/>
      <c r="T46" s="80"/>
      <c r="U46" s="84"/>
      <c r="V46" s="80"/>
      <c r="W46" s="84"/>
      <c r="X46" s="80" t="s">
        <v>67</v>
      </c>
      <c r="Y46" s="80"/>
      <c r="Z46" s="80" t="s">
        <v>282</v>
      </c>
      <c r="AA46" s="80"/>
      <c r="AB46" s="80"/>
      <c r="AC46" s="80"/>
      <c r="AD46" s="85" t="s">
        <v>4720</v>
      </c>
      <c r="AE46" s="85"/>
      <c r="AF46" s="200" t="s">
        <v>4721</v>
      </c>
      <c r="AG46" s="85"/>
      <c r="AH46" s="101" t="s">
        <v>4722</v>
      </c>
      <c r="AI46" s="85"/>
      <c r="AJ46" s="92" t="s">
        <v>4723</v>
      </c>
      <c r="AK46" s="85"/>
      <c r="AL46" s="201" t="s">
        <v>4724</v>
      </c>
      <c r="AM46" s="3"/>
      <c r="AN46" s="84"/>
      <c r="AO46" s="84"/>
      <c r="AP46" s="84"/>
      <c r="AQ46" s="84"/>
      <c r="AR46" s="84"/>
      <c r="AS46" s="93"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'"&amp;SUBSTITUTE(SUBSTITUTE(AD46, CHAR(13), ""),CHAR(10),"\n")&amp;IF(AE46&lt;&gt;"", "', textAdditional: '"&amp;SUBSTITUTE(SUBSTITUTE(AE46, CHAR(13), ""),CHAR(10),"\n"), "")&amp;"', textZh: '"&amp;SUBSTITUTE(SUBSTITUTE(SUBSTITUTE(AF46, CHAR(13), ""),CHAR(10),"\n"),"'","\'")&amp;"', textZhG1: '"&amp;SUBSTITUTE(SUBSTITUTE(SUBSTITUTE(AH46, CHAR(13), ""),CHAR(10),"\n"),"'","\'")&amp;IF(AG46&lt;&gt;"", "', textZhAdditional: '"&amp;SUBSTITUTE(SUBSTITUTE(AG46, CHAR(13), ""),CHAR(10),"\n"), "")&amp;IF(AI46&lt;&gt;"", "', textZhG1Additional: '"&amp;SUBSTITUTE(SUBSTITUTE(AI46, CHAR(13), ""),CHAR(10),"\n"), "")&amp;"', textKo: '"&amp;SUBSTITUTE(SUBSTITUTE(SUBSTITUTE(AJ46, CHAR(13), ""),CHAR(10),"\n"),"'","\'")&amp;IF(AK46&lt;&gt;"", "', textKoAdditional: '"&amp;SUBSTITUTE(SUBSTITUTE(AK46, CHAR(13), ""),CHAR(10),"\n"), "")&amp;"', textEn: '"&amp;SUBSTITUTE(SUBSTITUTE(SUBSTITUTE(AL46, CHAR(13), ""),CHAR(10),"\n"),"'","\'")&amp;IF(AM46&lt;&gt;"", "', textEnAdditional: '"&amp;SUBSTITUTE(SUBSTITUTE(AM46, CHAR(13), ""),CHAR(10),"\n"), "")&amp;"'"&amp;IF(AB46="○",", sealable: true","")&amp;IF(AC46="○",", removable: true","")&amp;IF(AA46="○",", lie: true","")&amp;"}")</f>
        <v>, '22-renri-o-s-4': {megami: 'renri', name: '夜山恋離のなれの果て', nameEn: 'Renri\'s Last Gasp', nameZh: '夜山恋离的惯见之末', nameZhG1: '夜山恋离的终幕', nameKo: '요야마 렌리의 말로', ruby: 'よやまれんりのなれのはて', rubyEn: '', baseType: 'special', type: 'enhance', capacity: '3', cost: '1', text: '終端\n【展開時】追加札から「刻まれし衣」を未使用で得る。\n【展開中】この付与札の上の桜花結晶はあなたの開始フェイズの処理でしか移動しない。', textZh: '终端\n【展开时】从追加牌区域以未使用的状态获得『铭刻于衣』。\n【展开中】此付与牌上的樱花结晶只在你的准备阶段的处理步骤中才能被移动。\n', textZhG1: '终端\n【展开时】从追加牌中将『铭镌之衣』以未使用状态加入王牌。\n【展开中】仅在你的准备阶段移除所有付与牌上的樱花结晶时可以移除此牌上的樱花结晶。', textKo: '종단\n【전개시】추가패에서 『각인된 옷감』을 미사용으로 얻는다.\n【전개중】이 부여패 위의 벛꽃결정은 당신의 개시 페이즈의 처리에 의해서만 이동할 수 있다.', textEn: 'Terminal\n\nInitialize: Add your set aside "Sigiled Robe" to your Special cards, face-down.\n\nOngoing: Sakura tokens cannot leave this card except as part of the beginning of turn process on your turn.'}</v>
      </c>
      <c r="AT46" s="9" t="str">
        <f aca="false">IF($A46&lt;&gt;"", "    /** 《"&amp;$E46&amp;"》 */ export const "&amp;SUBSTITUTE(UPPER(IF(MID($A46, 3, 1)="-", RIGHT($A46,LEN($A46)-3), $A46)), "-", "_")&amp;": TCardId = '"&amp;$A46&amp;"';", "")</f>
        <v>    /** 《夜山恋離のなれの果て》 */ export const RENRI_O_S_4: TCardId = '22-renri-o-s-4';</v>
      </c>
      <c r="AU46" s="10" t="str">
        <f aca="false">IF($A46&lt;&gt;"", "    | '"&amp;$A46&amp;"'", "")</f>
        <v>    | '22-renri-o-s-4'</v>
      </c>
    </row>
    <row r="47" s="81" customFormat="true" ht="94.5" hidden="false" customHeight="false" outlineLevel="0" collapsed="false">
      <c r="A47" s="80" t="s">
        <v>4725</v>
      </c>
      <c r="B47" s="80" t="s">
        <v>4240</v>
      </c>
      <c r="C47" s="80"/>
      <c r="D47" s="80"/>
      <c r="E47" s="80" t="s">
        <v>4726</v>
      </c>
      <c r="F47" s="80" t="s">
        <v>4727</v>
      </c>
      <c r="G47" s="157" t="s">
        <v>4728</v>
      </c>
      <c r="H47" s="1" t="s">
        <v>4729</v>
      </c>
      <c r="I47" s="1"/>
      <c r="J47" s="95" t="s">
        <v>4730</v>
      </c>
      <c r="K47" s="199" t="s">
        <v>4731</v>
      </c>
      <c r="L47" s="80"/>
      <c r="M47" s="80" t="s">
        <v>157</v>
      </c>
      <c r="N47" s="80" t="s">
        <v>996</v>
      </c>
      <c r="O47" s="80" t="s">
        <v>4713</v>
      </c>
      <c r="P47" s="80"/>
      <c r="Q47" s="80"/>
      <c r="R47" s="80" t="s">
        <v>1476</v>
      </c>
      <c r="S47" s="80"/>
      <c r="T47" s="80"/>
      <c r="U47" s="84"/>
      <c r="V47" s="80"/>
      <c r="W47" s="84"/>
      <c r="X47" s="80"/>
      <c r="Y47" s="80"/>
      <c r="Z47" s="80" t="s">
        <v>2422</v>
      </c>
      <c r="AA47" s="80"/>
      <c r="AB47" s="80" t="s">
        <v>996</v>
      </c>
      <c r="AC47" s="80"/>
      <c r="AD47" s="85" t="s">
        <v>4732</v>
      </c>
      <c r="AE47" s="85" t="s">
        <v>4733</v>
      </c>
      <c r="AF47" s="200" t="s">
        <v>4734</v>
      </c>
      <c r="AG47" s="85" t="s">
        <v>4735</v>
      </c>
      <c r="AH47" s="101" t="s">
        <v>4736</v>
      </c>
      <c r="AI47" s="85"/>
      <c r="AJ47" s="92" t="s">
        <v>4737</v>
      </c>
      <c r="AK47" s="85" t="s">
        <v>4738</v>
      </c>
      <c r="AL47" s="201" t="s">
        <v>4739</v>
      </c>
      <c r="AM47" s="201" t="s">
        <v>4740</v>
      </c>
      <c r="AN47" s="84"/>
      <c r="AO47" s="84"/>
      <c r="AP47" s="84"/>
      <c r="AQ47" s="84"/>
      <c r="AR47" s="84"/>
      <c r="AS47" s="93"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'"&amp;SUBSTITUTE(SUBSTITUTE(AD47, CHAR(13), ""),CHAR(10),"\n")&amp;IF(AE47&lt;&gt;"", "', textAdditional: '"&amp;SUBSTITUTE(SUBSTITUTE(AE47, CHAR(13), ""),CHAR(10),"\n"), "")&amp;"', textZh: '"&amp;SUBSTITUTE(SUBSTITUTE(SUBSTITUTE(AF47, CHAR(13), ""),CHAR(10),"\n"),"'","\'")&amp;"', textZhG1: '"&amp;SUBSTITUTE(SUBSTITUTE(SUBSTITUTE(AH47, CHAR(13), ""),CHAR(10),"\n"),"'","\'")&amp;IF(AG47&lt;&gt;"", "', textZhAdditional: '"&amp;SUBSTITUTE(SUBSTITUTE(AG47, CHAR(13), ""),CHAR(10),"\n"), "")&amp;IF(AI47&lt;&gt;"", "', textZhG1Additional: '"&amp;SUBSTITUTE(SUBSTITUTE(AI47, CHAR(13), ""),CHAR(10),"\n"), "")&amp;"', textKo: '"&amp;SUBSTITUTE(SUBSTITUTE(SUBSTITUTE(AJ47, CHAR(13), ""),CHAR(10),"\n"),"'","\'")&amp;IF(AK47&lt;&gt;"", "', textKoAdditional: '"&amp;SUBSTITUTE(SUBSTITUTE(AK47, CHAR(13), ""),CHAR(10),"\n"), "")&amp;"', textEn: '"&amp;SUBSTITUTE(SUBSTITUTE(SUBSTITUTE(AL47, CHAR(13), ""),CHAR(10),"\n"),"'","\'")&amp;IF(AM47&lt;&gt;"", "', textEnAdditional: '"&amp;SUBSTITUTE(SUBSTITUTE(AM47, CHAR(13), ""),CHAR(10),"\n"), "")&amp;"'"&amp;IF(AB47="○",", sealable: true","")&amp;IF(AC47="○",", removable: true","")&amp;IF(AA47="○",", lie: true","")&amp;"}")</f>
        <v>, '22-renri-o-s-4-ex-1': {megami: 'renri', name: '刻まれし衣', nameEn: 'Sigiled Robe', nameZh: '铭刻于衣', nameZhG1: '铭镌之衣', nameKo: '각인된 옷감', ruby: 'きざまれしころも', rubyEn: '', baseType: 'special', extra: true, extraFrom: '22-renri-o-s-4', type: 'variable', cost: 'X', text: '【常時】このカードはあなたの「夜山恋離のなれの果て」の上の桜花結晶の個数に応じて、以下のカードの複製となる。\n3以上…「久遠ノ花」\n2…「完全論破」\n1…「望我」\n0…「御劔桐子の巫女神楽」', textAdditional: '（各カードの効果については、カードリストよりトコヨ、シンラ、終章ウツロ、レンリの該当カードを参照）', textZh: '【常时】此牌依照你的『夜山恋离的惯见之末』之上的樱花结晶的个数，成为以下对应卡牌的复制。\n3或以上…『久远之花』\n2…『完美驳倒』\n1…『夙愿』\n1…『御剑桐子的巫女神乐』', textZhG1: '【常时】根据你的『夜山恋离的终幕』上的樱花结晶的数目，此牌成为以下牌的复制。\n大于等于3……『久远之花』\n2……『完全论破』\n1……『夙愿』\n0……『御剑桐子的巫女神乐』', textZhAdditional: '（各张牌的具体效果，请参考卡牌一览中常世、森罗、终章虚路、恋离的对应卡牌。）', textKo: '【상시】이 카드는 당신의 『요야마 렌리의 말로』의 위에 놓인 벛꽃결정 수에 따라 이하의 카드의 복제가 된다.\n3이상…「영원의 꽃」\n2…「완전논파」\n1…「망아」\n0…「미츠루기 키리코의 무녀카구라」', textKoAdditional: '（각 카드의 효과는 토코요, 신라, 종장 우츠로, 렌리의 카드 리스트를 참조）', textEn: 'Forced: Based on the number of Sakura tokens on your "Renri\'s Last Gasp", this card is a copy of the following card:\n3 or more: "Immortal Flower"\n2: "Shake the Mind"\n1: "желание"\n0: "Kiriko\'s Sacred Dance"', textEnAdditional: '(The text of these cards can be found in the card list under "Tokoyo", "Shinra", "Final Chapter Utsuro", and "Renri".)', sealable: true}</v>
      </c>
      <c r="AT47" s="9" t="str">
        <f aca="false">IF($A47&lt;&gt;"", "    /** 《"&amp;$E47&amp;"》 */ export const "&amp;SUBSTITUTE(UPPER(IF(MID($A47, 3, 1)="-", RIGHT($A47,LEN($A47)-3), $A47)), "-", "_")&amp;": TCardId = '"&amp;$A47&amp;"';", "")</f>
        <v>    /** 《刻まれし衣》 */ export const RENRI_O_S_4_EX_1: TCardId = '22-renri-o-s-4-ex-1';</v>
      </c>
      <c r="AU47" s="10" t="str">
        <f aca="false">IF($A47&lt;&gt;"", "    | '"&amp;$A47&amp;"'", "")</f>
        <v>    | '22-renri-o-s-4-ex-1'</v>
      </c>
    </row>
    <row r="48" s="81" customFormat="true" ht="89.25" hidden="false" customHeight="false" outlineLevel="0" collapsed="false">
      <c r="A48" s="80" t="s">
        <v>4741</v>
      </c>
      <c r="B48" s="80" t="s">
        <v>4240</v>
      </c>
      <c r="C48" s="80"/>
      <c r="D48" s="80"/>
      <c r="E48" s="80" t="s">
        <v>4742</v>
      </c>
      <c r="F48" s="80" t="s">
        <v>4743</v>
      </c>
      <c r="G48" s="157" t="s">
        <v>4744</v>
      </c>
      <c r="H48" s="1" t="s">
        <v>4744</v>
      </c>
      <c r="I48" s="1"/>
      <c r="J48" s="95" t="s">
        <v>4745</v>
      </c>
      <c r="K48" s="199" t="s">
        <v>4746</v>
      </c>
      <c r="L48" s="80"/>
      <c r="M48" s="80" t="s">
        <v>157</v>
      </c>
      <c r="N48" s="80" t="s">
        <v>996</v>
      </c>
      <c r="O48" s="80"/>
      <c r="P48" s="80"/>
      <c r="Q48" s="80"/>
      <c r="R48" s="80" t="s">
        <v>45</v>
      </c>
      <c r="S48" s="80"/>
      <c r="T48" s="80" t="s">
        <v>1884</v>
      </c>
      <c r="U48" s="84"/>
      <c r="V48" s="80" t="s">
        <v>405</v>
      </c>
      <c r="W48" s="84"/>
      <c r="X48" s="80"/>
      <c r="Y48" s="80"/>
      <c r="Z48" s="80" t="s">
        <v>67</v>
      </c>
      <c r="AA48" s="80"/>
      <c r="AB48" s="80"/>
      <c r="AC48" s="80"/>
      <c r="AD48" s="85" t="s">
        <v>4747</v>
      </c>
      <c r="AE48" s="85" t="s">
        <v>4748</v>
      </c>
      <c r="AF48" s="200" t="s">
        <v>4749</v>
      </c>
      <c r="AG48" s="85" t="s">
        <v>4750</v>
      </c>
      <c r="AH48" s="101" t="s">
        <v>4751</v>
      </c>
      <c r="AI48" s="85"/>
      <c r="AJ48" s="92" t="s">
        <v>4752</v>
      </c>
      <c r="AK48" s="85" t="s">
        <v>4753</v>
      </c>
      <c r="AL48" s="201" t="s">
        <v>4754</v>
      </c>
      <c r="AM48" s="201" t="s">
        <v>4755</v>
      </c>
      <c r="AN48" s="84"/>
      <c r="AO48" s="84"/>
      <c r="AP48" s="84"/>
      <c r="AQ48" s="84"/>
      <c r="AR48" s="84"/>
      <c r="AS48" s="93"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'"&amp;SUBSTITUTE(SUBSTITUTE(AD48, CHAR(13), ""),CHAR(10),"\n")&amp;IF(AE48&lt;&gt;"", "', textAdditional: '"&amp;SUBSTITUTE(SUBSTITUTE(AE48, CHAR(13), ""),CHAR(10),"\n"), "")&amp;"', textZh: '"&amp;SUBSTITUTE(SUBSTITUTE(SUBSTITUTE(AF48, CHAR(13), ""),CHAR(10),"\n"),"'","\'")&amp;"', textZhG1: '"&amp;SUBSTITUTE(SUBSTITUTE(SUBSTITUTE(AH48, CHAR(13), ""),CHAR(10),"\n"),"'","\'")&amp;IF(AG48&lt;&gt;"", "', textZhAdditional: '"&amp;SUBSTITUTE(SUBSTITUTE(AG48, CHAR(13), ""),CHAR(10),"\n"), "")&amp;IF(AI48&lt;&gt;"", "', textZhG1Additional: '"&amp;SUBSTITUTE(SUBSTITUTE(AI48, CHAR(13), ""),CHAR(10),"\n"), "")&amp;"', textKo: '"&amp;SUBSTITUTE(SUBSTITUTE(SUBSTITUTE(AJ48, CHAR(13), ""),CHAR(10),"\n"),"'","\'")&amp;IF(AK48&lt;&gt;"", "', textKoAdditional: '"&amp;SUBSTITUTE(SUBSTITUTE(AK48, CHAR(13), ""),CHAR(10),"\n"), "")&amp;"', textEn: '"&amp;SUBSTITUTE(SUBSTITUTE(SUBSTITUTE(AL48, CHAR(13), ""),CHAR(10),"\n"),"'","\'")&amp;IF(AM48&lt;&gt;"", "', textEnAdditional: '"&amp;SUBSTITUTE(SUBSTITUTE(AM48, CHAR(13), ""),CHAR(10),"\n"), "")&amp;"'"&amp;IF(AB48="○",", sealable: true","")&amp;IF(AC48="○",", removable: true","")&amp;IF(AA48="○",", lie: true","")&amp;"}")</f>
        <v>, '22-kiriko-o-s-1': {megami: 'renri', name: '御劔桐子の巫女神楽', nameEn: 'Kiriko\'s Sacred Dance', nameZh: '御剑桐子的巫女神乐', nameZhG1: '御剑桐子的巫女神乐', nameKo: '미츠루기 키리코의 무녀카구라', ruby: 'みつるぎきりこのみこかぐら', rubyEn: '', baseType: 'special', extra: true, type: 'attack', range: '2-3', damage: '3/2', cost: '3', text: '【使用済】あなたが剣舞により基本動作《纏い》を行うならば、代わりに基本動作《宿し》を行ってもよい。\n【使用済】あなたがこのターンに3回目の剣舞を行った時、このカードを使用してもよい。（消費は支払う）', textAdditional: '（「剣舞」は現在のルール上では定義されておらず、意味を持たないキーワードである）', textZh: '【使用后】你因剑舞执行基本动作《装附》的时候，可以改为执行基本动作《聚气》。\n【使用后】你在每回合里执行第三次剑舞的时候，可以使用这张牌。（需要支付费用）', textZhG1: '【使用后】若你由剑舞执行基本动作《装附》，则你可以选择不执行基本动作《装附》，而改为执行基本动作《聚气》。\n【使用后】每当你进行本回合内的第3次剑舞时，结算完毕后你可以使用此牌。（需要支付费用）', textZhAdditional: '（「剑舞」在现在的规则中没有被定义，是没有意义的关键词）', textKo: '【사용됨】당신이 검무로 기본동작 《휘감기》를 수행할 때, 대신 기본동작《품기》를 수행할 수 있다.\n【사용됨】당신이 이번 턴에 3회째의 검무를 수행할 때,\n이 카드를 사용할 수 있다(비용은 지불한다)', textKoAdditional: '（「검무」는 현재 어떠한 정의도 되어 있지 않은 의미가 없는 키워드다）', textEn: 'Devoted: If you would perform a Recover basic action with Sword Dance, you may instead perform a Focus basic action.\n\nDevoted: When you Sword Dance for the third time in a turn, you may play this card (paying its cost).', textEnAdditional: '("Sword Dance" currently has no rules associated with it, so the textbox of this card has no functional effect.)'}</v>
      </c>
      <c r="AT48" s="9" t="str">
        <f aca="false">IF($A48&lt;&gt;"", "    /** 《"&amp;$E48&amp;"》 */ export const "&amp;SUBSTITUTE(UPPER(IF(MID($A48, 3, 1)="-", RIGHT($A48,LEN($A48)-3), $A48)), "-", "_")&amp;": TCardId = '"&amp;$A48&amp;"';", "")</f>
        <v>    /** 《御劔桐子の巫女神楽》 */ export const KIRIKO_O_S_1: TCardId = '22-kiriko-o-s-1';</v>
      </c>
      <c r="AU48" s="10" t="str">
        <f aca="false">IF($A48&lt;&gt;"", "    | '"&amp;$A48&amp;"'", "")</f>
        <v>    | '22-kiriko-o-s-1'</v>
      </c>
    </row>
    <row r="49" customFormat="false" ht="13.5" hidden="false" customHeight="false" outlineLevel="0" collapsed="false">
      <c r="A49" s="110"/>
      <c r="B49" s="110"/>
      <c r="C49" s="110"/>
      <c r="D49" s="110"/>
      <c r="E49" s="110"/>
      <c r="F49" s="110"/>
      <c r="G49" s="80"/>
      <c r="H49" s="80"/>
      <c r="I49" s="111"/>
      <c r="J49" s="178"/>
      <c r="K49" s="110"/>
      <c r="L49" s="110"/>
      <c r="M49" s="110"/>
      <c r="N49" s="110"/>
      <c r="O49" s="110"/>
      <c r="P49" s="110"/>
      <c r="Q49" s="110"/>
      <c r="R49" s="110"/>
      <c r="S49" s="110"/>
      <c r="T49" s="110"/>
      <c r="U49" s="112"/>
      <c r="V49" s="110"/>
      <c r="W49" s="112"/>
      <c r="X49" s="110"/>
      <c r="Y49" s="110"/>
      <c r="Z49" s="110"/>
      <c r="AA49" s="110"/>
      <c r="AB49" s="110"/>
      <c r="AC49" s="110"/>
      <c r="AD49" s="115"/>
      <c r="AE49" s="115"/>
      <c r="AF49" s="85"/>
      <c r="AG49" s="113"/>
      <c r="AH49" s="85"/>
      <c r="AI49" s="113"/>
      <c r="AJ49" s="115"/>
      <c r="AK49" s="113"/>
      <c r="AL49" s="115"/>
      <c r="AM49" s="113"/>
      <c r="AN49" s="112"/>
      <c r="AO49" s="112"/>
      <c r="AP49" s="112"/>
      <c r="AQ49" s="112"/>
      <c r="AR49" s="112"/>
      <c r="AS49" s="93"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'"&amp;SUBSTITUTE(SUBSTITUTE(AD49, CHAR(13), ""),CHAR(10),"\n")&amp;IF(AE49&lt;&gt;"", "', textAdditional: '"&amp;SUBSTITUTE(SUBSTITUTE(AE49, CHAR(13), ""),CHAR(10),"\n"), "")&amp;"', textZh: '"&amp;SUBSTITUTE(SUBSTITUTE(SUBSTITUTE(AF49, CHAR(13), ""),CHAR(10),"\n"),"'","\'")&amp;"', textZhG1: '"&amp;SUBSTITUTE(SUBSTITUTE(SUBSTITUTE(AH49, CHAR(13), ""),CHAR(10),"\n"),"'","\'")&amp;IF(AG49&lt;&gt;"", "', textZhAdditional: '"&amp;SUBSTITUTE(SUBSTITUTE(AG49, CHAR(13), ""),CHAR(10),"\n"), "")&amp;IF(AI49&lt;&gt;"", "', textZhG1Additional: '"&amp;SUBSTITUTE(SUBSTITUTE(AI49, CHAR(13), ""),CHAR(10),"\n"), "")&amp;"', textKo: '"&amp;SUBSTITUTE(SUBSTITUTE(SUBSTITUTE(AJ49, CHAR(13), ""),CHAR(10),"\n"),"'","\'")&amp;IF(AK49&lt;&gt;"", "', textKoAdditional: '"&amp;SUBSTITUTE(SUBSTITUTE(AK49, CHAR(13), ""),CHAR(10),"\n"), "")&amp;"', textEn: '"&amp;SUBSTITUTE(SUBSTITUTE(SUBSTITUTE(AL49, CHAR(13), ""),CHAR(10),"\n"),"'","\'")&amp;IF(AM49&lt;&gt;"", "', textEnAdditional: '"&amp;SUBSTITUTE(SUBSTITUTE(AM49, CHAR(13), ""),CHAR(10),"\n"), "")&amp;"'"&amp;IF(AB49="○",", sealable: true","")&amp;IF(AC49="○",", removable: true","")&amp;"}")</f>
        <v/>
      </c>
      <c r="AT49" s="9" t="str">
        <f aca="false">IF($A49&lt;&gt;"", "    /** 《"&amp;$E49&amp;"》 */ export const "&amp;SUBSTITUTE(UPPER(IF(MID($A49, 3, 1)="-", RIGHT($A49,LEN($A49)-3), $A49)), "-", "_")&amp;": TCardId = '"&amp;$A49&amp;"';", "")</f>
        <v/>
      </c>
      <c r="AU49" s="10" t="str">
        <f aca="false">IF($A49&lt;&gt;"", "    | '"&amp;$A49&amp;"'", "")</f>
        <v/>
      </c>
    </row>
    <row r="50" customFormat="false" ht="13.5" hidden="false" customHeight="false" outlineLevel="0" collapsed="false">
      <c r="A50" s="110"/>
      <c r="B50" s="110"/>
      <c r="C50" s="110"/>
      <c r="D50" s="110"/>
      <c r="E50" s="110"/>
      <c r="F50" s="110"/>
      <c r="G50" s="80"/>
      <c r="H50" s="80"/>
      <c r="I50" s="111"/>
      <c r="J50" s="178"/>
      <c r="K50" s="110"/>
      <c r="L50" s="110"/>
      <c r="M50" s="110"/>
      <c r="N50" s="110"/>
      <c r="O50" s="110"/>
      <c r="P50" s="110"/>
      <c r="Q50" s="110"/>
      <c r="R50" s="110"/>
      <c r="S50" s="110"/>
      <c r="T50" s="110"/>
      <c r="U50" s="112"/>
      <c r="V50" s="110"/>
      <c r="W50" s="112"/>
      <c r="X50" s="110"/>
      <c r="Y50" s="110"/>
      <c r="Z50" s="110"/>
      <c r="AA50" s="110"/>
      <c r="AB50" s="110"/>
      <c r="AC50" s="110"/>
      <c r="AD50" s="115"/>
      <c r="AE50" s="115"/>
      <c r="AF50" s="85"/>
      <c r="AG50" s="113"/>
      <c r="AH50" s="85"/>
      <c r="AI50" s="113"/>
      <c r="AJ50" s="115"/>
      <c r="AK50" s="113"/>
      <c r="AL50" s="115"/>
      <c r="AM50" s="113"/>
      <c r="AN50" s="112"/>
      <c r="AO50" s="112"/>
      <c r="AP50" s="112"/>
      <c r="AQ50" s="112"/>
      <c r="AR50" s="112"/>
      <c r="AS50" s="93"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'"&amp;SUBSTITUTE(SUBSTITUTE(AD50, CHAR(13), ""),CHAR(10),"\n")&amp;IF(AE50&lt;&gt;"", "', textAdditional: '"&amp;SUBSTITUTE(SUBSTITUTE(AE50, CHAR(13), ""),CHAR(10),"\n"), "")&amp;"', textZh: '"&amp;SUBSTITUTE(SUBSTITUTE(SUBSTITUTE(AF50, CHAR(13), ""),CHAR(10),"\n"),"'","\'")&amp;"', textZhG1: '"&amp;SUBSTITUTE(SUBSTITUTE(SUBSTITUTE(AH50, CHAR(13), ""),CHAR(10),"\n"),"'","\'")&amp;IF(AG50&lt;&gt;"", "', textZhAdditional: '"&amp;SUBSTITUTE(SUBSTITUTE(AG50, CHAR(13), ""),CHAR(10),"\n"), "")&amp;IF(AI50&lt;&gt;"", "', textZhG1Additional: '"&amp;SUBSTITUTE(SUBSTITUTE(AI50, CHAR(13), ""),CHAR(10),"\n"), "")&amp;"', textKo: '"&amp;SUBSTITUTE(SUBSTITUTE(SUBSTITUTE(AJ50, CHAR(13), ""),CHAR(10),"\n"),"'","\'")&amp;IF(AK50&lt;&gt;"", "', textKoAdditional: '"&amp;SUBSTITUTE(SUBSTITUTE(AK50, CHAR(13), ""),CHAR(10),"\n"), "")&amp;"', textEn: '"&amp;SUBSTITUTE(SUBSTITUTE(SUBSTITUTE(AL50, CHAR(13), ""),CHAR(10),"\n"),"'","\'")&amp;IF(AM50&lt;&gt;"", "', textEnAdditional: '"&amp;SUBSTITUTE(SUBSTITUTE(AM50, CHAR(13), ""),CHAR(10),"\n"), "")&amp;"'"&amp;IF(AB50="○",", sealable: true","")&amp;IF(AC50="○",", removable: true","")&amp;"}")</f>
        <v/>
      </c>
      <c r="AT50" s="9" t="str">
        <f aca="false">IF($A50&lt;&gt;"", "    /** 《"&amp;$E50&amp;"》 */ export const "&amp;SUBSTITUTE(UPPER(IF(MID($A50, 3, 1)="-", RIGHT($A50,LEN($A50)-3), $A50)), "-", "_")&amp;": TCardId = '"&amp;$A50&amp;"';", "")</f>
        <v/>
      </c>
      <c r="AU50" s="10" t="str">
        <f aca="false">IF($A50&lt;&gt;"", "    | '"&amp;$A50&amp;"'", "")</f>
        <v/>
      </c>
    </row>
    <row r="51" customFormat="false" ht="13.5" hidden="false" customHeight="false" outlineLevel="0" collapsed="false">
      <c r="A51" s="110"/>
      <c r="B51" s="110"/>
      <c r="C51" s="110"/>
      <c r="D51" s="110"/>
      <c r="E51" s="110"/>
      <c r="F51" s="110"/>
      <c r="G51" s="80"/>
      <c r="H51" s="80"/>
      <c r="I51" s="111"/>
      <c r="J51" s="178"/>
      <c r="K51" s="110"/>
      <c r="L51" s="110"/>
      <c r="M51" s="110"/>
      <c r="N51" s="110"/>
      <c r="O51" s="110"/>
      <c r="P51" s="110"/>
      <c r="Q51" s="110"/>
      <c r="R51" s="110"/>
      <c r="S51" s="110"/>
      <c r="T51" s="110"/>
      <c r="U51" s="112"/>
      <c r="V51" s="110"/>
      <c r="W51" s="112"/>
      <c r="X51" s="110"/>
      <c r="Y51" s="110"/>
      <c r="Z51" s="110"/>
      <c r="AA51" s="110"/>
      <c r="AB51" s="110"/>
      <c r="AC51" s="110"/>
      <c r="AD51" s="115"/>
      <c r="AE51" s="115"/>
      <c r="AF51" s="85"/>
      <c r="AG51" s="113"/>
      <c r="AH51" s="85"/>
      <c r="AI51" s="113"/>
      <c r="AJ51" s="175"/>
      <c r="AK51" s="113"/>
      <c r="AL51" s="115"/>
      <c r="AM51" s="113"/>
      <c r="AN51" s="112"/>
      <c r="AO51" s="112"/>
      <c r="AP51" s="112"/>
      <c r="AQ51" s="112"/>
      <c r="AR51" s="112"/>
      <c r="AS51" s="93"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'"&amp;SUBSTITUTE(SUBSTITUTE(AD51, CHAR(13), ""),CHAR(10),"\n")&amp;IF(AE51&lt;&gt;"", "', textAdditional: '"&amp;SUBSTITUTE(SUBSTITUTE(AE51, CHAR(13), ""),CHAR(10),"\n"), "")&amp;"', textZh: '"&amp;SUBSTITUTE(SUBSTITUTE(SUBSTITUTE(AF51, CHAR(13), ""),CHAR(10),"\n"),"'","\'")&amp;"', textZhG1: '"&amp;SUBSTITUTE(SUBSTITUTE(SUBSTITUTE(AH51, CHAR(13), ""),CHAR(10),"\n"),"'","\'")&amp;IF(AG51&lt;&gt;"", "', textZhAdditional: '"&amp;SUBSTITUTE(SUBSTITUTE(AG51, CHAR(13), ""),CHAR(10),"\n"), "")&amp;IF(AI51&lt;&gt;"", "', textZhG1Additional: '"&amp;SUBSTITUTE(SUBSTITUTE(AI51, CHAR(13), ""),CHAR(10),"\n"), "")&amp;"', textKo: '"&amp;SUBSTITUTE(SUBSTITUTE(SUBSTITUTE(AJ51, CHAR(13), ""),CHAR(10),"\n"),"'","\'")&amp;IF(AK51&lt;&gt;"", "', textKoAdditional: '"&amp;SUBSTITUTE(SUBSTITUTE(AK51, CHAR(13), ""),CHAR(10),"\n"), "")&amp;"', textEn: '"&amp;SUBSTITUTE(SUBSTITUTE(SUBSTITUTE(AL51, CHAR(13), ""),CHAR(10),"\n"),"'","\'")&amp;IF(AM51&lt;&gt;"", "', textEnAdditional: '"&amp;SUBSTITUTE(SUBSTITUTE(AM51, CHAR(13), ""),CHAR(10),"\n"), "")&amp;"'"&amp;IF(AB51="○",", sealable: true","")&amp;IF(AC51="○",", removable: true","")&amp;"}")</f>
        <v/>
      </c>
      <c r="AT51" s="9" t="str">
        <f aca="false">IF($A51&lt;&gt;"", "    /** 《"&amp;$E51&amp;"》 */ export const "&amp;SUBSTITUTE(UPPER(IF(MID($A51, 3, 1)="-", RIGHT($A51,LEN($A51)-3), $A51)), "-", "_")&amp;": TCardId = '"&amp;$A51&amp;"';", "")</f>
        <v/>
      </c>
      <c r="AU51" s="10" t="str">
        <f aca="false">IF($A51&lt;&gt;"", "    | '"&amp;$A51&amp;"'", "")</f>
        <v/>
      </c>
    </row>
    <row r="52" customFormat="false" ht="13.5" hidden="false" customHeight="false" outlineLevel="0" collapsed="false">
      <c r="A52" s="110"/>
      <c r="B52" s="110"/>
      <c r="C52" s="110"/>
      <c r="D52" s="110"/>
      <c r="E52" s="110"/>
      <c r="F52" s="110"/>
      <c r="G52" s="80"/>
      <c r="H52" s="80"/>
      <c r="I52" s="111"/>
      <c r="J52" s="178"/>
      <c r="K52" s="110"/>
      <c r="L52" s="110"/>
      <c r="M52" s="110"/>
      <c r="N52" s="110"/>
      <c r="O52" s="110"/>
      <c r="P52" s="110"/>
      <c r="Q52" s="110"/>
      <c r="R52" s="110"/>
      <c r="S52" s="110"/>
      <c r="T52" s="110"/>
      <c r="U52" s="112"/>
      <c r="V52" s="110"/>
      <c r="W52" s="112"/>
      <c r="X52" s="110"/>
      <c r="Y52" s="110"/>
      <c r="Z52" s="110"/>
      <c r="AA52" s="110"/>
      <c r="AB52" s="110"/>
      <c r="AC52" s="110"/>
      <c r="AD52" s="115"/>
      <c r="AE52" s="115"/>
      <c r="AF52" s="85"/>
      <c r="AG52" s="113"/>
      <c r="AH52" s="85"/>
      <c r="AI52" s="113"/>
      <c r="AJ52" s="115"/>
      <c r="AK52" s="113"/>
      <c r="AL52" s="115"/>
      <c r="AM52" s="113"/>
      <c r="AN52" s="112"/>
      <c r="AO52" s="112"/>
      <c r="AP52" s="112"/>
      <c r="AQ52" s="112"/>
      <c r="AR52" s="112"/>
      <c r="AS52" s="93"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'"&amp;SUBSTITUTE(SUBSTITUTE(AD52, CHAR(13), ""),CHAR(10),"\n")&amp;IF(AE52&lt;&gt;"", "', textAdditional: '"&amp;SUBSTITUTE(SUBSTITUTE(AE52, CHAR(13), ""),CHAR(10),"\n"), "")&amp;"', textZh: '"&amp;SUBSTITUTE(SUBSTITUTE(SUBSTITUTE(AF52, CHAR(13), ""),CHAR(10),"\n"),"'","\'")&amp;"', textZhG1: '"&amp;SUBSTITUTE(SUBSTITUTE(SUBSTITUTE(AH52, CHAR(13), ""),CHAR(10),"\n"),"'","\'")&amp;IF(AG52&lt;&gt;"", "', textZhAdditional: '"&amp;SUBSTITUTE(SUBSTITUTE(AG52, CHAR(13), ""),CHAR(10),"\n"), "")&amp;IF(AI52&lt;&gt;"", "', textZhG1Additional: '"&amp;SUBSTITUTE(SUBSTITUTE(AI52, CHAR(13), ""),CHAR(10),"\n"), "")&amp;"', textKo: '"&amp;SUBSTITUTE(SUBSTITUTE(SUBSTITUTE(AJ52, CHAR(13), ""),CHAR(10),"\n"),"'","\'")&amp;IF(AK52&lt;&gt;"", "', textKoAdditional: '"&amp;SUBSTITUTE(SUBSTITUTE(AK52, CHAR(13), ""),CHAR(10),"\n"), "")&amp;"', textEn: '"&amp;SUBSTITUTE(SUBSTITUTE(SUBSTITUTE(AL52, CHAR(13), ""),CHAR(10),"\n"),"'","\'")&amp;IF(AM52&lt;&gt;"", "', textEnAdditional: '"&amp;SUBSTITUTE(SUBSTITUTE(AM52, CHAR(13), ""),CHAR(10),"\n"), "")&amp;"'"&amp;IF(AB52="○",", sealable: true","")&amp;IF(AC52="○",", removable: true","")&amp;"}")</f>
        <v/>
      </c>
      <c r="AT52" s="9" t="str">
        <f aca="false">IF($A52&lt;&gt;"", "    /** 《"&amp;$E52&amp;"》 */ export const "&amp;SUBSTITUTE(UPPER(IF(MID($A52, 3, 1)="-", RIGHT($A52,LEN($A52)-3), $A52)), "-", "_")&amp;": TCardId = '"&amp;$A52&amp;"';", "")</f>
        <v/>
      </c>
      <c r="AU52" s="10" t="str">
        <f aca="false">IF($A52&lt;&gt;"", "    | '"&amp;$A52&amp;"'", "")</f>
        <v/>
      </c>
    </row>
    <row r="53" customFormat="false" ht="13.5" hidden="false" customHeight="false" outlineLevel="0" collapsed="false">
      <c r="A53" s="110"/>
      <c r="B53" s="110"/>
      <c r="C53" s="110"/>
      <c r="D53" s="110"/>
      <c r="E53" s="110"/>
      <c r="F53" s="110"/>
      <c r="G53" s="80"/>
      <c r="H53" s="80"/>
      <c r="I53" s="111"/>
      <c r="J53" s="178"/>
      <c r="K53" s="110"/>
      <c r="L53" s="110"/>
      <c r="M53" s="110"/>
      <c r="N53" s="110"/>
      <c r="O53" s="110"/>
      <c r="P53" s="110"/>
      <c r="Q53" s="110"/>
      <c r="R53" s="110"/>
      <c r="S53" s="110"/>
      <c r="T53" s="110"/>
      <c r="U53" s="112"/>
      <c r="V53" s="110"/>
      <c r="W53" s="112"/>
      <c r="X53" s="110"/>
      <c r="Y53" s="110"/>
      <c r="Z53" s="110"/>
      <c r="AA53" s="110"/>
      <c r="AB53" s="110"/>
      <c r="AC53" s="110"/>
      <c r="AD53" s="115"/>
      <c r="AE53" s="115"/>
      <c r="AF53" s="85"/>
      <c r="AG53" s="113"/>
      <c r="AH53" s="85"/>
      <c r="AI53" s="113"/>
      <c r="AJ53" s="115"/>
      <c r="AK53" s="113"/>
      <c r="AL53" s="115"/>
      <c r="AM53" s="113"/>
      <c r="AN53" s="112"/>
      <c r="AO53" s="112"/>
      <c r="AP53" s="112"/>
      <c r="AQ53" s="112"/>
      <c r="AR53" s="112"/>
      <c r="AS53" s="93"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'"&amp;SUBSTITUTE(SUBSTITUTE(AD53, CHAR(13), ""),CHAR(10),"\n")&amp;IF(AE53&lt;&gt;"", "', textAdditional: '"&amp;SUBSTITUTE(SUBSTITUTE(AE53, CHAR(13), ""),CHAR(10),"\n"), "")&amp;"', textZh: '"&amp;SUBSTITUTE(SUBSTITUTE(SUBSTITUTE(AF53, CHAR(13), ""),CHAR(10),"\n"),"'","\'")&amp;"', textZhG1: '"&amp;SUBSTITUTE(SUBSTITUTE(SUBSTITUTE(AH53, CHAR(13), ""),CHAR(10),"\n"),"'","\'")&amp;IF(AG53&lt;&gt;"", "', textZhAdditional: '"&amp;SUBSTITUTE(SUBSTITUTE(AG53, CHAR(13), ""),CHAR(10),"\n"), "")&amp;IF(AI53&lt;&gt;"", "', textZhG1Additional: '"&amp;SUBSTITUTE(SUBSTITUTE(AI53, CHAR(13), ""),CHAR(10),"\n"), "")&amp;"', textKo: '"&amp;SUBSTITUTE(SUBSTITUTE(SUBSTITUTE(AJ53, CHAR(13), ""),CHAR(10),"\n"),"'","\'")&amp;IF(AK53&lt;&gt;"", "', textKoAdditional: '"&amp;SUBSTITUTE(SUBSTITUTE(AK53, CHAR(13), ""),CHAR(10),"\n"), "")&amp;"', textEn: '"&amp;SUBSTITUTE(SUBSTITUTE(SUBSTITUTE(AL53, CHAR(13), ""),CHAR(10),"\n"),"'","\'")&amp;IF(AM53&lt;&gt;"", "', textEnAdditional: '"&amp;SUBSTITUTE(SUBSTITUTE(AM53, CHAR(13), ""),CHAR(10),"\n"), "")&amp;"'"&amp;IF(AB53="○",", sealable: true","")&amp;IF(AC53="○",", removable: true","")&amp;"}")</f>
        <v/>
      </c>
      <c r="AT53" s="9" t="str">
        <f aca="false">IF($A53&lt;&gt;"", "    /** 《"&amp;$E53&amp;"》 */ export const "&amp;SUBSTITUTE(UPPER(IF(MID($A53, 3, 1)="-", RIGHT($A53,LEN($A53)-3), $A53)), "-", "_")&amp;": TCardId = '"&amp;$A53&amp;"';", "")</f>
        <v/>
      </c>
      <c r="AU53" s="10" t="str">
        <f aca="false">IF($A53&lt;&gt;"", "    | '"&amp;$A53&amp;"'", "")</f>
        <v/>
      </c>
    </row>
    <row r="54" customFormat="false" ht="13.5" hidden="false" customHeight="false" outlineLevel="0" collapsed="false">
      <c r="A54" s="110"/>
      <c r="B54" s="110"/>
      <c r="C54" s="110"/>
      <c r="D54" s="110"/>
      <c r="E54" s="110"/>
      <c r="F54" s="110"/>
      <c r="G54" s="80"/>
      <c r="H54" s="80"/>
      <c r="I54" s="111"/>
      <c r="J54" s="178"/>
      <c r="K54" s="110"/>
      <c r="L54" s="110"/>
      <c r="M54" s="110"/>
      <c r="N54" s="110"/>
      <c r="O54" s="110"/>
      <c r="P54" s="110"/>
      <c r="Q54" s="110"/>
      <c r="R54" s="110"/>
      <c r="S54" s="110"/>
      <c r="T54" s="110"/>
      <c r="U54" s="112"/>
      <c r="V54" s="110"/>
      <c r="W54" s="112"/>
      <c r="X54" s="110"/>
      <c r="Y54" s="110"/>
      <c r="Z54" s="110"/>
      <c r="AA54" s="110"/>
      <c r="AB54" s="110"/>
      <c r="AC54" s="110"/>
      <c r="AD54" s="115"/>
      <c r="AE54" s="115"/>
      <c r="AF54" s="85"/>
      <c r="AG54" s="113"/>
      <c r="AH54" s="85"/>
      <c r="AI54" s="113"/>
      <c r="AJ54" s="115"/>
      <c r="AK54" s="113"/>
      <c r="AL54" s="115"/>
      <c r="AM54" s="113"/>
      <c r="AN54" s="112"/>
      <c r="AO54" s="112"/>
      <c r="AP54" s="112"/>
      <c r="AQ54" s="112"/>
      <c r="AR54" s="112"/>
      <c r="AS54" s="93"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'"&amp;SUBSTITUTE(SUBSTITUTE(AD54, CHAR(13), ""),CHAR(10),"\n")&amp;IF(AE54&lt;&gt;"", "', textAdditional: '"&amp;SUBSTITUTE(SUBSTITUTE(AE54, CHAR(13), ""),CHAR(10),"\n"), "")&amp;"', textZh: '"&amp;SUBSTITUTE(SUBSTITUTE(SUBSTITUTE(AF54, CHAR(13), ""),CHAR(10),"\n"),"'","\'")&amp;"', textZhG1: '"&amp;SUBSTITUTE(SUBSTITUTE(SUBSTITUTE(AH54, CHAR(13), ""),CHAR(10),"\n"),"'","\'")&amp;IF(AG54&lt;&gt;"", "', textZhAdditional: '"&amp;SUBSTITUTE(SUBSTITUTE(AG54, CHAR(13), ""),CHAR(10),"\n"), "")&amp;IF(AI54&lt;&gt;"", "', textZhG1Additional: '"&amp;SUBSTITUTE(SUBSTITUTE(AI54, CHAR(13), ""),CHAR(10),"\n"), "")&amp;"', textKo: '"&amp;SUBSTITUTE(SUBSTITUTE(SUBSTITUTE(AJ54, CHAR(13), ""),CHAR(10),"\n"),"'","\'")&amp;IF(AK54&lt;&gt;"", "', textKoAdditional: '"&amp;SUBSTITUTE(SUBSTITUTE(AK54, CHAR(13), ""),CHAR(10),"\n"), "")&amp;"', textEn: '"&amp;SUBSTITUTE(SUBSTITUTE(SUBSTITUTE(AL54, CHAR(13), ""),CHAR(10),"\n"),"'","\'")&amp;IF(AM54&lt;&gt;"", "', textEnAdditional: '"&amp;SUBSTITUTE(SUBSTITUTE(AM54, CHAR(13), ""),CHAR(10),"\n"), "")&amp;"'"&amp;IF(AB54="○",", sealable: true","")&amp;IF(AC54="○",", removable: true","")&amp;"}")</f>
        <v/>
      </c>
      <c r="AT54" s="9" t="str">
        <f aca="false">IF($A54&lt;&gt;"", "    /** 《"&amp;$E54&amp;"》 */ export const "&amp;SUBSTITUTE(UPPER(IF(MID($A54, 3, 1)="-", RIGHT($A54,LEN($A54)-3), $A54)), "-", "_")&amp;": TCardId = '"&amp;$A54&amp;"';", "")</f>
        <v/>
      </c>
      <c r="AU54" s="10" t="str">
        <f aca="false">IF($A54&lt;&gt;"", "    | '"&amp;$A54&amp;"'", "")</f>
        <v/>
      </c>
    </row>
    <row r="55" customFormat="false" ht="13.5" hidden="false" customHeight="false" outlineLevel="0" collapsed="false">
      <c r="A55" s="110"/>
      <c r="B55" s="110"/>
      <c r="C55" s="110"/>
      <c r="D55" s="110"/>
      <c r="E55" s="110"/>
      <c r="F55" s="110"/>
      <c r="G55" s="80"/>
      <c r="H55" s="80"/>
      <c r="I55" s="111"/>
      <c r="J55" s="178"/>
      <c r="K55" s="110"/>
      <c r="L55" s="110"/>
      <c r="M55" s="110"/>
      <c r="N55" s="110"/>
      <c r="O55" s="110"/>
      <c r="P55" s="110"/>
      <c r="Q55" s="110"/>
      <c r="R55" s="110"/>
      <c r="S55" s="110"/>
      <c r="T55" s="110"/>
      <c r="U55" s="112"/>
      <c r="V55" s="110"/>
      <c r="W55" s="112"/>
      <c r="X55" s="110"/>
      <c r="Y55" s="110"/>
      <c r="Z55" s="110"/>
      <c r="AA55" s="110"/>
      <c r="AB55" s="110"/>
      <c r="AC55" s="110"/>
      <c r="AD55" s="115"/>
      <c r="AE55" s="115"/>
      <c r="AF55" s="85"/>
      <c r="AG55" s="115"/>
      <c r="AH55" s="85"/>
      <c r="AI55" s="115"/>
      <c r="AJ55" s="115"/>
      <c r="AK55" s="113"/>
      <c r="AL55" s="115"/>
      <c r="AM55" s="113"/>
      <c r="AN55" s="112"/>
      <c r="AO55" s="112"/>
      <c r="AP55" s="112"/>
      <c r="AQ55" s="112"/>
      <c r="AR55" s="112"/>
      <c r="AS55" s="93"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'"&amp;SUBSTITUTE(SUBSTITUTE(AD55, CHAR(13), ""),CHAR(10),"\n")&amp;IF(AE55&lt;&gt;"", "', textAdditional: '"&amp;SUBSTITUTE(SUBSTITUTE(AE55, CHAR(13), ""),CHAR(10),"\n"), "")&amp;"', textZh: '"&amp;SUBSTITUTE(SUBSTITUTE(SUBSTITUTE(AF55, CHAR(13), ""),CHAR(10),"\n"),"'","\'")&amp;"', textZhG1: '"&amp;SUBSTITUTE(SUBSTITUTE(SUBSTITUTE(AH55, CHAR(13), ""),CHAR(10),"\n"),"'","\'")&amp;IF(AG55&lt;&gt;"", "', textZhAdditional: '"&amp;SUBSTITUTE(SUBSTITUTE(AG55, CHAR(13), ""),CHAR(10),"\n"), "")&amp;IF(AI55&lt;&gt;"", "', textZhG1Additional: '"&amp;SUBSTITUTE(SUBSTITUTE(AI55, CHAR(13), ""),CHAR(10),"\n"), "")&amp;"', textKo: '"&amp;SUBSTITUTE(SUBSTITUTE(SUBSTITUTE(AJ55, CHAR(13), ""),CHAR(10),"\n"),"'","\'")&amp;IF(AK55&lt;&gt;"", "', textKoAdditional: '"&amp;SUBSTITUTE(SUBSTITUTE(AK55, CHAR(13), ""),CHAR(10),"\n"), "")&amp;"', textEn: '"&amp;SUBSTITUTE(SUBSTITUTE(SUBSTITUTE(AL55, CHAR(13), ""),CHAR(10),"\n"),"'","\'")&amp;IF(AM55&lt;&gt;"", "', textEnAdditional: '"&amp;SUBSTITUTE(SUBSTITUTE(AM55, CHAR(13), ""),CHAR(10),"\n"), "")&amp;"'"&amp;IF(AB55="○",", sealable: true","")&amp;IF(AC55="○",", removable: true","")&amp;"}")</f>
        <v/>
      </c>
      <c r="AT55" s="9" t="str">
        <f aca="false">IF($A55&lt;&gt;"", "    /** 《"&amp;$E55&amp;"》 */ export const "&amp;SUBSTITUTE(UPPER(IF(MID($A55, 3, 1)="-", RIGHT($A55,LEN($A55)-3), $A55)), "-", "_")&amp;": TCardId = '"&amp;$A55&amp;"';", "")</f>
        <v/>
      </c>
      <c r="AU55" s="10" t="str">
        <f aca="false">IF($A55&lt;&gt;"", "    | '"&amp;$A55&amp;"'", "")</f>
        <v/>
      </c>
    </row>
    <row r="56" customFormat="false" ht="13.5" hidden="false" customHeight="false" outlineLevel="0" collapsed="false">
      <c r="A56" s="110"/>
      <c r="B56" s="110"/>
      <c r="C56" s="110"/>
      <c r="D56" s="110"/>
      <c r="E56" s="110"/>
      <c r="F56" s="110"/>
      <c r="G56" s="80"/>
      <c r="H56" s="80"/>
      <c r="I56" s="111"/>
      <c r="J56" s="178"/>
      <c r="K56" s="110"/>
      <c r="L56" s="110"/>
      <c r="M56" s="110"/>
      <c r="N56" s="110"/>
      <c r="O56" s="110"/>
      <c r="P56" s="110"/>
      <c r="Q56" s="110"/>
      <c r="R56" s="110"/>
      <c r="S56" s="110"/>
      <c r="T56" s="110"/>
      <c r="U56" s="112"/>
      <c r="V56" s="110"/>
      <c r="W56" s="112"/>
      <c r="X56" s="110"/>
      <c r="Y56" s="110"/>
      <c r="Z56" s="110"/>
      <c r="AA56" s="110"/>
      <c r="AB56" s="110"/>
      <c r="AC56" s="110"/>
      <c r="AD56" s="115"/>
      <c r="AE56" s="180"/>
      <c r="AF56" s="85"/>
      <c r="AG56" s="180"/>
      <c r="AH56" s="85"/>
      <c r="AI56" s="180"/>
      <c r="AJ56" s="115"/>
      <c r="AK56" s="180"/>
      <c r="AL56" s="115"/>
      <c r="AM56" s="180"/>
      <c r="AN56" s="112"/>
      <c r="AO56" s="112"/>
      <c r="AP56" s="112"/>
      <c r="AQ56" s="112"/>
      <c r="AR56" s="112"/>
      <c r="AS56" s="93"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'"&amp;SUBSTITUTE(SUBSTITUTE(AD56, CHAR(13), ""),CHAR(10),"\n")&amp;IF(AE56&lt;&gt;"", "', textAdditional: '"&amp;SUBSTITUTE(SUBSTITUTE(AE56, CHAR(13), ""),CHAR(10),"\n"), "")&amp;"', textZh: '"&amp;SUBSTITUTE(SUBSTITUTE(SUBSTITUTE(AF56, CHAR(13), ""),CHAR(10),"\n"),"'","\'")&amp;"', textZhG1: '"&amp;SUBSTITUTE(SUBSTITUTE(SUBSTITUTE(AH56, CHAR(13), ""),CHAR(10),"\n"),"'","\'")&amp;IF(AG56&lt;&gt;"", "', textZhAdditional: '"&amp;SUBSTITUTE(SUBSTITUTE(AG56, CHAR(13), ""),CHAR(10),"\n"), "")&amp;IF(AI56&lt;&gt;"", "', textZhG1Additional: '"&amp;SUBSTITUTE(SUBSTITUTE(AI56, CHAR(13), ""),CHAR(10),"\n"), "")&amp;"', textKo: '"&amp;SUBSTITUTE(SUBSTITUTE(SUBSTITUTE(AJ56, CHAR(13), ""),CHAR(10),"\n"),"'","\'")&amp;IF(AK56&lt;&gt;"", "', textKoAdditional: '"&amp;SUBSTITUTE(SUBSTITUTE(AK56, CHAR(13), ""),CHAR(10),"\n"), "")&amp;"', textEn: '"&amp;SUBSTITUTE(SUBSTITUTE(SUBSTITUTE(AL56, CHAR(13), ""),CHAR(10),"\n"),"'","\'")&amp;IF(AM56&lt;&gt;"", "', textEnAdditional: '"&amp;SUBSTITUTE(SUBSTITUTE(AM56, CHAR(13), ""),CHAR(10),"\n"), "")&amp;"'"&amp;IF(AB56="○",", sealable: true","")&amp;IF(AC56="○",", removable: true","")&amp;"}")</f>
        <v/>
      </c>
      <c r="AT56" s="9" t="str">
        <f aca="false">IF($A56&lt;&gt;"", "    /** 《"&amp;$E56&amp;"》 */ export const "&amp;SUBSTITUTE(UPPER(IF(MID($A56, 3, 1)="-", RIGHT($A56,LEN($A56)-3), $A56)), "-", "_")&amp;": TCardId = '"&amp;$A56&amp;"';", "")</f>
        <v/>
      </c>
      <c r="AU56" s="10" t="str">
        <f aca="false">IF($A56&lt;&gt;"", "    | '"&amp;$A56&amp;"'", "")</f>
        <v/>
      </c>
    </row>
    <row r="57" customFormat="false" ht="13.5" hidden="false" customHeight="false" outlineLevel="0" collapsed="false">
      <c r="A57" s="110"/>
      <c r="B57" s="110"/>
      <c r="C57" s="110"/>
      <c r="D57" s="110"/>
      <c r="E57" s="110"/>
      <c r="F57" s="110"/>
      <c r="G57" s="80"/>
      <c r="H57" s="80"/>
      <c r="I57" s="111"/>
      <c r="J57" s="178"/>
      <c r="K57" s="110"/>
      <c r="L57" s="110"/>
      <c r="M57" s="110"/>
      <c r="N57" s="110"/>
      <c r="O57" s="110"/>
      <c r="P57" s="110"/>
      <c r="Q57" s="110"/>
      <c r="R57" s="110"/>
      <c r="S57" s="110"/>
      <c r="T57" s="110"/>
      <c r="U57" s="112"/>
      <c r="V57" s="110"/>
      <c r="W57" s="112"/>
      <c r="X57" s="110"/>
      <c r="Y57" s="110"/>
      <c r="Z57" s="110"/>
      <c r="AA57" s="110"/>
      <c r="AB57" s="110"/>
      <c r="AC57" s="110"/>
      <c r="AD57" s="115"/>
      <c r="AE57" s="115"/>
      <c r="AF57" s="85"/>
      <c r="AG57" s="115"/>
      <c r="AH57" s="85"/>
      <c r="AI57" s="115"/>
      <c r="AJ57" s="115"/>
      <c r="AK57" s="113"/>
      <c r="AL57" s="115"/>
      <c r="AM57" s="113"/>
      <c r="AN57" s="112"/>
      <c r="AO57" s="112"/>
      <c r="AP57" s="112"/>
      <c r="AQ57" s="112"/>
      <c r="AR57" s="112"/>
      <c r="AS57" s="93"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'"&amp;SUBSTITUTE(SUBSTITUTE(AD57, CHAR(13), ""),CHAR(10),"\n")&amp;IF(AE57&lt;&gt;"", "', textAdditional: '"&amp;SUBSTITUTE(SUBSTITUTE(AE57, CHAR(13), ""),CHAR(10),"\n"), "")&amp;"', textZh: '"&amp;SUBSTITUTE(SUBSTITUTE(SUBSTITUTE(AF57, CHAR(13), ""),CHAR(10),"\n"),"'","\'")&amp;"', textZhG1: '"&amp;SUBSTITUTE(SUBSTITUTE(SUBSTITUTE(AH57, CHAR(13), ""),CHAR(10),"\n"),"'","\'")&amp;IF(AG57&lt;&gt;"", "', textZhAdditional: '"&amp;SUBSTITUTE(SUBSTITUTE(AG57, CHAR(13), ""),CHAR(10),"\n"), "")&amp;IF(AI57&lt;&gt;"", "', textZhG1Additional: '"&amp;SUBSTITUTE(SUBSTITUTE(AI57, CHAR(13), ""),CHAR(10),"\n"), "")&amp;"', textKo: '"&amp;SUBSTITUTE(SUBSTITUTE(SUBSTITUTE(AJ57, CHAR(13), ""),CHAR(10),"\n"),"'","\'")&amp;IF(AK57&lt;&gt;"", "', textKoAdditional: '"&amp;SUBSTITUTE(SUBSTITUTE(AK57, CHAR(13), ""),CHAR(10),"\n"), "")&amp;"', textEn: '"&amp;SUBSTITUTE(SUBSTITUTE(SUBSTITUTE(AL57, CHAR(13), ""),CHAR(10),"\n"),"'","\'")&amp;IF(AM57&lt;&gt;"", "', textEnAdditional: '"&amp;SUBSTITUTE(SUBSTITUTE(AM57, CHAR(13), ""),CHAR(10),"\n"), "")&amp;"'"&amp;IF(AB57="○",", sealable: true","")&amp;IF(AC57="○",", removable: true","")&amp;"}")</f>
        <v/>
      </c>
      <c r="AT57" s="9" t="str">
        <f aca="false">IF($A57&lt;&gt;"", "    /** 《"&amp;$E57&amp;"》 */ export const "&amp;SUBSTITUTE(UPPER(IF(MID($A57, 3, 1)="-", RIGHT($A57,LEN($A57)-3), $A57)), "-", "_")&amp;": TCardId = '"&amp;$A57&amp;"';", "")</f>
        <v/>
      </c>
      <c r="AU57" s="10" t="str">
        <f aca="false">IF($A57&lt;&gt;"", "    | '"&amp;$A57&amp;"'", "")</f>
        <v/>
      </c>
    </row>
    <row r="58" customFormat="false" ht="13.5" hidden="false" customHeight="false" outlineLevel="0" collapsed="false">
      <c r="A58" s="110"/>
      <c r="B58" s="110"/>
      <c r="C58" s="110"/>
      <c r="D58" s="110"/>
      <c r="E58" s="110"/>
      <c r="F58" s="110"/>
      <c r="G58" s="80"/>
      <c r="H58" s="80"/>
      <c r="I58" s="111"/>
      <c r="J58" s="178"/>
      <c r="K58" s="110"/>
      <c r="L58" s="110"/>
      <c r="M58" s="110"/>
      <c r="N58" s="110"/>
      <c r="O58" s="110"/>
      <c r="P58" s="110"/>
      <c r="Q58" s="110"/>
      <c r="R58" s="110"/>
      <c r="S58" s="110"/>
      <c r="T58" s="110"/>
      <c r="U58" s="112"/>
      <c r="V58" s="110"/>
      <c r="W58" s="112"/>
      <c r="X58" s="110"/>
      <c r="Y58" s="110"/>
      <c r="Z58" s="110"/>
      <c r="AA58" s="110"/>
      <c r="AB58" s="110"/>
      <c r="AC58" s="110"/>
      <c r="AD58" s="115"/>
      <c r="AE58" s="115"/>
      <c r="AF58" s="85"/>
      <c r="AG58" s="115"/>
      <c r="AH58" s="85"/>
      <c r="AI58" s="115"/>
      <c r="AJ58" s="115"/>
      <c r="AK58" s="113"/>
      <c r="AL58" s="115"/>
      <c r="AM58" s="113"/>
      <c r="AN58" s="112"/>
      <c r="AO58" s="112"/>
      <c r="AP58" s="112"/>
      <c r="AQ58" s="112"/>
      <c r="AR58" s="112"/>
      <c r="AS58" s="93"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'"&amp;SUBSTITUTE(SUBSTITUTE(AD58, CHAR(13), ""),CHAR(10),"\n")&amp;IF(AE58&lt;&gt;"", "', textAdditional: '"&amp;SUBSTITUTE(SUBSTITUTE(AE58, CHAR(13), ""),CHAR(10),"\n"), "")&amp;"', textZh: '"&amp;SUBSTITUTE(SUBSTITUTE(SUBSTITUTE(AF58, CHAR(13), ""),CHAR(10),"\n"),"'","\'")&amp;"', textZhG1: '"&amp;SUBSTITUTE(SUBSTITUTE(SUBSTITUTE(AH58, CHAR(13), ""),CHAR(10),"\n"),"'","\'")&amp;IF(AG58&lt;&gt;"", "', textZhAdditional: '"&amp;SUBSTITUTE(SUBSTITUTE(AG58, CHAR(13), ""),CHAR(10),"\n"), "")&amp;IF(AI58&lt;&gt;"", "', textZhG1Additional: '"&amp;SUBSTITUTE(SUBSTITUTE(AI58, CHAR(13), ""),CHAR(10),"\n"), "")&amp;"', textKo: '"&amp;SUBSTITUTE(SUBSTITUTE(SUBSTITUTE(AJ58, CHAR(13), ""),CHAR(10),"\n"),"'","\'")&amp;IF(AK58&lt;&gt;"", "', textKoAdditional: '"&amp;SUBSTITUTE(SUBSTITUTE(AK58, CHAR(13), ""),CHAR(10),"\n"), "")&amp;"', textEn: '"&amp;SUBSTITUTE(SUBSTITUTE(SUBSTITUTE(AL58, CHAR(13), ""),CHAR(10),"\n"),"'","\'")&amp;IF(AM58&lt;&gt;"", "', textEnAdditional: '"&amp;SUBSTITUTE(SUBSTITUTE(AM58, CHAR(13), ""),CHAR(10),"\n"), "")&amp;"'"&amp;IF(AB58="○",", sealable: true","")&amp;IF(AC58="○",", removable: true","")&amp;"}")</f>
        <v/>
      </c>
      <c r="AT58" s="9" t="str">
        <f aca="false">IF($A58&lt;&gt;"", "    /** 《"&amp;$E58&amp;"》 */ export const "&amp;SUBSTITUTE(UPPER(IF(MID($A58, 3, 1)="-", RIGHT($A58,LEN($A58)-3), $A58)), "-", "_")&amp;": TCardId = '"&amp;$A58&amp;"';", "")</f>
        <v/>
      </c>
      <c r="AU58" s="10" t="str">
        <f aca="false">IF($A58&lt;&gt;"", "    | '"&amp;$A58&amp;"'", "")</f>
        <v/>
      </c>
    </row>
    <row r="59" customFormat="false" ht="13.5" hidden="false" customHeight="false" outlineLevel="0" collapsed="false">
      <c r="A59" s="110"/>
      <c r="B59" s="110"/>
      <c r="C59" s="110"/>
      <c r="D59" s="110"/>
      <c r="E59" s="110"/>
      <c r="F59" s="110"/>
      <c r="G59" s="80"/>
      <c r="H59" s="80"/>
      <c r="I59" s="111"/>
      <c r="J59" s="178"/>
      <c r="K59" s="110"/>
      <c r="L59" s="110"/>
      <c r="M59" s="110"/>
      <c r="N59" s="110"/>
      <c r="O59" s="110"/>
      <c r="P59" s="110"/>
      <c r="Q59" s="110"/>
      <c r="R59" s="110"/>
      <c r="S59" s="110"/>
      <c r="T59" s="110"/>
      <c r="U59" s="112"/>
      <c r="V59" s="110"/>
      <c r="W59" s="112"/>
      <c r="X59" s="110"/>
      <c r="Y59" s="110"/>
      <c r="Z59" s="110"/>
      <c r="AA59" s="110"/>
      <c r="AB59" s="110"/>
      <c r="AC59" s="110"/>
      <c r="AD59" s="115"/>
      <c r="AE59" s="115"/>
      <c r="AF59" s="85"/>
      <c r="AG59" s="115"/>
      <c r="AH59" s="85"/>
      <c r="AI59" s="115"/>
      <c r="AJ59" s="115"/>
      <c r="AK59" s="113"/>
      <c r="AL59" s="115"/>
      <c r="AM59" s="113"/>
      <c r="AN59" s="112"/>
      <c r="AO59" s="112"/>
      <c r="AP59" s="112"/>
      <c r="AQ59" s="112"/>
      <c r="AR59" s="112"/>
      <c r="AS59" s="93"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'"&amp;SUBSTITUTE(SUBSTITUTE(AD59, CHAR(13), ""),CHAR(10),"\n")&amp;IF(AE59&lt;&gt;"", "', textAdditional: '"&amp;SUBSTITUTE(SUBSTITUTE(AE59, CHAR(13), ""),CHAR(10),"\n"), "")&amp;"', textZh: '"&amp;SUBSTITUTE(SUBSTITUTE(SUBSTITUTE(AF59, CHAR(13), ""),CHAR(10),"\n"),"'","\'")&amp;"', textZhG1: '"&amp;SUBSTITUTE(SUBSTITUTE(SUBSTITUTE(AH59, CHAR(13), ""),CHAR(10),"\n"),"'","\'")&amp;IF(AG59&lt;&gt;"", "', textZhAdditional: '"&amp;SUBSTITUTE(SUBSTITUTE(AG59, CHAR(13), ""),CHAR(10),"\n"), "")&amp;IF(AI59&lt;&gt;"", "', textZhG1Additional: '"&amp;SUBSTITUTE(SUBSTITUTE(AI59, CHAR(13), ""),CHAR(10),"\n"), "")&amp;"', textKo: '"&amp;SUBSTITUTE(SUBSTITUTE(SUBSTITUTE(AJ59, CHAR(13), ""),CHAR(10),"\n"),"'","\'")&amp;IF(AK59&lt;&gt;"", "', textKoAdditional: '"&amp;SUBSTITUTE(SUBSTITUTE(AK59, CHAR(13), ""),CHAR(10),"\n"), "")&amp;"', textEn: '"&amp;SUBSTITUTE(SUBSTITUTE(SUBSTITUTE(AL59, CHAR(13), ""),CHAR(10),"\n"),"'","\'")&amp;IF(AM59&lt;&gt;"", "', textEnAdditional: '"&amp;SUBSTITUTE(SUBSTITUTE(AM59, CHAR(13), ""),CHAR(10),"\n"), "")&amp;"'"&amp;IF(AB59="○",", sealable: true","")&amp;IF(AC59="○",", removable: true","")&amp;"}")</f>
        <v/>
      </c>
      <c r="AT59" s="9" t="str">
        <f aca="false">IF($A59&lt;&gt;"", "    /** 《"&amp;$E59&amp;"》 */ export const "&amp;SUBSTITUTE(UPPER(IF(MID($A59, 3, 1)="-", RIGHT($A59,LEN($A59)-3), $A59)), "-", "_")&amp;": TCardId = '"&amp;$A59&amp;"';", "")</f>
        <v/>
      </c>
      <c r="AU59" s="10" t="str">
        <f aca="false">IF($A59&lt;&gt;"", "    | '"&amp;$A59&amp;"'", "")</f>
        <v/>
      </c>
    </row>
    <row r="60" customFormat="false" ht="13.5" hidden="false" customHeight="false" outlineLevel="0" collapsed="false">
      <c r="A60" s="110"/>
      <c r="B60" s="110"/>
      <c r="C60" s="110"/>
      <c r="D60" s="110"/>
      <c r="E60" s="110"/>
      <c r="F60" s="110"/>
      <c r="G60" s="80"/>
      <c r="H60" s="80"/>
      <c r="I60" s="111"/>
      <c r="J60" s="178"/>
      <c r="K60" s="110"/>
      <c r="L60" s="110"/>
      <c r="M60" s="110"/>
      <c r="N60" s="110"/>
      <c r="O60" s="110"/>
      <c r="P60" s="110"/>
      <c r="Q60" s="110"/>
      <c r="R60" s="110"/>
      <c r="S60" s="110"/>
      <c r="T60" s="110"/>
      <c r="U60" s="112"/>
      <c r="V60" s="110"/>
      <c r="W60" s="112"/>
      <c r="X60" s="110"/>
      <c r="Y60" s="110"/>
      <c r="Z60" s="110"/>
      <c r="AA60" s="110"/>
      <c r="AB60" s="110"/>
      <c r="AC60" s="110"/>
      <c r="AD60" s="115"/>
      <c r="AE60" s="115"/>
      <c r="AF60" s="85"/>
      <c r="AG60" s="115"/>
      <c r="AH60" s="85"/>
      <c r="AI60" s="115"/>
      <c r="AJ60" s="115"/>
      <c r="AK60" s="113"/>
      <c r="AL60" s="115"/>
      <c r="AM60" s="113"/>
      <c r="AN60" s="112"/>
      <c r="AO60" s="112"/>
      <c r="AP60" s="112"/>
      <c r="AQ60" s="112"/>
      <c r="AR60" s="112"/>
      <c r="AS60" s="93" t="str">
        <f aca="false">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'"&amp;VLOOKUP(S60,マスタ!$D$1:$E$99,2,0)&amp;"'","")&amp;""&amp;IF(T60&lt;&gt;"",", range: '"&amp;T60&amp;"'","")&amp;IF(V60&lt;&gt;"",", damage: '"&amp;V60&amp;"'","")&amp;IF(X60&lt;&gt;"",", capacity: '"&amp;X60&amp;"'","")&amp;IF(Y60&lt;&gt;"",", growth: "&amp;Y60&amp;"","")&amp;IF(Z60&lt;&gt;"",", cost: '"&amp;Z60&amp;"'","")&amp;", text: '"&amp;SUBSTITUTE(SUBSTITUTE(AD60, CHAR(13), ""),CHAR(10),"\n")&amp;IF(AE60&lt;&gt;"", "', textAdditional: '"&amp;SUBSTITUTE(SUBSTITUTE(AE60, CHAR(13), ""),CHAR(10),"\n"), "")&amp;"', textZh: '"&amp;SUBSTITUTE(SUBSTITUTE(SUBSTITUTE(AF60, CHAR(13), ""),CHAR(10),"\n"),"'","\'")&amp;"', textZhG1: '"&amp;SUBSTITUTE(SUBSTITUTE(SUBSTITUTE(AH60, CHAR(13), ""),CHAR(10),"\n"),"'","\'")&amp;IF(AG60&lt;&gt;"", "', textZhAdditional: '"&amp;SUBSTITUTE(SUBSTITUTE(AG60, CHAR(13), ""),CHAR(10),"\n"), "")&amp;IF(AI60&lt;&gt;"", "', textZhG1Additional: '"&amp;SUBSTITUTE(SUBSTITUTE(AI60, CHAR(13), ""),CHAR(10),"\n"), "")&amp;"', textKo: '"&amp;SUBSTITUTE(SUBSTITUTE(SUBSTITUTE(AJ60, CHAR(13), ""),CHAR(10),"\n"),"'","\'")&amp;IF(AK60&lt;&gt;"", "', textKoAdditional: '"&amp;SUBSTITUTE(SUBSTITUTE(AK60, CHAR(13), ""),CHAR(10),"\n"), "")&amp;"', textEn: '"&amp;SUBSTITUTE(SUBSTITUTE(SUBSTITUTE(AL60, CHAR(13), ""),CHAR(10),"\n"),"'","\'")&amp;IF(AM60&lt;&gt;"", "', textEnAdditional: '"&amp;SUBSTITUTE(SUBSTITUTE(AM60, CHAR(13), ""),CHAR(10),"\n"), "")&amp;"'"&amp;IF(AB60="○",", sealable: true","")&amp;IF(AC60="○",", removable: true","")&amp;"}")</f>
        <v/>
      </c>
      <c r="AT60" s="9" t="str">
        <f aca="false">IF($A60&lt;&gt;"", "    /** 《"&amp;$E60&amp;"》 */ export const "&amp;SUBSTITUTE(UPPER(IF(MID($A60, 3, 1)="-", RIGHT($A60,LEN($A60)-3), $A60)), "-", "_")&amp;": TCardId = '"&amp;$A60&amp;"';", "")</f>
        <v/>
      </c>
      <c r="AU60" s="10" t="str">
        <f aca="false">IF($A60&lt;&gt;"", "    | '"&amp;$A60&amp;"'", "")</f>
        <v/>
      </c>
    </row>
    <row r="61" customFormat="false" ht="13.5" hidden="false" customHeight="false" outlineLevel="0" collapsed="false">
      <c r="A61" s="110"/>
      <c r="B61" s="110"/>
      <c r="C61" s="110"/>
      <c r="D61" s="110"/>
      <c r="E61" s="110"/>
      <c r="F61" s="110"/>
      <c r="G61" s="80"/>
      <c r="H61" s="80"/>
      <c r="I61" s="111"/>
      <c r="J61" s="178"/>
      <c r="K61" s="110"/>
      <c r="L61" s="110"/>
      <c r="M61" s="110"/>
      <c r="N61" s="110"/>
      <c r="O61" s="110"/>
      <c r="P61" s="110"/>
      <c r="Q61" s="110"/>
      <c r="R61" s="110"/>
      <c r="S61" s="110"/>
      <c r="T61" s="110"/>
      <c r="U61" s="112"/>
      <c r="V61" s="110"/>
      <c r="W61" s="112"/>
      <c r="X61" s="110"/>
      <c r="Y61" s="110"/>
      <c r="Z61" s="110"/>
      <c r="AA61" s="110"/>
      <c r="AB61" s="110"/>
      <c r="AC61" s="110"/>
      <c r="AD61" s="115"/>
      <c r="AE61" s="115"/>
      <c r="AF61" s="85"/>
      <c r="AG61" s="115"/>
      <c r="AH61" s="85"/>
      <c r="AI61" s="115"/>
      <c r="AJ61" s="115"/>
      <c r="AK61" s="113"/>
      <c r="AL61" s="115"/>
      <c r="AM61" s="113"/>
      <c r="AN61" s="112"/>
      <c r="AO61" s="112"/>
      <c r="AP61" s="112"/>
      <c r="AQ61" s="112"/>
      <c r="AR61" s="112"/>
      <c r="AS61" s="93" t="str">
        <f aca="false">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'"&amp;VLOOKUP(S61,マスタ!$D$1:$E$99,2,0)&amp;"'","")&amp;""&amp;IF(T61&lt;&gt;"",", range: '"&amp;T61&amp;"'","")&amp;IF(V61&lt;&gt;"",", damage: '"&amp;V61&amp;"'","")&amp;IF(X61&lt;&gt;"",", capacity: '"&amp;X61&amp;"'","")&amp;IF(Y61&lt;&gt;"",", growth: "&amp;Y61&amp;"","")&amp;IF(Z61&lt;&gt;"",", cost: '"&amp;Z61&amp;"'","")&amp;", text: '"&amp;SUBSTITUTE(SUBSTITUTE(AD61, CHAR(13), ""),CHAR(10),"\n")&amp;IF(AE61&lt;&gt;"", "', textAdditional: '"&amp;SUBSTITUTE(SUBSTITUTE(AE61, CHAR(13), ""),CHAR(10),"\n"), "")&amp;"', textZh: '"&amp;SUBSTITUTE(SUBSTITUTE(SUBSTITUTE(AF61, CHAR(13), ""),CHAR(10),"\n"),"'","\'")&amp;"', textZhG1: '"&amp;SUBSTITUTE(SUBSTITUTE(SUBSTITUTE(AH61, CHAR(13), ""),CHAR(10),"\n"),"'","\'")&amp;IF(AG61&lt;&gt;"", "', textZhAdditional: '"&amp;SUBSTITUTE(SUBSTITUTE(AG61, CHAR(13), ""),CHAR(10),"\n"), "")&amp;IF(AI61&lt;&gt;"", "', textZhG1Additional: '"&amp;SUBSTITUTE(SUBSTITUTE(AI61, CHAR(13), ""),CHAR(10),"\n"), "")&amp;"', textKo: '"&amp;SUBSTITUTE(SUBSTITUTE(SUBSTITUTE(AJ61, CHAR(13), ""),CHAR(10),"\n"),"'","\'")&amp;IF(AK61&lt;&gt;"", "', textKoAdditional: '"&amp;SUBSTITUTE(SUBSTITUTE(AK61, CHAR(13), ""),CHAR(10),"\n"), "")&amp;"', textEn: '"&amp;SUBSTITUTE(SUBSTITUTE(SUBSTITUTE(AL61, CHAR(13), ""),CHAR(10),"\n"),"'","\'")&amp;IF(AM61&lt;&gt;"", "', textEnAdditional: '"&amp;SUBSTITUTE(SUBSTITUTE(AM61, CHAR(13), ""),CHAR(10),"\n"), "")&amp;"'"&amp;IF(AB61="○",", sealable: true","")&amp;IF(AC61="○",", removable: true","")&amp;"}")</f>
        <v/>
      </c>
      <c r="AT61" s="9" t="str">
        <f aca="false">IF($A61&lt;&gt;"", "    /** 《"&amp;$E61&amp;"》 */ export const "&amp;SUBSTITUTE(UPPER(IF(MID($A61, 3, 1)="-", RIGHT($A61,LEN($A61)-3), $A61)), "-", "_")&amp;": TCardId = '"&amp;$A61&amp;"';", "")</f>
        <v/>
      </c>
      <c r="AU61" s="10" t="str">
        <f aca="false">IF($A61&lt;&gt;"", "    | '"&amp;$A61&amp;"'", "")</f>
        <v/>
      </c>
    </row>
    <row r="62" customFormat="false" ht="60.75" hidden="false" customHeight="true" outlineLevel="0" collapsed="false">
      <c r="A62" s="110"/>
      <c r="B62" s="110"/>
      <c r="C62" s="110"/>
      <c r="D62" s="110"/>
      <c r="E62" s="110"/>
      <c r="F62" s="110"/>
      <c r="G62" s="80"/>
      <c r="H62" s="80"/>
      <c r="I62" s="111"/>
      <c r="J62" s="178"/>
      <c r="K62" s="110"/>
      <c r="L62" s="110"/>
      <c r="M62" s="110"/>
      <c r="N62" s="110"/>
      <c r="O62" s="110"/>
      <c r="P62" s="110"/>
      <c r="Q62" s="110"/>
      <c r="R62" s="110"/>
      <c r="S62" s="110"/>
      <c r="T62" s="110"/>
      <c r="U62" s="112"/>
      <c r="V62" s="110"/>
      <c r="W62" s="112"/>
      <c r="X62" s="110"/>
      <c r="Y62" s="110"/>
      <c r="Z62" s="110"/>
      <c r="AA62" s="110"/>
      <c r="AB62" s="110"/>
      <c r="AC62" s="110"/>
      <c r="AD62" s="115"/>
      <c r="AE62" s="180"/>
      <c r="AF62" s="85"/>
      <c r="AG62" s="180"/>
      <c r="AH62" s="85"/>
      <c r="AI62" s="180"/>
      <c r="AJ62" s="115"/>
      <c r="AK62" s="180"/>
      <c r="AL62" s="115"/>
      <c r="AM62" s="180"/>
      <c r="AN62" s="112"/>
      <c r="AO62" s="112"/>
      <c r="AP62" s="112"/>
      <c r="AQ62" s="112"/>
      <c r="AR62" s="112"/>
      <c r="AS62" s="93" t="str">
        <f aca="false">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'"&amp;VLOOKUP(S62,マスタ!$D$1:$E$99,2,0)&amp;"'","")&amp;""&amp;IF(T62&lt;&gt;"",", range: '"&amp;T62&amp;"'","")&amp;IF(V62&lt;&gt;"",", damage: '"&amp;V62&amp;"'","")&amp;IF(X62&lt;&gt;"",", capacity: '"&amp;X62&amp;"'","")&amp;IF(Y62&lt;&gt;"",", growth: "&amp;Y62&amp;"","")&amp;IF(Z62&lt;&gt;"",", cost: '"&amp;Z62&amp;"'","")&amp;", text: '"&amp;SUBSTITUTE(SUBSTITUTE(AD62, CHAR(13), ""),CHAR(10),"\n")&amp;IF(AE62&lt;&gt;"", "', textAdditional: '"&amp;SUBSTITUTE(SUBSTITUTE(AE62, CHAR(13), ""),CHAR(10),"\n"), "")&amp;"', textZh: '"&amp;SUBSTITUTE(SUBSTITUTE(SUBSTITUTE(AF62, CHAR(13), ""),CHAR(10),"\n"),"'","\'")&amp;"', textZhG1: '"&amp;SUBSTITUTE(SUBSTITUTE(SUBSTITUTE(AH62, CHAR(13), ""),CHAR(10),"\n"),"'","\'")&amp;IF(AG62&lt;&gt;"", "', textZhAdditional: '"&amp;SUBSTITUTE(SUBSTITUTE(AG62, CHAR(13), ""),CHAR(10),"\n"), "")&amp;IF(AI62&lt;&gt;"", "', textZhG1Additional: '"&amp;SUBSTITUTE(SUBSTITUTE(AI62, CHAR(13), ""),CHAR(10),"\n"), "")&amp;"', textKo: '"&amp;SUBSTITUTE(SUBSTITUTE(SUBSTITUTE(AJ62, CHAR(13), ""),CHAR(10),"\n"),"'","\'")&amp;IF(AK62&lt;&gt;"", "', textKoAdditional: '"&amp;SUBSTITUTE(SUBSTITUTE(AK62, CHAR(13), ""),CHAR(10),"\n"), "")&amp;"', textEn: '"&amp;SUBSTITUTE(SUBSTITUTE(SUBSTITUTE(AL62, CHAR(13), ""),CHAR(10),"\n"),"'","\'")&amp;IF(AM62&lt;&gt;"", "', textEnAdditional: '"&amp;SUBSTITUTE(SUBSTITUTE(AM62, CHAR(13), ""),CHAR(10),"\n"), "")&amp;"'"&amp;IF(AB62="○",", sealable: true","")&amp;IF(AC62="○",", removable: true","")&amp;"}")</f>
        <v/>
      </c>
      <c r="AT62" s="9" t="str">
        <f aca="false">IF($A62&lt;&gt;"", "    /** 《"&amp;$E62&amp;"》 */ export const "&amp;SUBSTITUTE(UPPER(IF(MID($A62, 3, 1)="-", RIGHT($A62,LEN($A62)-3), $A62)), "-", "_")&amp;": TCardId = '"&amp;$A62&amp;"';", "")</f>
        <v/>
      </c>
      <c r="AU62" s="10" t="str">
        <f aca="false">IF($A62&lt;&gt;"", "    | '"&amp;$A62&amp;"'", "")</f>
        <v/>
      </c>
    </row>
    <row r="63" customFormat="false" ht="13.5" hidden="false" customHeight="false" outlineLevel="0" collapsed="false">
      <c r="A63" s="110"/>
      <c r="B63" s="110"/>
      <c r="C63" s="110"/>
      <c r="D63" s="110"/>
      <c r="E63" s="110"/>
      <c r="F63" s="110"/>
      <c r="G63" s="80"/>
      <c r="H63" s="80"/>
      <c r="I63" s="111"/>
      <c r="J63" s="178"/>
      <c r="K63" s="110"/>
      <c r="L63" s="110"/>
      <c r="M63" s="110"/>
      <c r="N63" s="110"/>
      <c r="O63" s="110"/>
      <c r="P63" s="110"/>
      <c r="Q63" s="110"/>
      <c r="R63" s="110"/>
      <c r="S63" s="110"/>
      <c r="T63" s="110"/>
      <c r="U63" s="112"/>
      <c r="V63" s="110"/>
      <c r="W63" s="112"/>
      <c r="X63" s="110"/>
      <c r="Y63" s="110"/>
      <c r="Z63" s="110"/>
      <c r="AA63" s="110"/>
      <c r="AB63" s="110"/>
      <c r="AC63" s="110"/>
      <c r="AD63" s="115"/>
      <c r="AE63" s="115"/>
      <c r="AF63" s="85"/>
      <c r="AG63" s="113"/>
      <c r="AH63" s="85"/>
      <c r="AI63" s="113"/>
      <c r="AJ63" s="115"/>
      <c r="AK63" s="113"/>
      <c r="AL63" s="115"/>
      <c r="AM63" s="113"/>
      <c r="AN63" s="112"/>
      <c r="AO63" s="112"/>
      <c r="AP63" s="112"/>
      <c r="AQ63" s="112"/>
      <c r="AR63" s="112"/>
      <c r="AS63" s="93" t="str">
        <f aca="false">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'"&amp;VLOOKUP(S63,マスタ!$D$1:$E$99,2,0)&amp;"'","")&amp;""&amp;IF(T63&lt;&gt;"",", range: '"&amp;T63&amp;"'","")&amp;IF(V63&lt;&gt;"",", damage: '"&amp;V63&amp;"'","")&amp;IF(X63&lt;&gt;"",", capacity: '"&amp;X63&amp;"'","")&amp;IF(Y63&lt;&gt;"",", growth: "&amp;Y63&amp;"","")&amp;IF(Z63&lt;&gt;"",", cost: '"&amp;Z63&amp;"'","")&amp;", text: '"&amp;SUBSTITUTE(SUBSTITUTE(AD63, CHAR(13), ""),CHAR(10),"\n")&amp;IF(AE63&lt;&gt;"", "', textAdditional: '"&amp;SUBSTITUTE(SUBSTITUTE(AE63, CHAR(13), ""),CHAR(10),"\n"), "")&amp;"', textZh: '"&amp;SUBSTITUTE(SUBSTITUTE(SUBSTITUTE(AF63, CHAR(13), ""),CHAR(10),"\n"),"'","\'")&amp;"', textZhG1: '"&amp;SUBSTITUTE(SUBSTITUTE(SUBSTITUTE(AH63, CHAR(13), ""),CHAR(10),"\n"),"'","\'")&amp;IF(AG63&lt;&gt;"", "', textZhAdditional: '"&amp;SUBSTITUTE(SUBSTITUTE(AG63, CHAR(13), ""),CHAR(10),"\n"), "")&amp;IF(AI63&lt;&gt;"", "', textZhG1Additional: '"&amp;SUBSTITUTE(SUBSTITUTE(AI63, CHAR(13), ""),CHAR(10),"\n"), "")&amp;"', textKo: '"&amp;SUBSTITUTE(SUBSTITUTE(SUBSTITUTE(AJ63, CHAR(13), ""),CHAR(10),"\n"),"'","\'")&amp;IF(AK63&lt;&gt;"", "', textKoAdditional: '"&amp;SUBSTITUTE(SUBSTITUTE(AK63, CHAR(13), ""),CHAR(10),"\n"), "")&amp;"', textEn: '"&amp;SUBSTITUTE(SUBSTITUTE(SUBSTITUTE(AL63, CHAR(13), ""),CHAR(10),"\n"),"'","\'")&amp;IF(AM63&lt;&gt;"", "', textEnAdditional: '"&amp;SUBSTITUTE(SUBSTITUTE(AM63, CHAR(13), ""),CHAR(10),"\n"), "")&amp;"'"&amp;IF(AB63="○",", sealable: true","")&amp;IF(AC63="○",", removable: true","")&amp;"}")</f>
        <v/>
      </c>
      <c r="AT63" s="9" t="str">
        <f aca="false">IF($A63&lt;&gt;"", "    /** 《"&amp;$E63&amp;"》 */ export const "&amp;SUBSTITUTE(UPPER(IF(MID($A63, 3, 1)="-", RIGHT($A63,LEN($A63)-3), $A63)), "-", "_")&amp;": TCardId = '"&amp;$A63&amp;"';", "")</f>
        <v/>
      </c>
      <c r="AU63" s="10" t="str">
        <f aca="false">IF($A63&lt;&gt;"", "    | '"&amp;$A63&amp;"'", "")</f>
        <v/>
      </c>
    </row>
    <row r="64" customFormat="false" ht="13.5" hidden="false" customHeight="false" outlineLevel="0" collapsed="false">
      <c r="A64" s="110"/>
      <c r="B64" s="110"/>
      <c r="C64" s="110"/>
      <c r="D64" s="110"/>
      <c r="E64" s="110"/>
      <c r="F64" s="110"/>
      <c r="G64" s="80"/>
      <c r="H64" s="80"/>
      <c r="I64" s="111"/>
      <c r="J64" s="178"/>
      <c r="K64" s="110"/>
      <c r="L64" s="110"/>
      <c r="M64" s="110"/>
      <c r="N64" s="110"/>
      <c r="O64" s="110"/>
      <c r="P64" s="110"/>
      <c r="Q64" s="110"/>
      <c r="R64" s="110"/>
      <c r="S64" s="110"/>
      <c r="T64" s="110"/>
      <c r="U64" s="112"/>
      <c r="V64" s="110"/>
      <c r="W64" s="112"/>
      <c r="X64" s="110"/>
      <c r="Y64" s="110"/>
      <c r="Z64" s="110"/>
      <c r="AA64" s="110"/>
      <c r="AB64" s="110"/>
      <c r="AC64" s="110"/>
      <c r="AD64" s="115"/>
      <c r="AE64" s="115"/>
      <c r="AF64" s="85"/>
      <c r="AG64" s="113"/>
      <c r="AH64" s="85"/>
      <c r="AI64" s="113"/>
      <c r="AJ64" s="115"/>
      <c r="AK64" s="113"/>
      <c r="AL64" s="115"/>
      <c r="AM64" s="113"/>
      <c r="AN64" s="112"/>
      <c r="AO64" s="112"/>
      <c r="AP64" s="112"/>
      <c r="AQ64" s="112"/>
      <c r="AR64" s="112"/>
      <c r="AS64" s="93" t="str">
        <f aca="false">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'"&amp;VLOOKUP(S64,マスタ!$D$1:$E$99,2,0)&amp;"'","")&amp;""&amp;IF(T64&lt;&gt;"",", range: '"&amp;T64&amp;"'","")&amp;IF(V64&lt;&gt;"",", damage: '"&amp;V64&amp;"'","")&amp;IF(X64&lt;&gt;"",", capacity: '"&amp;X64&amp;"'","")&amp;IF(Y64&lt;&gt;"",", growth: "&amp;Y64&amp;"","")&amp;IF(Z64&lt;&gt;"",", cost: '"&amp;Z64&amp;"'","")&amp;", text: '"&amp;SUBSTITUTE(SUBSTITUTE(AD64, CHAR(13), ""),CHAR(10),"\n")&amp;IF(AE64&lt;&gt;"", "', textAdditional: '"&amp;SUBSTITUTE(SUBSTITUTE(AE64, CHAR(13), ""),CHAR(10),"\n"), "")&amp;"', textZh: '"&amp;SUBSTITUTE(SUBSTITUTE(SUBSTITUTE(AF64, CHAR(13), ""),CHAR(10),"\n"),"'","\'")&amp;"', textZhG1: '"&amp;SUBSTITUTE(SUBSTITUTE(SUBSTITUTE(AH64, CHAR(13), ""),CHAR(10),"\n"),"'","\'")&amp;IF(AG64&lt;&gt;"", "', textZhAdditional: '"&amp;SUBSTITUTE(SUBSTITUTE(AG64, CHAR(13), ""),CHAR(10),"\n"), "")&amp;IF(AI64&lt;&gt;"", "', textZhG1Additional: '"&amp;SUBSTITUTE(SUBSTITUTE(AI64, CHAR(13), ""),CHAR(10),"\n"), "")&amp;"', textKo: '"&amp;SUBSTITUTE(SUBSTITUTE(SUBSTITUTE(AJ64, CHAR(13), ""),CHAR(10),"\n"),"'","\'")&amp;IF(AK64&lt;&gt;"", "', textKoAdditional: '"&amp;SUBSTITUTE(SUBSTITUTE(AK64, CHAR(13), ""),CHAR(10),"\n"), "")&amp;"', textEn: '"&amp;SUBSTITUTE(SUBSTITUTE(SUBSTITUTE(AL64, CHAR(13), ""),CHAR(10),"\n"),"'","\'")&amp;IF(AM64&lt;&gt;"", "', textEnAdditional: '"&amp;SUBSTITUTE(SUBSTITUTE(AM64, CHAR(13), ""),CHAR(10),"\n"), "")&amp;"'"&amp;IF(AB64="○",", sealable: true","")&amp;IF(AC64="○",", removable: true","")&amp;"}")</f>
        <v/>
      </c>
      <c r="AT64" s="9" t="str">
        <f aca="false">IF($A64&lt;&gt;"", "    /** 《"&amp;$E64&amp;"》 */ export const "&amp;SUBSTITUTE(UPPER(IF(MID($A64, 3, 1)="-", RIGHT($A64,LEN($A64)-3), $A64)), "-", "_")&amp;": TCardId = '"&amp;$A64&amp;"';", "")</f>
        <v/>
      </c>
      <c r="AU64" s="10" t="str">
        <f aca="false">IF($A64&lt;&gt;"", "    | '"&amp;$A64&amp;"'", "")</f>
        <v/>
      </c>
    </row>
    <row r="65" customFormat="false" ht="13.5" hidden="false" customHeight="false" outlineLevel="0" collapsed="false">
      <c r="A65" s="110"/>
      <c r="B65" s="110"/>
      <c r="C65" s="110"/>
      <c r="D65" s="110"/>
      <c r="E65" s="110"/>
      <c r="F65" s="110"/>
      <c r="G65" s="80"/>
      <c r="H65" s="80"/>
      <c r="I65" s="111"/>
      <c r="J65" s="178"/>
      <c r="K65" s="110"/>
      <c r="L65" s="110"/>
      <c r="M65" s="110"/>
      <c r="N65" s="110"/>
      <c r="O65" s="110"/>
      <c r="P65" s="110"/>
      <c r="Q65" s="110"/>
      <c r="R65" s="110"/>
      <c r="S65" s="110"/>
      <c r="T65" s="110"/>
      <c r="U65" s="112"/>
      <c r="V65" s="110"/>
      <c r="W65" s="112"/>
      <c r="X65" s="110"/>
      <c r="Y65" s="110"/>
      <c r="Z65" s="110"/>
      <c r="AA65" s="110"/>
      <c r="AB65" s="110"/>
      <c r="AC65" s="110"/>
      <c r="AD65" s="115"/>
      <c r="AE65" s="115"/>
      <c r="AF65" s="85"/>
      <c r="AG65" s="113"/>
      <c r="AH65" s="85"/>
      <c r="AI65" s="113"/>
      <c r="AJ65" s="115"/>
      <c r="AK65" s="113"/>
      <c r="AL65" s="115"/>
      <c r="AM65" s="113"/>
      <c r="AN65" s="112"/>
      <c r="AO65" s="112"/>
      <c r="AP65" s="112"/>
      <c r="AQ65" s="112"/>
      <c r="AR65" s="112"/>
      <c r="AS65" s="93" t="str">
        <f aca="false">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'"&amp;VLOOKUP(S65,マスタ!$D$1:$E$99,2,0)&amp;"'","")&amp;""&amp;IF(T65&lt;&gt;"",", range: '"&amp;T65&amp;"'","")&amp;IF(V65&lt;&gt;"",", damage: '"&amp;V65&amp;"'","")&amp;IF(X65&lt;&gt;"",", capacity: '"&amp;X65&amp;"'","")&amp;IF(Y65&lt;&gt;"",", growth: "&amp;Y65&amp;"","")&amp;IF(Z65&lt;&gt;"",", cost: '"&amp;Z65&amp;"'","")&amp;", text: '"&amp;SUBSTITUTE(SUBSTITUTE(AD65, CHAR(13), ""),CHAR(10),"\n")&amp;IF(AE65&lt;&gt;"", "', textAdditional: '"&amp;SUBSTITUTE(SUBSTITUTE(AE65, CHAR(13), ""),CHAR(10),"\n"), "")&amp;"', textZh: '"&amp;SUBSTITUTE(SUBSTITUTE(SUBSTITUTE(AF65, CHAR(13), ""),CHAR(10),"\n"),"'","\'")&amp;"', textZhG1: '"&amp;SUBSTITUTE(SUBSTITUTE(SUBSTITUTE(AH65, CHAR(13), ""),CHAR(10),"\n"),"'","\'")&amp;IF(AG65&lt;&gt;"", "', textZhAdditional: '"&amp;SUBSTITUTE(SUBSTITUTE(AG65, CHAR(13), ""),CHAR(10),"\n"), "")&amp;IF(AI65&lt;&gt;"", "', textZhG1Additional: '"&amp;SUBSTITUTE(SUBSTITUTE(AI65, CHAR(13), ""),CHAR(10),"\n"), "")&amp;"', textKo: '"&amp;SUBSTITUTE(SUBSTITUTE(SUBSTITUTE(AJ65, CHAR(13), ""),CHAR(10),"\n"),"'","\'")&amp;IF(AK65&lt;&gt;"", "', textKoAdditional: '"&amp;SUBSTITUTE(SUBSTITUTE(AK65, CHAR(13), ""),CHAR(10),"\n"), "")&amp;"', textEn: '"&amp;SUBSTITUTE(SUBSTITUTE(SUBSTITUTE(AL65, CHAR(13), ""),CHAR(10),"\n"),"'","\'")&amp;IF(AM65&lt;&gt;"", "', textEnAdditional: '"&amp;SUBSTITUTE(SUBSTITUTE(AM65, CHAR(13), ""),CHAR(10),"\n"), "")&amp;"'"&amp;IF(AB65="○",", sealable: true","")&amp;IF(AC65="○",", removable: true","")&amp;"}")</f>
        <v/>
      </c>
      <c r="AT65" s="9" t="str">
        <f aca="false">IF($A65&lt;&gt;"", "    /** 《"&amp;$E65&amp;"》 */ export const "&amp;SUBSTITUTE(UPPER(IF(MID($A65, 3, 1)="-", RIGHT($A65,LEN($A65)-3), $A65)), "-", "_")&amp;": TCardId = '"&amp;$A65&amp;"';", "")</f>
        <v/>
      </c>
      <c r="AU65" s="10" t="str">
        <f aca="false">IF($A65&lt;&gt;"", "    | '"&amp;$A65&amp;"'", "")</f>
        <v/>
      </c>
    </row>
    <row r="66" customFormat="false" ht="13.5" hidden="false" customHeight="false" outlineLevel="0" collapsed="false">
      <c r="A66" s="110"/>
      <c r="B66" s="110"/>
      <c r="C66" s="110"/>
      <c r="D66" s="110"/>
      <c r="E66" s="110"/>
      <c r="F66" s="110"/>
      <c r="G66" s="80"/>
      <c r="H66" s="80"/>
      <c r="I66" s="111"/>
      <c r="J66" s="178"/>
      <c r="K66" s="110"/>
      <c r="L66" s="110"/>
      <c r="M66" s="110"/>
      <c r="N66" s="110"/>
      <c r="O66" s="110"/>
      <c r="P66" s="110"/>
      <c r="Q66" s="110"/>
      <c r="R66" s="110"/>
      <c r="S66" s="110"/>
      <c r="T66" s="110"/>
      <c r="U66" s="112"/>
      <c r="V66" s="110"/>
      <c r="W66" s="112"/>
      <c r="X66" s="110"/>
      <c r="Y66" s="110"/>
      <c r="Z66" s="110"/>
      <c r="AA66" s="110"/>
      <c r="AB66" s="110"/>
      <c r="AC66" s="110"/>
      <c r="AD66" s="115"/>
      <c r="AE66" s="115"/>
      <c r="AF66" s="85"/>
      <c r="AG66" s="113"/>
      <c r="AH66" s="85"/>
      <c r="AI66" s="113"/>
      <c r="AJ66" s="115"/>
      <c r="AK66" s="113"/>
      <c r="AL66" s="115"/>
      <c r="AM66" s="113"/>
      <c r="AN66" s="112"/>
      <c r="AO66" s="112"/>
      <c r="AP66" s="112"/>
      <c r="AQ66" s="112"/>
      <c r="AR66" s="112"/>
      <c r="AS66" s="93" t="str">
        <f aca="false">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'"&amp;VLOOKUP(S66,マスタ!$D$1:$E$99,2,0)&amp;"'","")&amp;""&amp;IF(T66&lt;&gt;"",", range: '"&amp;T66&amp;"'","")&amp;IF(V66&lt;&gt;"",", damage: '"&amp;V66&amp;"'","")&amp;IF(X66&lt;&gt;"",", capacity: '"&amp;X66&amp;"'","")&amp;IF(Y66&lt;&gt;"",", growth: "&amp;Y66&amp;"","")&amp;IF(Z66&lt;&gt;"",", cost: '"&amp;Z66&amp;"'","")&amp;", text: '"&amp;SUBSTITUTE(SUBSTITUTE(AD66, CHAR(13), ""),CHAR(10),"\n")&amp;IF(AE66&lt;&gt;"", "', textAdditional: '"&amp;SUBSTITUTE(SUBSTITUTE(AE66, CHAR(13), ""),CHAR(10),"\n"), "")&amp;"', textZh: '"&amp;SUBSTITUTE(SUBSTITUTE(SUBSTITUTE(AF66, CHAR(13), ""),CHAR(10),"\n"),"'","\'")&amp;"', textZhG1: '"&amp;SUBSTITUTE(SUBSTITUTE(SUBSTITUTE(AH66, CHAR(13), ""),CHAR(10),"\n"),"'","\'")&amp;IF(AG66&lt;&gt;"", "', textZhAdditional: '"&amp;SUBSTITUTE(SUBSTITUTE(AG66, CHAR(13), ""),CHAR(10),"\n"), "")&amp;IF(AI66&lt;&gt;"", "', textZhG1Additional: '"&amp;SUBSTITUTE(SUBSTITUTE(AI66, CHAR(13), ""),CHAR(10),"\n"), "")&amp;"', textKo: '"&amp;SUBSTITUTE(SUBSTITUTE(SUBSTITUTE(AJ66, CHAR(13), ""),CHAR(10),"\n"),"'","\'")&amp;IF(AK66&lt;&gt;"", "', textKoAdditional: '"&amp;SUBSTITUTE(SUBSTITUTE(AK66, CHAR(13), ""),CHAR(10),"\n"), "")&amp;"', textEn: '"&amp;SUBSTITUTE(SUBSTITUTE(SUBSTITUTE(AL66, CHAR(13), ""),CHAR(10),"\n"),"'","\'")&amp;IF(AM66&lt;&gt;"", "', textEnAdditional: '"&amp;SUBSTITUTE(SUBSTITUTE(AM66, CHAR(13), ""),CHAR(10),"\n"), "")&amp;"'"&amp;IF(AB66="○",", sealable: true","")&amp;IF(AC66="○",", removable: true","")&amp;"}")</f>
        <v/>
      </c>
      <c r="AT66" s="9" t="str">
        <f aca="false">IF($A66&lt;&gt;"", "    /** 《"&amp;$E66&amp;"》 */ export const "&amp;SUBSTITUTE(UPPER(IF(MID($A66, 3, 1)="-", RIGHT($A66,LEN($A66)-3), $A66)), "-", "_")&amp;": TCardId = '"&amp;$A66&amp;"';", "")</f>
        <v/>
      </c>
      <c r="AU66" s="10" t="str">
        <f aca="false">IF($A66&lt;&gt;"", "    | '"&amp;$A66&amp;"'", "")</f>
        <v/>
      </c>
    </row>
    <row r="67" customFormat="false" ht="13.5" hidden="false" customHeight="false" outlineLevel="0" collapsed="false">
      <c r="A67" s="110"/>
      <c r="B67" s="110"/>
      <c r="C67" s="110"/>
      <c r="D67" s="110"/>
      <c r="E67" s="110"/>
      <c r="F67" s="110"/>
      <c r="G67" s="80"/>
      <c r="H67" s="80"/>
      <c r="I67" s="111"/>
      <c r="J67" s="178"/>
      <c r="K67" s="110"/>
      <c r="L67" s="110"/>
      <c r="M67" s="110"/>
      <c r="N67" s="110"/>
      <c r="O67" s="110"/>
      <c r="P67" s="110"/>
      <c r="Q67" s="110"/>
      <c r="R67" s="110"/>
      <c r="S67" s="110"/>
      <c r="T67" s="110"/>
      <c r="U67" s="112"/>
      <c r="V67" s="110"/>
      <c r="W67" s="112"/>
      <c r="X67" s="110"/>
      <c r="Y67" s="110"/>
      <c r="Z67" s="110"/>
      <c r="AA67" s="110"/>
      <c r="AB67" s="110"/>
      <c r="AC67" s="110"/>
      <c r="AD67" s="115"/>
      <c r="AE67" s="115"/>
      <c r="AF67" s="85"/>
      <c r="AG67" s="113"/>
      <c r="AH67" s="85"/>
      <c r="AI67" s="113"/>
      <c r="AJ67" s="115"/>
      <c r="AK67" s="113"/>
      <c r="AL67" s="115"/>
      <c r="AM67" s="113"/>
      <c r="AN67" s="112"/>
      <c r="AO67" s="112"/>
      <c r="AP67" s="112"/>
      <c r="AQ67" s="112"/>
      <c r="AR67" s="112"/>
      <c r="AS67" s="93" t="str">
        <f aca="false">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'"&amp;VLOOKUP(S67,マスタ!$D$1:$E$99,2,0)&amp;"'","")&amp;""&amp;IF(T67&lt;&gt;"",", range: '"&amp;T67&amp;"'","")&amp;IF(V67&lt;&gt;"",", damage: '"&amp;V67&amp;"'","")&amp;IF(X67&lt;&gt;"",", capacity: '"&amp;X67&amp;"'","")&amp;IF(Y67&lt;&gt;"",", growth: "&amp;Y67&amp;"","")&amp;IF(Z67&lt;&gt;"",", cost: '"&amp;Z67&amp;"'","")&amp;", text: '"&amp;SUBSTITUTE(SUBSTITUTE(AD67, CHAR(13), ""),CHAR(10),"\n")&amp;IF(AE67&lt;&gt;"", "', textAdditional: '"&amp;SUBSTITUTE(SUBSTITUTE(AE67, CHAR(13), ""),CHAR(10),"\n"), "")&amp;"', textZh: '"&amp;SUBSTITUTE(SUBSTITUTE(SUBSTITUTE(AF67, CHAR(13), ""),CHAR(10),"\n"),"'","\'")&amp;"', textZhG1: '"&amp;SUBSTITUTE(SUBSTITUTE(SUBSTITUTE(AH67, CHAR(13), ""),CHAR(10),"\n"),"'","\'")&amp;IF(AG67&lt;&gt;"", "', textZhAdditional: '"&amp;SUBSTITUTE(SUBSTITUTE(AG67, CHAR(13), ""),CHAR(10),"\n"), "")&amp;IF(AI67&lt;&gt;"", "', textZhG1Additional: '"&amp;SUBSTITUTE(SUBSTITUTE(AI67, CHAR(13), ""),CHAR(10),"\n"), "")&amp;"', textKo: '"&amp;SUBSTITUTE(SUBSTITUTE(SUBSTITUTE(AJ67, CHAR(13), ""),CHAR(10),"\n"),"'","\'")&amp;IF(AK67&lt;&gt;"", "', textKoAdditional: '"&amp;SUBSTITUTE(SUBSTITUTE(AK67, CHAR(13), ""),CHAR(10),"\n"), "")&amp;"', textEn: '"&amp;SUBSTITUTE(SUBSTITUTE(SUBSTITUTE(AL67, CHAR(13), ""),CHAR(10),"\n"),"'","\'")&amp;IF(AM67&lt;&gt;"", "', textEnAdditional: '"&amp;SUBSTITUTE(SUBSTITUTE(AM67, CHAR(13), ""),CHAR(10),"\n"), "")&amp;"'"&amp;IF(AB67="○",", sealable: true","")&amp;IF(AC67="○",", removable: true","")&amp;"}")</f>
        <v/>
      </c>
      <c r="AT67" s="9" t="str">
        <f aca="false">IF($A67&lt;&gt;"", "    /** 《"&amp;$E67&amp;"》 */ export const "&amp;SUBSTITUTE(UPPER(IF(MID($A67, 3, 1)="-", RIGHT($A67,LEN($A67)-3), $A67)), "-", "_")&amp;": TCardId = '"&amp;$A67&amp;"';", "")</f>
        <v/>
      </c>
      <c r="AU67" s="10" t="str">
        <f aca="false">IF($A67&lt;&gt;"", "    | '"&amp;$A67&amp;"'", "")</f>
        <v/>
      </c>
    </row>
    <row r="68" customFormat="false" ht="13.5" hidden="false" customHeight="false" outlineLevel="0" collapsed="false">
      <c r="A68" s="110"/>
      <c r="B68" s="110"/>
      <c r="C68" s="110"/>
      <c r="D68" s="110"/>
      <c r="E68" s="110"/>
      <c r="F68" s="110"/>
      <c r="G68" s="80"/>
      <c r="H68" s="80"/>
      <c r="I68" s="111"/>
      <c r="J68" s="178"/>
      <c r="K68" s="110"/>
      <c r="L68" s="110"/>
      <c r="M68" s="110"/>
      <c r="N68" s="110"/>
      <c r="O68" s="110"/>
      <c r="P68" s="110"/>
      <c r="Q68" s="110"/>
      <c r="R68" s="110"/>
      <c r="S68" s="110"/>
      <c r="T68" s="110"/>
      <c r="U68" s="112"/>
      <c r="V68" s="110"/>
      <c r="W68" s="112"/>
      <c r="X68" s="110"/>
      <c r="Y68" s="110"/>
      <c r="Z68" s="110"/>
      <c r="AA68" s="110"/>
      <c r="AB68" s="110"/>
      <c r="AC68" s="110"/>
      <c r="AD68" s="115"/>
      <c r="AE68" s="115"/>
      <c r="AF68" s="85"/>
      <c r="AG68" s="113"/>
      <c r="AH68" s="85"/>
      <c r="AI68" s="113"/>
      <c r="AJ68" s="115"/>
      <c r="AK68" s="113"/>
      <c r="AL68" s="115"/>
      <c r="AM68" s="113"/>
      <c r="AN68" s="112"/>
      <c r="AO68" s="112"/>
      <c r="AP68" s="112"/>
      <c r="AQ68" s="112"/>
      <c r="AR68" s="112"/>
      <c r="AS68" s="93" t="str">
        <f aca="false">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'"&amp;VLOOKUP(S68,マスタ!$D$1:$E$99,2,0)&amp;"'","")&amp;""&amp;IF(T68&lt;&gt;"",", range: '"&amp;T68&amp;"'","")&amp;IF(V68&lt;&gt;"",", damage: '"&amp;V68&amp;"'","")&amp;IF(X68&lt;&gt;"",", capacity: '"&amp;X68&amp;"'","")&amp;IF(Y68&lt;&gt;"",", growth: "&amp;Y68&amp;"","")&amp;IF(Z68&lt;&gt;"",", cost: '"&amp;Z68&amp;"'","")&amp;", text: '"&amp;SUBSTITUTE(SUBSTITUTE(AD68, CHAR(13), ""),CHAR(10),"\n")&amp;IF(AE68&lt;&gt;"", "', textAdditional: '"&amp;SUBSTITUTE(SUBSTITUTE(AE68, CHAR(13), ""),CHAR(10),"\n"), "")&amp;"', textZh: '"&amp;SUBSTITUTE(SUBSTITUTE(SUBSTITUTE(AF68, CHAR(13), ""),CHAR(10),"\n"),"'","\'")&amp;"', textZhG1: '"&amp;SUBSTITUTE(SUBSTITUTE(SUBSTITUTE(AH68, CHAR(13), ""),CHAR(10),"\n"),"'","\'")&amp;IF(AG68&lt;&gt;"", "', textZhAdditional: '"&amp;SUBSTITUTE(SUBSTITUTE(AG68, CHAR(13), ""),CHAR(10),"\n"), "")&amp;IF(AI68&lt;&gt;"", "', textZhG1Additional: '"&amp;SUBSTITUTE(SUBSTITUTE(AI68, CHAR(13), ""),CHAR(10),"\n"), "")&amp;"', textKo: '"&amp;SUBSTITUTE(SUBSTITUTE(SUBSTITUTE(AJ68, CHAR(13), ""),CHAR(10),"\n"),"'","\'")&amp;IF(AK68&lt;&gt;"", "', textKoAdditional: '"&amp;SUBSTITUTE(SUBSTITUTE(AK68, CHAR(13), ""),CHAR(10),"\n"), "")&amp;"', textEn: '"&amp;SUBSTITUTE(SUBSTITUTE(SUBSTITUTE(AL68, CHAR(13), ""),CHAR(10),"\n"),"'","\'")&amp;IF(AM68&lt;&gt;"", "', textEnAdditional: '"&amp;SUBSTITUTE(SUBSTITUTE(AM68, CHAR(13), ""),CHAR(10),"\n"), "")&amp;"'"&amp;IF(AB68="○",", sealable: true","")&amp;IF(AC68="○",", removable: true","")&amp;"}")</f>
        <v/>
      </c>
      <c r="AT68" s="9" t="str">
        <f aca="false">IF($A68&lt;&gt;"", "    /** 《"&amp;$E68&amp;"》 */ export const "&amp;SUBSTITUTE(UPPER(IF(MID($A68, 3, 1)="-", RIGHT($A68,LEN($A68)-3), $A68)), "-", "_")&amp;": TCardId = '"&amp;$A68&amp;"';", "")</f>
        <v/>
      </c>
      <c r="AU68" s="10" t="str">
        <f aca="false">IF($A68&lt;&gt;"", "    | '"&amp;$A68&amp;"'", "")</f>
        <v/>
      </c>
    </row>
    <row r="69" customFormat="false" ht="13.5" hidden="false" customHeight="false" outlineLevel="0" collapsed="false">
      <c r="A69" s="110"/>
      <c r="B69" s="110"/>
      <c r="C69" s="110"/>
      <c r="D69" s="110"/>
      <c r="E69" s="110"/>
      <c r="F69" s="110"/>
      <c r="G69" s="80"/>
      <c r="H69" s="80"/>
      <c r="I69" s="111"/>
      <c r="J69" s="178"/>
      <c r="K69" s="110"/>
      <c r="L69" s="110"/>
      <c r="M69" s="110"/>
      <c r="N69" s="110"/>
      <c r="O69" s="110"/>
      <c r="P69" s="110"/>
      <c r="Q69" s="110"/>
      <c r="R69" s="110"/>
      <c r="S69" s="110"/>
      <c r="T69" s="110"/>
      <c r="U69" s="112"/>
      <c r="V69" s="110"/>
      <c r="W69" s="112"/>
      <c r="X69" s="110"/>
      <c r="Y69" s="110"/>
      <c r="Z69" s="110"/>
      <c r="AA69" s="110"/>
      <c r="AB69" s="110"/>
      <c r="AC69" s="110"/>
      <c r="AD69" s="115"/>
      <c r="AE69" s="115"/>
      <c r="AF69" s="85"/>
      <c r="AG69" s="113"/>
      <c r="AH69" s="85"/>
      <c r="AI69" s="113"/>
      <c r="AJ69" s="115"/>
      <c r="AK69" s="113"/>
      <c r="AL69" s="115"/>
      <c r="AM69" s="113"/>
      <c r="AN69" s="112"/>
      <c r="AO69" s="112"/>
      <c r="AP69" s="112"/>
      <c r="AQ69" s="112"/>
      <c r="AR69" s="112"/>
      <c r="AS69" s="93" t="str">
        <f aca="false">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'"&amp;VLOOKUP(S69,マスタ!$D$1:$E$99,2,0)&amp;"'","")&amp;""&amp;IF(T69&lt;&gt;"",", range: '"&amp;T69&amp;"'","")&amp;IF(V69&lt;&gt;"",", damage: '"&amp;V69&amp;"'","")&amp;IF(X69&lt;&gt;"",", capacity: '"&amp;X69&amp;"'","")&amp;IF(Y69&lt;&gt;"",", growth: "&amp;Y69&amp;"","")&amp;IF(Z69&lt;&gt;"",", cost: '"&amp;Z69&amp;"'","")&amp;", text: '"&amp;SUBSTITUTE(SUBSTITUTE(AD69, CHAR(13), ""),CHAR(10),"\n")&amp;IF(AE69&lt;&gt;"", "', textAdditional: '"&amp;SUBSTITUTE(SUBSTITUTE(AE69, CHAR(13), ""),CHAR(10),"\n"), "")&amp;"', textZh: '"&amp;SUBSTITUTE(SUBSTITUTE(SUBSTITUTE(AF69, CHAR(13), ""),CHAR(10),"\n"),"'","\'")&amp;"', textZhG1: '"&amp;SUBSTITUTE(SUBSTITUTE(SUBSTITUTE(AH69, CHAR(13), ""),CHAR(10),"\n"),"'","\'")&amp;IF(AG69&lt;&gt;"", "', textZhAdditional: '"&amp;SUBSTITUTE(SUBSTITUTE(AG69, CHAR(13), ""),CHAR(10),"\n"), "")&amp;IF(AI69&lt;&gt;"", "', textZhG1Additional: '"&amp;SUBSTITUTE(SUBSTITUTE(AI69, CHAR(13), ""),CHAR(10),"\n"), "")&amp;"', textKo: '"&amp;SUBSTITUTE(SUBSTITUTE(SUBSTITUTE(AJ69, CHAR(13), ""),CHAR(10),"\n"),"'","\'")&amp;IF(AK69&lt;&gt;"", "', textKoAdditional: '"&amp;SUBSTITUTE(SUBSTITUTE(AK69, CHAR(13), ""),CHAR(10),"\n"), "")&amp;"', textEn: '"&amp;SUBSTITUTE(SUBSTITUTE(SUBSTITUTE(AL69, CHAR(13), ""),CHAR(10),"\n"),"'","\'")&amp;IF(AM69&lt;&gt;"", "', textEnAdditional: '"&amp;SUBSTITUTE(SUBSTITUTE(AM69, CHAR(13), ""),CHAR(10),"\n"), "")&amp;"'"&amp;IF(AB69="○",", sealable: true","")&amp;IF(AC69="○",", removable: true","")&amp;"}")</f>
        <v/>
      </c>
      <c r="AT69" s="9" t="str">
        <f aca="false">IF($A69&lt;&gt;"", "    /** 《"&amp;$E69&amp;"》 */ export const "&amp;SUBSTITUTE(UPPER(IF(MID($A69, 3, 1)="-", RIGHT($A69,LEN($A69)-3), $A69)), "-", "_")&amp;": TCardId = '"&amp;$A69&amp;"';", "")</f>
        <v/>
      </c>
      <c r="AU69" s="10" t="str">
        <f aca="false">IF($A69&lt;&gt;"", "    | '"&amp;$A69&amp;"'", "")</f>
        <v/>
      </c>
    </row>
    <row r="70" customFormat="false" ht="13.5" hidden="false" customHeight="false" outlineLevel="0" collapsed="false">
      <c r="A70" s="110"/>
      <c r="B70" s="110"/>
      <c r="C70" s="110"/>
      <c r="D70" s="110"/>
      <c r="E70" s="110"/>
      <c r="F70" s="110"/>
      <c r="G70" s="80"/>
      <c r="H70" s="80"/>
      <c r="I70" s="111"/>
      <c r="J70" s="178"/>
      <c r="K70" s="110"/>
      <c r="L70" s="110"/>
      <c r="M70" s="110"/>
      <c r="N70" s="110"/>
      <c r="O70" s="110"/>
      <c r="P70" s="110"/>
      <c r="Q70" s="110"/>
      <c r="R70" s="110"/>
      <c r="S70" s="110"/>
      <c r="T70" s="110"/>
      <c r="U70" s="112"/>
      <c r="V70" s="110"/>
      <c r="W70" s="112"/>
      <c r="X70" s="110"/>
      <c r="Y70" s="110"/>
      <c r="Z70" s="110"/>
      <c r="AA70" s="110"/>
      <c r="AB70" s="110"/>
      <c r="AC70" s="110"/>
      <c r="AD70" s="115"/>
      <c r="AE70" s="115"/>
      <c r="AF70" s="85"/>
      <c r="AG70" s="113"/>
      <c r="AH70" s="85"/>
      <c r="AI70" s="113"/>
      <c r="AJ70" s="115"/>
      <c r="AK70" s="113"/>
      <c r="AL70" s="115"/>
      <c r="AM70" s="113"/>
      <c r="AN70" s="112"/>
      <c r="AO70" s="112"/>
      <c r="AP70" s="112"/>
      <c r="AQ70" s="112"/>
      <c r="AR70" s="112"/>
      <c r="AS70" s="93" t="str">
        <f aca="false">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'"&amp;VLOOKUP(S70,マスタ!$D$1:$E$99,2,0)&amp;"'","")&amp;""&amp;IF(T70&lt;&gt;"",", range: '"&amp;T70&amp;"'","")&amp;IF(V70&lt;&gt;"",", damage: '"&amp;V70&amp;"'","")&amp;IF(X70&lt;&gt;"",", capacity: '"&amp;X70&amp;"'","")&amp;IF(Y70&lt;&gt;"",", growth: "&amp;Y70&amp;"","")&amp;IF(Z70&lt;&gt;"",", cost: '"&amp;Z70&amp;"'","")&amp;", text: '"&amp;SUBSTITUTE(SUBSTITUTE(AD70, CHAR(13), ""),CHAR(10),"\n")&amp;IF(AE70&lt;&gt;"", "', textAdditional: '"&amp;SUBSTITUTE(SUBSTITUTE(AE70, CHAR(13), ""),CHAR(10),"\n"), "")&amp;"', textZh: '"&amp;SUBSTITUTE(SUBSTITUTE(SUBSTITUTE(AF70, CHAR(13), ""),CHAR(10),"\n"),"'","\'")&amp;"', textZhG1: '"&amp;SUBSTITUTE(SUBSTITUTE(SUBSTITUTE(AH70, CHAR(13), ""),CHAR(10),"\n"),"'","\'")&amp;IF(AG70&lt;&gt;"", "', textZhAdditional: '"&amp;SUBSTITUTE(SUBSTITUTE(AG70, CHAR(13), ""),CHAR(10),"\n"), "")&amp;IF(AI70&lt;&gt;"", "', textZhG1Additional: '"&amp;SUBSTITUTE(SUBSTITUTE(AI70, CHAR(13), ""),CHAR(10),"\n"), "")&amp;"', textKo: '"&amp;SUBSTITUTE(SUBSTITUTE(SUBSTITUTE(AJ70, CHAR(13), ""),CHAR(10),"\n"),"'","\'")&amp;IF(AK70&lt;&gt;"", "', textKoAdditional: '"&amp;SUBSTITUTE(SUBSTITUTE(AK70, CHAR(13), ""),CHAR(10),"\n"), "")&amp;"', textEn: '"&amp;SUBSTITUTE(SUBSTITUTE(SUBSTITUTE(AL70, CHAR(13), ""),CHAR(10),"\n"),"'","\'")&amp;IF(AM70&lt;&gt;"", "', textEnAdditional: '"&amp;SUBSTITUTE(SUBSTITUTE(AM70, CHAR(13), ""),CHAR(10),"\n"), "")&amp;"'"&amp;IF(AB70="○",", sealable: true","")&amp;IF(AC70="○",", removable: true","")&amp;"}")</f>
        <v/>
      </c>
      <c r="AT70" s="9" t="str">
        <f aca="false">IF($A70&lt;&gt;"", "    /** 《"&amp;$E70&amp;"》 */ export const "&amp;SUBSTITUTE(UPPER(IF(MID($A70, 3, 1)="-", RIGHT($A70,LEN($A70)-3), $A70)), "-", "_")&amp;": TCardId = '"&amp;$A70&amp;"';", "")</f>
        <v/>
      </c>
      <c r="AU70" s="10" t="str">
        <f aca="false">IF($A70&lt;&gt;"", "    | '"&amp;$A70&amp;"'", "")</f>
        <v/>
      </c>
    </row>
    <row r="71" customFormat="false" ht="13.5" hidden="false" customHeight="false" outlineLevel="0" collapsed="false">
      <c r="A71" s="110"/>
      <c r="B71" s="110"/>
      <c r="C71" s="110"/>
      <c r="D71" s="110"/>
      <c r="E71" s="110"/>
      <c r="F71" s="110"/>
      <c r="G71" s="80"/>
      <c r="H71" s="80"/>
      <c r="I71" s="111"/>
      <c r="J71" s="178"/>
      <c r="K71" s="110"/>
      <c r="L71" s="110"/>
      <c r="M71" s="110"/>
      <c r="N71" s="110"/>
      <c r="O71" s="110"/>
      <c r="P71" s="110"/>
      <c r="Q71" s="110"/>
      <c r="R71" s="110"/>
      <c r="S71" s="110"/>
      <c r="T71" s="110"/>
      <c r="U71" s="112"/>
      <c r="V71" s="110"/>
      <c r="W71" s="112"/>
      <c r="X71" s="110"/>
      <c r="Y71" s="110"/>
      <c r="Z71" s="110"/>
      <c r="AA71" s="110"/>
      <c r="AB71" s="110"/>
      <c r="AC71" s="110"/>
      <c r="AD71" s="115"/>
      <c r="AE71" s="115"/>
      <c r="AF71" s="85"/>
      <c r="AG71" s="113"/>
      <c r="AH71" s="85"/>
      <c r="AI71" s="113"/>
      <c r="AJ71" s="115"/>
      <c r="AK71" s="113"/>
      <c r="AL71" s="115"/>
      <c r="AM71" s="113"/>
      <c r="AN71" s="112"/>
      <c r="AO71" s="112"/>
      <c r="AP71" s="112"/>
      <c r="AQ71" s="112"/>
      <c r="AR71" s="112"/>
      <c r="AS71" s="93" t="str">
        <f aca="false">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'"&amp;VLOOKUP(S71,マスタ!$D$1:$E$99,2,0)&amp;"'","")&amp;""&amp;IF(T71&lt;&gt;"",", range: '"&amp;T71&amp;"'","")&amp;IF(V71&lt;&gt;"",", damage: '"&amp;V71&amp;"'","")&amp;IF(X71&lt;&gt;"",", capacity: '"&amp;X71&amp;"'","")&amp;IF(Y71&lt;&gt;"",", growth: "&amp;Y71&amp;"","")&amp;IF(Z71&lt;&gt;"",", cost: '"&amp;Z71&amp;"'","")&amp;", text: '"&amp;SUBSTITUTE(SUBSTITUTE(AD71, CHAR(13), ""),CHAR(10),"\n")&amp;IF(AE71&lt;&gt;"", "', textAdditional: '"&amp;SUBSTITUTE(SUBSTITUTE(AE71, CHAR(13), ""),CHAR(10),"\n"), "")&amp;"', textZh: '"&amp;SUBSTITUTE(SUBSTITUTE(SUBSTITUTE(AF71, CHAR(13), ""),CHAR(10),"\n"),"'","\'")&amp;"', textZhG1: '"&amp;SUBSTITUTE(SUBSTITUTE(SUBSTITUTE(AH71, CHAR(13), ""),CHAR(10),"\n"),"'","\'")&amp;IF(AG71&lt;&gt;"", "', textZhAdditional: '"&amp;SUBSTITUTE(SUBSTITUTE(AG71, CHAR(13), ""),CHAR(10),"\n"), "")&amp;IF(AI71&lt;&gt;"", "', textZhG1Additional: '"&amp;SUBSTITUTE(SUBSTITUTE(AI71, CHAR(13), ""),CHAR(10),"\n"), "")&amp;"', textKo: '"&amp;SUBSTITUTE(SUBSTITUTE(SUBSTITUTE(AJ71, CHAR(13), ""),CHAR(10),"\n"),"'","\'")&amp;IF(AK71&lt;&gt;"", "', textKoAdditional: '"&amp;SUBSTITUTE(SUBSTITUTE(AK71, CHAR(13), ""),CHAR(10),"\n"), "")&amp;"', textEn: '"&amp;SUBSTITUTE(SUBSTITUTE(SUBSTITUTE(AL71, CHAR(13), ""),CHAR(10),"\n"),"'","\'")&amp;IF(AM71&lt;&gt;"", "', textEnAdditional: '"&amp;SUBSTITUTE(SUBSTITUTE(AM71, CHAR(13), ""),CHAR(10),"\n"), "")&amp;"'"&amp;IF(AB71="○",", sealable: true","")&amp;IF(AC71="○",", removable: true","")&amp;"}")</f>
        <v/>
      </c>
      <c r="AT71" s="9" t="str">
        <f aca="false">IF($A71&lt;&gt;"", "    /** 《"&amp;$E71&amp;"》 */ export const "&amp;SUBSTITUTE(UPPER(IF(MID($A71, 3, 1)="-", RIGHT($A71,LEN($A71)-3), $A71)), "-", "_")&amp;": TCardId = '"&amp;$A71&amp;"';", "")</f>
        <v/>
      </c>
      <c r="AU71" s="10" t="str">
        <f aca="false">IF($A71&lt;&gt;"", "    | '"&amp;$A71&amp;"'", "")</f>
        <v/>
      </c>
    </row>
    <row r="72" customFormat="false" ht="13.5" hidden="false" customHeight="false" outlineLevel="0" collapsed="false">
      <c r="A72" s="110"/>
      <c r="B72" s="110"/>
      <c r="C72" s="110"/>
      <c r="D72" s="110"/>
      <c r="E72" s="110"/>
      <c r="F72" s="110"/>
      <c r="G72" s="80"/>
      <c r="H72" s="80"/>
      <c r="I72" s="111"/>
      <c r="J72" s="178"/>
      <c r="K72" s="110"/>
      <c r="L72" s="110"/>
      <c r="M72" s="110"/>
      <c r="N72" s="110"/>
      <c r="O72" s="110"/>
      <c r="P72" s="110"/>
      <c r="Q72" s="110"/>
      <c r="R72" s="110"/>
      <c r="S72" s="110"/>
      <c r="T72" s="110"/>
      <c r="U72" s="112"/>
      <c r="V72" s="110"/>
      <c r="W72" s="112"/>
      <c r="X72" s="110"/>
      <c r="Y72" s="110"/>
      <c r="Z72" s="110"/>
      <c r="AA72" s="110"/>
      <c r="AB72" s="110"/>
      <c r="AC72" s="110"/>
      <c r="AD72" s="115"/>
      <c r="AE72" s="115"/>
      <c r="AF72" s="85"/>
      <c r="AG72" s="113"/>
      <c r="AH72" s="85"/>
      <c r="AI72" s="113"/>
      <c r="AJ72" s="115"/>
      <c r="AK72" s="113"/>
      <c r="AL72" s="115"/>
      <c r="AM72" s="113"/>
      <c r="AN72" s="112"/>
      <c r="AO72" s="112"/>
      <c r="AP72" s="112"/>
      <c r="AQ72" s="112"/>
      <c r="AR72" s="112"/>
      <c r="AS72" s="93" t="str">
        <f aca="false">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'"&amp;VLOOKUP(S72,マスタ!$D$1:$E$99,2,0)&amp;"'","")&amp;""&amp;IF(T72&lt;&gt;"",", range: '"&amp;T72&amp;"'","")&amp;IF(V72&lt;&gt;"",", damage: '"&amp;V72&amp;"'","")&amp;IF(X72&lt;&gt;"",", capacity: '"&amp;X72&amp;"'","")&amp;IF(Y72&lt;&gt;"",", growth: "&amp;Y72&amp;"","")&amp;IF(Z72&lt;&gt;"",", cost: '"&amp;Z72&amp;"'","")&amp;", text: '"&amp;SUBSTITUTE(SUBSTITUTE(AD72, CHAR(13), ""),CHAR(10),"\n")&amp;IF(AE72&lt;&gt;"", "', textAdditional: '"&amp;SUBSTITUTE(SUBSTITUTE(AE72, CHAR(13), ""),CHAR(10),"\n"), "")&amp;"', textZh: '"&amp;SUBSTITUTE(SUBSTITUTE(SUBSTITUTE(AF72, CHAR(13), ""),CHAR(10),"\n"),"'","\'")&amp;"', textZhG1: '"&amp;SUBSTITUTE(SUBSTITUTE(SUBSTITUTE(AH72, CHAR(13), ""),CHAR(10),"\n"),"'","\'")&amp;IF(AG72&lt;&gt;"", "', textZhAdditional: '"&amp;SUBSTITUTE(SUBSTITUTE(AG72, CHAR(13), ""),CHAR(10),"\n"), "")&amp;IF(AI72&lt;&gt;"", "', textZhG1Additional: '"&amp;SUBSTITUTE(SUBSTITUTE(AI72, CHAR(13), ""),CHAR(10),"\n"), "")&amp;"', textKo: '"&amp;SUBSTITUTE(SUBSTITUTE(SUBSTITUTE(AJ72, CHAR(13), ""),CHAR(10),"\n"),"'","\'")&amp;IF(AK72&lt;&gt;"", "', textKoAdditional: '"&amp;SUBSTITUTE(SUBSTITUTE(AK72, CHAR(13), ""),CHAR(10),"\n"), "")&amp;"', textEn: '"&amp;SUBSTITUTE(SUBSTITUTE(SUBSTITUTE(AL72, CHAR(13), ""),CHAR(10),"\n"),"'","\'")&amp;IF(AM72&lt;&gt;"", "', textEnAdditional: '"&amp;SUBSTITUTE(SUBSTITUTE(AM72, CHAR(13), ""),CHAR(10),"\n"), "")&amp;"'"&amp;IF(AB72="○",", sealable: true","")&amp;IF(AC72="○",", removable: true","")&amp;"}")</f>
        <v/>
      </c>
      <c r="AT72" s="9" t="str">
        <f aca="false">IF($A72&lt;&gt;"", "    /** 《"&amp;$E72&amp;"》 */ export const "&amp;SUBSTITUTE(UPPER(IF(MID($A72, 3, 1)="-", RIGHT($A72,LEN($A72)-3), $A72)), "-", "_")&amp;": TCardId = '"&amp;$A72&amp;"';", "")</f>
        <v/>
      </c>
      <c r="AU72" s="10" t="str">
        <f aca="false">IF($A72&lt;&gt;"", "    | '"&amp;$A72&amp;"'", "")</f>
        <v/>
      </c>
    </row>
    <row r="73" customFormat="false" ht="13.5" hidden="false" customHeight="false" outlineLevel="0" collapsed="false">
      <c r="A73" s="110"/>
      <c r="B73" s="110"/>
      <c r="C73" s="110"/>
      <c r="D73" s="110"/>
      <c r="E73" s="110"/>
      <c r="F73" s="110"/>
      <c r="G73" s="80"/>
      <c r="H73" s="80"/>
      <c r="I73" s="111"/>
      <c r="J73" s="178"/>
      <c r="K73" s="110"/>
      <c r="L73" s="110"/>
      <c r="M73" s="110"/>
      <c r="N73" s="110"/>
      <c r="O73" s="110"/>
      <c r="P73" s="110"/>
      <c r="Q73" s="110"/>
      <c r="R73" s="110"/>
      <c r="S73" s="110"/>
      <c r="T73" s="110"/>
      <c r="U73" s="112"/>
      <c r="V73" s="110"/>
      <c r="W73" s="112"/>
      <c r="X73" s="110"/>
      <c r="Y73" s="110"/>
      <c r="Z73" s="110"/>
      <c r="AA73" s="110"/>
      <c r="AB73" s="110"/>
      <c r="AC73" s="110"/>
      <c r="AD73" s="115"/>
      <c r="AE73" s="115"/>
      <c r="AF73" s="85"/>
      <c r="AG73" s="113"/>
      <c r="AH73" s="85"/>
      <c r="AI73" s="113"/>
      <c r="AJ73" s="115"/>
      <c r="AK73" s="113"/>
      <c r="AL73" s="115"/>
      <c r="AM73" s="113"/>
      <c r="AN73" s="112"/>
      <c r="AO73" s="112"/>
      <c r="AP73" s="112"/>
      <c r="AQ73" s="112"/>
      <c r="AR73" s="112"/>
      <c r="AS73" s="93" t="str">
        <f aca="false">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'"&amp;VLOOKUP(S73,マスタ!$D$1:$E$99,2,0)&amp;"'","")&amp;""&amp;IF(T73&lt;&gt;"",", range: '"&amp;T73&amp;"'","")&amp;IF(V73&lt;&gt;"",", damage: '"&amp;V73&amp;"'","")&amp;IF(X73&lt;&gt;"",", capacity: '"&amp;X73&amp;"'","")&amp;IF(Y73&lt;&gt;"",", growth: "&amp;Y73&amp;"","")&amp;IF(Z73&lt;&gt;"",", cost: '"&amp;Z73&amp;"'","")&amp;", text: '"&amp;SUBSTITUTE(SUBSTITUTE(AD73, CHAR(13), ""),CHAR(10),"\n")&amp;IF(AE73&lt;&gt;"", "', textAdditional: '"&amp;SUBSTITUTE(SUBSTITUTE(AE73, CHAR(13), ""),CHAR(10),"\n"), "")&amp;"', textZh: '"&amp;SUBSTITUTE(SUBSTITUTE(SUBSTITUTE(AF73, CHAR(13), ""),CHAR(10),"\n"),"'","\'")&amp;"', textZhG1: '"&amp;SUBSTITUTE(SUBSTITUTE(SUBSTITUTE(AH73, CHAR(13), ""),CHAR(10),"\n"),"'","\'")&amp;IF(AG73&lt;&gt;"", "', textZhAdditional: '"&amp;SUBSTITUTE(SUBSTITUTE(AG73, CHAR(13), ""),CHAR(10),"\n"), "")&amp;IF(AI73&lt;&gt;"", "', textZhG1Additional: '"&amp;SUBSTITUTE(SUBSTITUTE(AI73, CHAR(13), ""),CHAR(10),"\n"), "")&amp;"', textKo: '"&amp;SUBSTITUTE(SUBSTITUTE(SUBSTITUTE(AJ73, CHAR(13), ""),CHAR(10),"\n"),"'","\'")&amp;IF(AK73&lt;&gt;"", "', textKoAdditional: '"&amp;SUBSTITUTE(SUBSTITUTE(AK73, CHAR(13), ""),CHAR(10),"\n"), "")&amp;"', textEn: '"&amp;SUBSTITUTE(SUBSTITUTE(SUBSTITUTE(AL73, CHAR(13), ""),CHAR(10),"\n"),"'","\'")&amp;IF(AM73&lt;&gt;"", "', textEnAdditional: '"&amp;SUBSTITUTE(SUBSTITUTE(AM73, CHAR(13), ""),CHAR(10),"\n"), "")&amp;"'"&amp;IF(AB73="○",", sealable: true","")&amp;IF(AC73="○",", removable: true","")&amp;"}")</f>
        <v/>
      </c>
      <c r="AT73" s="9" t="str">
        <f aca="false">IF($A73&lt;&gt;"", "    /** 《"&amp;$E73&amp;"》 */ export const "&amp;SUBSTITUTE(UPPER(IF(MID($A73, 3, 1)="-", RIGHT($A73,LEN($A73)-3), $A73)), "-", "_")&amp;": TCardId = '"&amp;$A73&amp;"';", "")</f>
        <v/>
      </c>
      <c r="AU73" s="10" t="str">
        <f aca="false">IF($A73&lt;&gt;"", "    | '"&amp;$A73&amp;"'", "")</f>
        <v/>
      </c>
    </row>
    <row r="74" customFormat="false" ht="13.5" hidden="false" customHeight="false" outlineLevel="0" collapsed="false">
      <c r="A74" s="110"/>
      <c r="B74" s="110"/>
      <c r="C74" s="110"/>
      <c r="D74" s="110"/>
      <c r="E74" s="110"/>
      <c r="F74" s="110"/>
      <c r="G74" s="80"/>
      <c r="H74" s="80"/>
      <c r="I74" s="111"/>
      <c r="J74" s="178"/>
      <c r="K74" s="110"/>
      <c r="L74" s="110"/>
      <c r="M74" s="110"/>
      <c r="N74" s="110"/>
      <c r="O74" s="110"/>
      <c r="P74" s="110"/>
      <c r="Q74" s="110"/>
      <c r="R74" s="110"/>
      <c r="S74" s="110"/>
      <c r="T74" s="110"/>
      <c r="U74" s="112"/>
      <c r="V74" s="110"/>
      <c r="W74" s="112"/>
      <c r="X74" s="110"/>
      <c r="Y74" s="110"/>
      <c r="Z74" s="110"/>
      <c r="AA74" s="110"/>
      <c r="AB74" s="110"/>
      <c r="AC74" s="110"/>
      <c r="AD74" s="115"/>
      <c r="AE74" s="115"/>
      <c r="AF74" s="85"/>
      <c r="AG74" s="113"/>
      <c r="AH74" s="85"/>
      <c r="AI74" s="113"/>
      <c r="AJ74" s="115"/>
      <c r="AK74" s="113"/>
      <c r="AL74" s="115"/>
      <c r="AM74" s="113"/>
      <c r="AN74" s="112"/>
      <c r="AO74" s="112"/>
      <c r="AP74" s="112"/>
      <c r="AQ74" s="112"/>
      <c r="AR74" s="112"/>
      <c r="AS74" s="93" t="str">
        <f aca="false">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'"&amp;VLOOKUP(M74,マスタ!$A$1:$B$99,2,0)&amp;"'"&amp;IF(N74="○",", extra: true","")&amp;IF(O74&lt;&gt;"",", extraFrom: '"&amp;O74&amp;"'","")&amp;IF(P74&lt;&gt;"",", exchangableTo: '"&amp;P74&amp;"'","")&amp;IF(Q74="○",", poison: true","")&amp;IF(R74&lt;&gt;"", ", type: '"&amp;VLOOKUP(R74,マスタ!$D$1:$E$99,2,0)&amp;"'", "")&amp;IF(S74&lt;&gt;"",", subType: '"&amp;VLOOKUP(S74,マスタ!$D$1:$E$99,2,0)&amp;"'","")&amp;""&amp;IF(T74&lt;&gt;"",", range: '"&amp;T74&amp;"'","")&amp;IF(V74&lt;&gt;"",", damage: '"&amp;V74&amp;"'","")&amp;IF(X74&lt;&gt;"",", capacity: '"&amp;X74&amp;"'","")&amp;IF(Y74&lt;&gt;"",", growth: "&amp;Y74&amp;"","")&amp;IF(Z74&lt;&gt;"",", cost: '"&amp;Z74&amp;"'","")&amp;", text: '"&amp;SUBSTITUTE(SUBSTITUTE(AD74, CHAR(13), ""),CHAR(10),"\n")&amp;IF(AE74&lt;&gt;"", "', textAdditional: '"&amp;SUBSTITUTE(SUBSTITUTE(AE74, CHAR(13), ""),CHAR(10),"\n"), "")&amp;"', textZh: '"&amp;SUBSTITUTE(SUBSTITUTE(SUBSTITUTE(AF74, CHAR(13), ""),CHAR(10),"\n"),"'","\'")&amp;"', textZhG1: '"&amp;SUBSTITUTE(SUBSTITUTE(SUBSTITUTE(AH74, CHAR(13), ""),CHAR(10),"\n"),"'","\'")&amp;IF(AG74&lt;&gt;"", "', textZhAdditional: '"&amp;SUBSTITUTE(SUBSTITUTE(AG74, CHAR(13), ""),CHAR(10),"\n"), "")&amp;IF(AI74&lt;&gt;"", "', textZhG1Additional: '"&amp;SUBSTITUTE(SUBSTITUTE(AI74, CHAR(13), ""),CHAR(10),"\n"), "")&amp;"', textKo: '"&amp;SUBSTITUTE(SUBSTITUTE(SUBSTITUTE(AJ74, CHAR(13), ""),CHAR(10),"\n"),"'","\'")&amp;IF(AK74&lt;&gt;"", "', textKoAdditional: '"&amp;SUBSTITUTE(SUBSTITUTE(AK74, CHAR(13), ""),CHAR(10),"\n"), "")&amp;"', textEn: '"&amp;SUBSTITUTE(SUBSTITUTE(SUBSTITUTE(AL74, CHAR(13), ""),CHAR(10),"\n"),"'","\'")&amp;IF(AM74&lt;&gt;"", "', textEnAdditional: '"&amp;SUBSTITUTE(SUBSTITUTE(AM74, CHAR(13), ""),CHAR(10),"\n"), "")&amp;"'"&amp;IF(AB74="○",", sealable: true","")&amp;IF(AC74="○",", removable: true","")&amp;"}")</f>
        <v/>
      </c>
      <c r="AT74" s="9" t="str">
        <f aca="false">IF($A74&lt;&gt;"", "    /** 《"&amp;$E74&amp;"》 */ export const "&amp;SUBSTITUTE(UPPER(IF(MID($A74, 3, 1)="-", RIGHT($A74,LEN($A74)-3), $A74)), "-", "_")&amp;": TCardId = '"&amp;$A74&amp;"';", "")</f>
        <v/>
      </c>
      <c r="AU74" s="10" t="str">
        <f aca="false">IF($A74&lt;&gt;"", "    | '"&amp;$A74&amp;"'", "")</f>
        <v/>
      </c>
    </row>
    <row r="75" customFormat="false" ht="13.5" hidden="false" customHeight="false" outlineLevel="0" collapsed="false">
      <c r="I75" s="156"/>
    </row>
    <row r="76" customFormat="false" ht="13.5" hidden="false" customHeight="false" outlineLevel="0" collapsed="false">
      <c r="I76" s="156"/>
    </row>
    <row r="77" customFormat="false" ht="13.5" hidden="false" customHeight="false" outlineLevel="0" collapsed="false">
      <c r="I77" s="156"/>
    </row>
    <row r="78" customFormat="false" ht="13.5" hidden="false" customHeight="false" outlineLevel="0" collapsed="false">
      <c r="I78" s="156"/>
    </row>
    <row r="79" customFormat="false" ht="13.5" hidden="false" customHeight="false" outlineLevel="0" collapsed="false">
      <c r="I79" s="156"/>
    </row>
    <row r="80" customFormat="false" ht="13.5" hidden="false" customHeight="false" outlineLevel="0" collapsed="false">
      <c r="I80" s="156"/>
    </row>
    <row r="81" customFormat="false" ht="13.5" hidden="false" customHeight="false" outlineLevel="0" collapsed="false">
      <c r="I81" s="156"/>
    </row>
    <row r="82" customFormat="false" ht="13.5" hidden="false" customHeight="false" outlineLevel="0" collapsed="false">
      <c r="I82" s="156"/>
    </row>
    <row r="83" customFormat="false" ht="13.5" hidden="false" customHeight="false" outlineLevel="0" collapsed="false">
      <c r="I83" s="156"/>
    </row>
    <row r="84" customFormat="false" ht="13.5" hidden="false" customHeight="false" outlineLevel="0" collapsed="false">
      <c r="I84" s="156"/>
    </row>
    <row r="85" customFormat="false" ht="13.5" hidden="false" customHeight="false" outlineLevel="0" collapsed="false">
      <c r="I85" s="156"/>
    </row>
    <row r="86" customFormat="false" ht="13.5" hidden="false" customHeight="false" outlineLevel="0" collapsed="false">
      <c r="I86" s="156"/>
    </row>
    <row r="87" customFormat="false" ht="13.5" hidden="false" customHeight="false" outlineLevel="0" collapsed="false">
      <c r="I87" s="156"/>
    </row>
    <row r="88" customFormat="false" ht="13.5" hidden="false" customHeight="false" outlineLevel="0" collapsed="false">
      <c r="I88" s="156"/>
    </row>
    <row r="89" customFormat="false" ht="13.5" hidden="false" customHeight="false" outlineLevel="0" collapsed="false">
      <c r="I89" s="156"/>
    </row>
    <row r="90" customFormat="false" ht="13.5" hidden="false" customHeight="false" outlineLevel="0" collapsed="false">
      <c r="I90" s="156"/>
    </row>
    <row r="91" customFormat="false" ht="13.5" hidden="false" customHeight="false" outlineLevel="0" collapsed="false">
      <c r="I91" s="156"/>
    </row>
    <row r="92" customFormat="false" ht="13.5" hidden="false" customHeight="false" outlineLevel="0" collapsed="false">
      <c r="I92" s="156"/>
    </row>
    <row r="93" customFormat="false" ht="13.5" hidden="false" customHeight="false" outlineLevel="0" collapsed="false">
      <c r="I93" s="156"/>
    </row>
    <row r="94" customFormat="false" ht="13.5" hidden="false" customHeight="false" outlineLevel="0" collapsed="false">
      <c r="I94" s="156"/>
    </row>
    <row r="95" customFormat="false" ht="13.5" hidden="false" customHeight="false" outlineLevel="0" collapsed="false">
      <c r="I95" s="156"/>
    </row>
    <row r="96" customFormat="false" ht="13.5" hidden="false" customHeight="false" outlineLevel="0" collapsed="false">
      <c r="I96" s="156"/>
    </row>
    <row r="97" customFormat="false" ht="13.5" hidden="false" customHeight="false" outlineLevel="0" collapsed="false">
      <c r="I97" s="156"/>
    </row>
    <row r="98" customFormat="false" ht="13.5" hidden="false" customHeight="false" outlineLevel="0" collapsed="false">
      <c r="I98" s="156"/>
    </row>
    <row r="99" customFormat="false" ht="13.5" hidden="false" customHeight="false" outlineLevel="0" collapsed="false">
      <c r="I99" s="156"/>
    </row>
    <row r="100" customFormat="false" ht="13.5" hidden="false" customHeight="false" outlineLevel="0" collapsed="false">
      <c r="I100" s="156"/>
    </row>
    <row r="101" customFormat="false" ht="13.5" hidden="false" customHeight="false" outlineLevel="0" collapsed="false">
      <c r="I101" s="156"/>
    </row>
    <row r="102" customFormat="false" ht="13.5" hidden="false" customHeight="false" outlineLevel="0" collapsed="false">
      <c r="I102" s="156"/>
    </row>
    <row r="103" customFormat="false" ht="13.5" hidden="false" customHeight="false" outlineLevel="0" collapsed="false">
      <c r="I103" s="156"/>
    </row>
    <row r="104" customFormat="false" ht="13.5" hidden="false" customHeight="false" outlineLevel="0" collapsed="false">
      <c r="I104" s="156"/>
    </row>
    <row r="105" customFormat="false" ht="13.5" hidden="false" customHeight="false" outlineLevel="0" collapsed="false">
      <c r="I105" s="156"/>
    </row>
    <row r="106" customFormat="false" ht="13.5" hidden="false" customHeight="false" outlineLevel="0" collapsed="false">
      <c r="I106" s="156"/>
    </row>
    <row r="107" customFormat="false" ht="13.5" hidden="false" customHeight="false" outlineLevel="0" collapsed="false">
      <c r="I107" s="156"/>
    </row>
    <row r="108" customFormat="false" ht="13.5" hidden="false" customHeight="false" outlineLevel="0" collapsed="false">
      <c r="I108" s="156"/>
    </row>
    <row r="109" customFormat="false" ht="13.5" hidden="false" customHeight="false" outlineLevel="0" collapsed="false">
      <c r="I109" s="156"/>
    </row>
    <row r="110" customFormat="false" ht="13.5" hidden="false" customHeight="false" outlineLevel="0" collapsed="false">
      <c r="I110" s="156"/>
    </row>
    <row r="111" customFormat="false" ht="13.5" hidden="false" customHeight="false" outlineLevel="0" collapsed="false">
      <c r="I111" s="156"/>
    </row>
    <row r="112" customFormat="false" ht="13.5" hidden="false" customHeight="false" outlineLevel="0" collapsed="false">
      <c r="I112" s="156"/>
    </row>
    <row r="113" customFormat="false" ht="13.5" hidden="false" customHeight="false" outlineLevel="0" collapsed="false">
      <c r="I113" s="156"/>
    </row>
    <row r="114" customFormat="false" ht="13.5" hidden="false" customHeight="false" outlineLevel="0" collapsed="false">
      <c r="I114" s="156"/>
    </row>
    <row r="115" customFormat="false" ht="13.5" hidden="false" customHeight="false" outlineLevel="0" collapsed="false">
      <c r="I115" s="156"/>
    </row>
    <row r="116" customFormat="false" ht="13.5" hidden="false" customHeight="false" outlineLevel="0" collapsed="false">
      <c r="I116" s="156"/>
    </row>
    <row r="117" customFormat="false" ht="13.5" hidden="false" customHeight="false" outlineLevel="0" collapsed="false">
      <c r="I117" s="156"/>
    </row>
    <row r="118" customFormat="false" ht="13.5" hidden="false" customHeight="false" outlineLevel="0" collapsed="false">
      <c r="I118" s="156"/>
    </row>
    <row r="119" customFormat="false" ht="13.5" hidden="false" customHeight="false" outlineLevel="0" collapsed="false">
      <c r="I119" s="156"/>
    </row>
    <row r="120" customFormat="false" ht="13.5" hidden="false" customHeight="false" outlineLevel="0" collapsed="false">
      <c r="I120" s="156"/>
    </row>
    <row r="121" customFormat="false" ht="13.5" hidden="false" customHeight="false" outlineLevel="0" collapsed="false">
      <c r="I121" s="156"/>
    </row>
    <row r="122" customFormat="false" ht="13.5" hidden="false" customHeight="false" outlineLevel="0" collapsed="false">
      <c r="I122" s="156"/>
    </row>
    <row r="123" customFormat="false" ht="13.5" hidden="false" customHeight="false" outlineLevel="0" collapsed="false">
      <c r="I123" s="156"/>
    </row>
    <row r="124" customFormat="false" ht="13.5" hidden="false" customHeight="false" outlineLevel="0" collapsed="false">
      <c r="I124" s="156"/>
    </row>
    <row r="125" customFormat="false" ht="13.5" hidden="false" customHeight="false" outlineLevel="0" collapsed="false">
      <c r="I125" s="156"/>
    </row>
    <row r="126" customFormat="false" ht="13.5" hidden="false" customHeight="false" outlineLevel="0" collapsed="false">
      <c r="I126" s="156"/>
    </row>
    <row r="127" customFormat="false" ht="13.5" hidden="false" customHeight="false" outlineLevel="0" collapsed="false">
      <c r="I127" s="156"/>
    </row>
    <row r="128" customFormat="false" ht="13.5" hidden="false" customHeight="false" outlineLevel="0" collapsed="false">
      <c r="I128" s="156"/>
    </row>
    <row r="129" customFormat="false" ht="13.5" hidden="false" customHeight="false" outlineLevel="0" collapsed="false">
      <c r="I129" s="156"/>
    </row>
    <row r="130" customFormat="false" ht="13.5" hidden="false" customHeight="false" outlineLevel="0" collapsed="false">
      <c r="I130" s="156"/>
    </row>
    <row r="131" customFormat="false" ht="13.5" hidden="false" customHeight="false" outlineLevel="0" collapsed="false">
      <c r="I131" s="156"/>
    </row>
    <row r="132" customFormat="false" ht="13.5" hidden="false" customHeight="false" outlineLevel="0" collapsed="false">
      <c r="I132" s="156"/>
    </row>
    <row r="133" customFormat="false" ht="13.5" hidden="false" customHeight="false" outlineLevel="0" collapsed="false">
      <c r="I133" s="156"/>
    </row>
    <row r="134" customFormat="false" ht="13.5" hidden="false" customHeight="false" outlineLevel="0" collapsed="false">
      <c r="I134" s="156"/>
    </row>
    <row r="135" customFormat="false" ht="13.5" hidden="false" customHeight="false" outlineLevel="0" collapsed="false">
      <c r="I135" s="156"/>
    </row>
    <row r="136" customFormat="false" ht="13.5" hidden="false" customHeight="false" outlineLevel="0" collapsed="false">
      <c r="I136" s="156"/>
    </row>
    <row r="137" customFormat="false" ht="13.5" hidden="false" customHeight="false" outlineLevel="0" collapsed="false">
      <c r="I137" s="156"/>
    </row>
    <row r="138" customFormat="false" ht="13.5" hidden="false" customHeight="false" outlineLevel="0" collapsed="false">
      <c r="I138" s="156"/>
    </row>
    <row r="139" customFormat="false" ht="13.5" hidden="false" customHeight="false" outlineLevel="0" collapsed="false">
      <c r="I139" s="156"/>
    </row>
    <row r="140" customFormat="false" ht="13.5" hidden="false" customHeight="false" outlineLevel="0" collapsed="false">
      <c r="I140" s="156"/>
    </row>
    <row r="141" customFormat="false" ht="13.5" hidden="false" customHeight="false" outlineLevel="0" collapsed="false">
      <c r="I141" s="156"/>
    </row>
    <row r="142" customFormat="false" ht="13.5" hidden="false" customHeight="false" outlineLevel="0" collapsed="false">
      <c r="I142" s="156"/>
    </row>
    <row r="143" customFormat="false" ht="13.5" hidden="false" customHeight="false" outlineLevel="0" collapsed="false">
      <c r="I143" s="156"/>
    </row>
    <row r="144" customFormat="false" ht="13.5" hidden="false" customHeight="false" outlineLevel="0" collapsed="false">
      <c r="I144" s="156"/>
    </row>
    <row r="145" customFormat="false" ht="13.5" hidden="false" customHeight="false" outlineLevel="0" collapsed="false">
      <c r="I145" s="156"/>
    </row>
    <row r="146" customFormat="false" ht="13.5" hidden="false" customHeight="false" outlineLevel="0" collapsed="false">
      <c r="I146" s="156"/>
    </row>
    <row r="147" customFormat="false" ht="13.5" hidden="false" customHeight="false" outlineLevel="0" collapsed="false">
      <c r="I147" s="156"/>
    </row>
    <row r="148" customFormat="false" ht="13.5" hidden="false" customHeight="false" outlineLevel="0" collapsed="false">
      <c r="I148" s="156"/>
    </row>
    <row r="149" customFormat="false" ht="13.5" hidden="false" customHeight="false" outlineLevel="0" collapsed="false">
      <c r="I149" s="156"/>
    </row>
    <row r="150" customFormat="false" ht="13.5" hidden="false" customHeight="false" outlineLevel="0" collapsed="false">
      <c r="I150" s="156"/>
    </row>
    <row r="151" customFormat="false" ht="13.5" hidden="false" customHeight="false" outlineLevel="0" collapsed="false">
      <c r="I151" s="156"/>
    </row>
    <row r="152" customFormat="false" ht="13.5" hidden="false" customHeight="false" outlineLevel="0" collapsed="false">
      <c r="I152" s="156"/>
    </row>
    <row r="153" customFormat="false" ht="13.5" hidden="false" customHeight="false" outlineLevel="0" collapsed="false">
      <c r="I153" s="156"/>
    </row>
    <row r="154" customFormat="false" ht="13.5" hidden="false" customHeight="false" outlineLevel="0" collapsed="false">
      <c r="I154" s="156"/>
    </row>
    <row r="155" customFormat="false" ht="13.5" hidden="false" customHeight="false" outlineLevel="0" collapsed="false">
      <c r="I155" s="156"/>
    </row>
    <row r="156" customFormat="false" ht="13.5" hidden="false" customHeight="false" outlineLevel="0" collapsed="false">
      <c r="I156" s="156"/>
    </row>
    <row r="157" customFormat="false" ht="13.5" hidden="false" customHeight="false" outlineLevel="0" collapsed="false">
      <c r="I157" s="156"/>
    </row>
    <row r="158" customFormat="false" ht="13.5" hidden="false" customHeight="false" outlineLevel="0" collapsed="false">
      <c r="I158" s="156"/>
    </row>
    <row r="159" customFormat="false" ht="13.5" hidden="false" customHeight="false" outlineLevel="0" collapsed="false">
      <c r="I159" s="156"/>
    </row>
    <row r="160" customFormat="false" ht="13.5" hidden="false" customHeight="false" outlineLevel="0" collapsed="false">
      <c r="I160" s="156"/>
    </row>
    <row r="161" customFormat="false" ht="13.5" hidden="false" customHeight="false" outlineLevel="0" collapsed="false">
      <c r="I161" s="156"/>
    </row>
    <row r="162" customFormat="false" ht="13.5" hidden="false" customHeight="false" outlineLevel="0" collapsed="false">
      <c r="I162" s="156"/>
    </row>
    <row r="163" customFormat="false" ht="13.5" hidden="false" customHeight="false" outlineLevel="0" collapsed="false">
      <c r="I163" s="156"/>
    </row>
    <row r="164" customFormat="false" ht="13.5" hidden="false" customHeight="false" outlineLevel="0" collapsed="false">
      <c r="I164" s="156"/>
    </row>
    <row r="165" customFormat="false" ht="13.5" hidden="false" customHeight="false" outlineLevel="0" collapsed="false">
      <c r="I165" s="156"/>
    </row>
    <row r="166" customFormat="false" ht="13.5" hidden="false" customHeight="false" outlineLevel="0" collapsed="false">
      <c r="I166" s="156"/>
    </row>
    <row r="167" customFormat="false" ht="13.5" hidden="false" customHeight="false" outlineLevel="0" collapsed="false">
      <c r="I167" s="156"/>
    </row>
    <row r="168" customFormat="false" ht="13.5" hidden="false" customHeight="false" outlineLevel="0" collapsed="false">
      <c r="I168" s="156"/>
    </row>
    <row r="169" customFormat="false" ht="13.5" hidden="false" customHeight="false" outlineLevel="0" collapsed="false">
      <c r="I169" s="156"/>
    </row>
    <row r="170" customFormat="false" ht="13.5" hidden="false" customHeight="false" outlineLevel="0" collapsed="false">
      <c r="I170" s="156"/>
    </row>
    <row r="171" customFormat="false" ht="13.5" hidden="false" customHeight="false" outlineLevel="0" collapsed="false">
      <c r="I171" s="156"/>
    </row>
    <row r="172" customFormat="false" ht="13.5" hidden="false" customHeight="false" outlineLevel="0" collapsed="false">
      <c r="I172" s="156"/>
    </row>
    <row r="173" customFormat="false" ht="13.5" hidden="false" customHeight="false" outlineLevel="0" collapsed="false">
      <c r="I173" s="156"/>
    </row>
    <row r="174" customFormat="false" ht="13.5" hidden="false" customHeight="false" outlineLevel="0" collapsed="false">
      <c r="I174" s="156"/>
    </row>
    <row r="175" customFormat="false" ht="13.5" hidden="false" customHeight="false" outlineLevel="0" collapsed="false">
      <c r="I175" s="156"/>
    </row>
    <row r="176" customFormat="false" ht="13.5" hidden="false" customHeight="false" outlineLevel="0" collapsed="false">
      <c r="I176" s="156"/>
    </row>
    <row r="177" customFormat="false" ht="13.5" hidden="false" customHeight="false" outlineLevel="0" collapsed="false">
      <c r="I177" s="156"/>
    </row>
    <row r="178" customFormat="false" ht="13.5" hidden="false" customHeight="false" outlineLevel="0" collapsed="false">
      <c r="I178" s="156"/>
    </row>
    <row r="179" customFormat="false" ht="13.5" hidden="false" customHeight="false" outlineLevel="0" collapsed="false">
      <c r="I179" s="156"/>
    </row>
    <row r="180" customFormat="false" ht="13.5" hidden="false" customHeight="false" outlineLevel="0" collapsed="false">
      <c r="I180" s="156"/>
    </row>
    <row r="181" customFormat="false" ht="13.5" hidden="false" customHeight="false" outlineLevel="0" collapsed="false">
      <c r="I181" s="156"/>
    </row>
    <row r="182" customFormat="false" ht="13.5" hidden="false" customHeight="false" outlineLevel="0" collapsed="false">
      <c r="I182" s="156"/>
    </row>
    <row r="183" customFormat="false" ht="13.5" hidden="false" customHeight="false" outlineLevel="0" collapsed="false">
      <c r="I183" s="156"/>
    </row>
    <row r="184" customFormat="false" ht="13.5" hidden="false" customHeight="false" outlineLevel="0" collapsed="false">
      <c r="I184" s="156"/>
    </row>
    <row r="185" customFormat="false" ht="13.5" hidden="false" customHeight="false" outlineLevel="0" collapsed="false">
      <c r="I185" s="156"/>
    </row>
    <row r="186" customFormat="false" ht="13.5" hidden="false" customHeight="false" outlineLevel="0" collapsed="false">
      <c r="I186" s="156"/>
    </row>
    <row r="187" customFormat="false" ht="13.5" hidden="false" customHeight="false" outlineLevel="0" collapsed="false">
      <c r="I187" s="156"/>
    </row>
    <row r="188" customFormat="false" ht="13.5" hidden="false" customHeight="false" outlineLevel="0" collapsed="false">
      <c r="I188" s="156"/>
    </row>
    <row r="189" customFormat="false" ht="13.5" hidden="false" customHeight="false" outlineLevel="0" collapsed="false">
      <c r="I189" s="156"/>
    </row>
    <row r="190" customFormat="false" ht="13.5" hidden="false" customHeight="false" outlineLevel="0" collapsed="false">
      <c r="I190" s="156"/>
    </row>
    <row r="191" customFormat="false" ht="13.5" hidden="false" customHeight="false" outlineLevel="0" collapsed="false">
      <c r="I191" s="156"/>
    </row>
    <row r="192" customFormat="false" ht="13.5" hidden="false" customHeight="false" outlineLevel="0" collapsed="false">
      <c r="I192" s="156"/>
    </row>
    <row r="193" customFormat="false" ht="13.5" hidden="false" customHeight="false" outlineLevel="0" collapsed="false">
      <c r="I193" s="156"/>
    </row>
    <row r="194" customFormat="false" ht="13.5" hidden="false" customHeight="false" outlineLevel="0" collapsed="false">
      <c r="I194" s="156"/>
    </row>
    <row r="195" customFormat="false" ht="13.5" hidden="false" customHeight="false" outlineLevel="0" collapsed="false">
      <c r="I195" s="156"/>
    </row>
    <row r="196" customFormat="false" ht="13.5" hidden="false" customHeight="false" outlineLevel="0" collapsed="false">
      <c r="I196" s="156"/>
    </row>
    <row r="197" customFormat="false" ht="13.5" hidden="false" customHeight="false" outlineLevel="0" collapsed="false">
      <c r="I197" s="156"/>
    </row>
    <row r="198" customFormat="false" ht="13.5" hidden="false" customHeight="false" outlineLevel="0" collapsed="false">
      <c r="I198" s="156"/>
    </row>
    <row r="199" customFormat="false" ht="13.5" hidden="false" customHeight="false" outlineLevel="0" collapsed="false">
      <c r="I199" s="156"/>
    </row>
    <row r="200" customFormat="false" ht="13.5" hidden="false" customHeight="false" outlineLevel="0" collapsed="false">
      <c r="I200" s="156"/>
    </row>
    <row r="201" customFormat="false" ht="13.5" hidden="false" customHeight="false" outlineLevel="0" collapsed="false">
      <c r="I201" s="156"/>
    </row>
    <row r="202" customFormat="false" ht="13.5" hidden="false" customHeight="false" outlineLevel="0" collapsed="false">
      <c r="I202" s="156"/>
    </row>
    <row r="203" customFormat="false" ht="13.5" hidden="false" customHeight="false" outlineLevel="0" collapsed="false">
      <c r="I203" s="156"/>
    </row>
    <row r="204" customFormat="false" ht="13.5" hidden="false" customHeight="false" outlineLevel="0" collapsed="false">
      <c r="I204" s="156"/>
    </row>
    <row r="205" customFormat="false" ht="13.5" hidden="false" customHeight="false" outlineLevel="0" collapsed="false">
      <c r="I205" s="156"/>
    </row>
    <row r="206" customFormat="false" ht="13.5" hidden="false" customHeight="false" outlineLevel="0" collapsed="false">
      <c r="I206" s="156"/>
    </row>
    <row r="207" customFormat="false" ht="13.5" hidden="false" customHeight="false" outlineLevel="0" collapsed="false">
      <c r="I207" s="156"/>
    </row>
    <row r="208" customFormat="false" ht="13.5" hidden="false" customHeight="false" outlineLevel="0" collapsed="false">
      <c r="I208" s="156"/>
    </row>
    <row r="209" customFormat="false" ht="13.5" hidden="false" customHeight="false" outlineLevel="0" collapsed="false">
      <c r="I209" s="156"/>
    </row>
    <row r="210" customFormat="false" ht="13.5" hidden="false" customHeight="false" outlineLevel="0" collapsed="false">
      <c r="I210" s="156"/>
    </row>
    <row r="211" customFormat="false" ht="13.5" hidden="false" customHeight="false" outlineLevel="0" collapsed="false">
      <c r="I211" s="156"/>
    </row>
    <row r="212" customFormat="false" ht="13.5" hidden="false" customHeight="false" outlineLevel="0" collapsed="false">
      <c r="I212" s="156"/>
    </row>
    <row r="213" customFormat="false" ht="13.5" hidden="false" customHeight="false" outlineLevel="0" collapsed="false">
      <c r="I213" s="156"/>
    </row>
    <row r="214" customFormat="false" ht="13.5" hidden="false" customHeight="false" outlineLevel="0" collapsed="false">
      <c r="I214" s="156"/>
    </row>
    <row r="215" customFormat="false" ht="13.5" hidden="false" customHeight="false" outlineLevel="0" collapsed="false">
      <c r="I215" s="156"/>
    </row>
    <row r="216" customFormat="false" ht="13.5" hidden="false" customHeight="false" outlineLevel="0" collapsed="false">
      <c r="I216" s="156"/>
    </row>
    <row r="217" customFormat="false" ht="13.5" hidden="false" customHeight="false" outlineLevel="0" collapsed="false">
      <c r="I217" s="156"/>
    </row>
    <row r="218" customFormat="false" ht="13.5" hidden="false" customHeight="false" outlineLevel="0" collapsed="false">
      <c r="I218" s="156"/>
    </row>
    <row r="219" customFormat="false" ht="13.5" hidden="false" customHeight="false" outlineLevel="0" collapsed="false">
      <c r="I219" s="156"/>
    </row>
    <row r="220" customFormat="false" ht="13.5" hidden="false" customHeight="false" outlineLevel="0" collapsed="false">
      <c r="I220" s="156"/>
    </row>
    <row r="221" customFormat="false" ht="13.5" hidden="false" customHeight="false" outlineLevel="0" collapsed="false">
      <c r="I221" s="156"/>
    </row>
    <row r="222" customFormat="false" ht="13.5" hidden="false" customHeight="false" outlineLevel="0" collapsed="false">
      <c r="I222" s="156"/>
    </row>
    <row r="223" customFormat="false" ht="13.5" hidden="false" customHeight="false" outlineLevel="0" collapsed="false">
      <c r="I223" s="156"/>
    </row>
    <row r="224" customFormat="false" ht="13.5" hidden="false" customHeight="false" outlineLevel="0" collapsed="false">
      <c r="I224" s="156"/>
    </row>
    <row r="225" customFormat="false" ht="13.5" hidden="false" customHeight="false" outlineLevel="0" collapsed="false">
      <c r="I225" s="156"/>
    </row>
    <row r="226" customFormat="false" ht="13.5" hidden="false" customHeight="false" outlineLevel="0" collapsed="false">
      <c r="I226" s="156"/>
    </row>
    <row r="227" customFormat="false" ht="13.5" hidden="false" customHeight="false" outlineLevel="0" collapsed="false">
      <c r="I227" s="156"/>
    </row>
    <row r="228" customFormat="false" ht="13.5" hidden="false" customHeight="false" outlineLevel="0" collapsed="false">
      <c r="I228" s="156"/>
    </row>
    <row r="229" customFormat="false" ht="13.5" hidden="false" customHeight="false" outlineLevel="0" collapsed="false">
      <c r="I229" s="156"/>
    </row>
    <row r="230" customFormat="false" ht="13.5" hidden="false" customHeight="false" outlineLevel="0" collapsed="false">
      <c r="I230" s="156"/>
    </row>
    <row r="231" customFormat="false" ht="13.5" hidden="false" customHeight="false" outlineLevel="0" collapsed="false">
      <c r="I231" s="156"/>
    </row>
    <row r="232" customFormat="false" ht="13.5" hidden="false" customHeight="false" outlineLevel="0" collapsed="false">
      <c r="I232" s="156"/>
    </row>
    <row r="233" customFormat="false" ht="13.5" hidden="false" customHeight="false" outlineLevel="0" collapsed="false">
      <c r="I233" s="156"/>
    </row>
    <row r="234" customFormat="false" ht="13.5" hidden="false" customHeight="false" outlineLevel="0" collapsed="false">
      <c r="I234" s="156"/>
    </row>
    <row r="235" customFormat="false" ht="13.5" hidden="false" customHeight="false" outlineLevel="0" collapsed="false">
      <c r="I235" s="156"/>
    </row>
    <row r="236" customFormat="false" ht="13.5" hidden="false" customHeight="false" outlineLevel="0" collapsed="false">
      <c r="I236" s="156"/>
    </row>
    <row r="237" customFormat="false" ht="13.5" hidden="false" customHeight="false" outlineLevel="0" collapsed="false">
      <c r="I237" s="156"/>
    </row>
    <row r="238" customFormat="false" ht="13.5" hidden="false" customHeight="false" outlineLevel="0" collapsed="false">
      <c r="I238" s="156"/>
    </row>
    <row r="239" customFormat="false" ht="13.5" hidden="false" customHeight="false" outlineLevel="0" collapsed="false">
      <c r="I239" s="156"/>
    </row>
    <row r="240" customFormat="false" ht="13.5" hidden="false" customHeight="false" outlineLevel="0" collapsed="false">
      <c r="I240" s="156"/>
    </row>
    <row r="241" customFormat="false" ht="13.5" hidden="false" customHeight="false" outlineLevel="0" collapsed="false">
      <c r="I241" s="156"/>
    </row>
    <row r="242" customFormat="false" ht="13.5" hidden="false" customHeight="false" outlineLevel="0" collapsed="false">
      <c r="I242" s="156"/>
    </row>
    <row r="243" customFormat="false" ht="13.5" hidden="false" customHeight="false" outlineLevel="0" collapsed="false">
      <c r="I243" s="156"/>
    </row>
    <row r="244" customFormat="false" ht="13.5" hidden="false" customHeight="false" outlineLevel="0" collapsed="false">
      <c r="I244" s="156"/>
    </row>
    <row r="245" customFormat="false" ht="13.5" hidden="false" customHeight="false" outlineLevel="0" collapsed="false">
      <c r="I245" s="156"/>
    </row>
    <row r="246" customFormat="false" ht="13.5" hidden="false" customHeight="false" outlineLevel="0" collapsed="false">
      <c r="I246" s="156"/>
    </row>
    <row r="247" customFormat="false" ht="13.5" hidden="false" customHeight="false" outlineLevel="0" collapsed="false">
      <c r="I247" s="156"/>
    </row>
    <row r="248" customFormat="false" ht="13.5" hidden="false" customHeight="false" outlineLevel="0" collapsed="false">
      <c r="I248" s="156"/>
    </row>
    <row r="249" customFormat="false" ht="13.5" hidden="false" customHeight="false" outlineLevel="0" collapsed="false">
      <c r="I249" s="156"/>
    </row>
    <row r="250" customFormat="false" ht="13.5" hidden="false" customHeight="false" outlineLevel="0" collapsed="false">
      <c r="I250" s="156"/>
    </row>
    <row r="251" customFormat="false" ht="13.5" hidden="false" customHeight="false" outlineLevel="0" collapsed="false">
      <c r="I251" s="156"/>
    </row>
    <row r="252" customFormat="false" ht="13.5" hidden="false" customHeight="false" outlineLevel="0" collapsed="false">
      <c r="I252" s="156"/>
    </row>
    <row r="253" customFormat="false" ht="13.5" hidden="false" customHeight="false" outlineLevel="0" collapsed="false">
      <c r="I253" s="156"/>
    </row>
    <row r="254" customFormat="false" ht="13.5" hidden="false" customHeight="false" outlineLevel="0" collapsed="false">
      <c r="I254" s="156"/>
    </row>
    <row r="255" customFormat="false" ht="13.5" hidden="false" customHeight="false" outlineLevel="0" collapsed="false">
      <c r="I255" s="156"/>
    </row>
    <row r="256" customFormat="false" ht="13.5" hidden="false" customHeight="false" outlineLevel="0" collapsed="false">
      <c r="I256" s="156"/>
    </row>
    <row r="257" customFormat="false" ht="13.5" hidden="false" customHeight="false" outlineLevel="0" collapsed="false">
      <c r="I257" s="156"/>
    </row>
    <row r="258" customFormat="false" ht="13.5" hidden="false" customHeight="false" outlineLevel="0" collapsed="false">
      <c r="I258" s="156"/>
    </row>
    <row r="259" customFormat="false" ht="13.5" hidden="false" customHeight="false" outlineLevel="0" collapsed="false">
      <c r="I259" s="156"/>
    </row>
    <row r="260" customFormat="false" ht="13.5" hidden="false" customHeight="false" outlineLevel="0" collapsed="false">
      <c r="I260" s="156"/>
    </row>
    <row r="261" customFormat="false" ht="13.5" hidden="false" customHeight="false" outlineLevel="0" collapsed="false">
      <c r="I261" s="156"/>
    </row>
    <row r="262" customFormat="false" ht="13.5" hidden="false" customHeight="false" outlineLevel="0" collapsed="false">
      <c r="I262" s="156"/>
    </row>
    <row r="263" customFormat="false" ht="13.5" hidden="false" customHeight="false" outlineLevel="0" collapsed="false">
      <c r="I263" s="156"/>
    </row>
    <row r="264" customFormat="false" ht="13.5" hidden="false" customHeight="false" outlineLevel="0" collapsed="false">
      <c r="I264" s="156"/>
    </row>
    <row r="265" customFormat="false" ht="13.5" hidden="false" customHeight="false" outlineLevel="0" collapsed="false">
      <c r="I265" s="156"/>
    </row>
    <row r="266" customFormat="false" ht="13.5" hidden="false" customHeight="false" outlineLevel="0" collapsed="false">
      <c r="I266" s="156"/>
    </row>
    <row r="267" customFormat="false" ht="13.5" hidden="false" customHeight="false" outlineLevel="0" collapsed="false">
      <c r="I267" s="156"/>
    </row>
    <row r="268" customFormat="false" ht="13.5" hidden="false" customHeight="false" outlineLevel="0" collapsed="false">
      <c r="I268" s="156"/>
    </row>
    <row r="269" customFormat="false" ht="13.5" hidden="false" customHeight="false" outlineLevel="0" collapsed="false">
      <c r="I269" s="156"/>
    </row>
    <row r="270" customFormat="false" ht="13.5" hidden="false" customHeight="false" outlineLevel="0" collapsed="false">
      <c r="I270" s="156"/>
    </row>
    <row r="271" customFormat="false" ht="13.5" hidden="false" customHeight="false" outlineLevel="0" collapsed="false">
      <c r="I271" s="156"/>
    </row>
    <row r="272" customFormat="false" ht="13.5" hidden="false" customHeight="false" outlineLevel="0" collapsed="false">
      <c r="I272" s="156"/>
    </row>
    <row r="273" customFormat="false" ht="13.5" hidden="false" customHeight="false" outlineLevel="0" collapsed="false">
      <c r="I273" s="156"/>
    </row>
    <row r="274" customFormat="false" ht="13.5" hidden="false" customHeight="false" outlineLevel="0" collapsed="false">
      <c r="I274" s="156"/>
    </row>
    <row r="275" customFormat="false" ht="13.5" hidden="false" customHeight="false" outlineLevel="0" collapsed="false">
      <c r="I275" s="156"/>
    </row>
    <row r="276" customFormat="false" ht="13.5" hidden="false" customHeight="false" outlineLevel="0" collapsed="false">
      <c r="I276" s="156"/>
    </row>
    <row r="277" customFormat="false" ht="13.5" hidden="false" customHeight="false" outlineLevel="0" collapsed="false">
      <c r="I277" s="156"/>
    </row>
    <row r="278" customFormat="false" ht="13.5" hidden="false" customHeight="false" outlineLevel="0" collapsed="false">
      <c r="I278" s="156"/>
    </row>
    <row r="279" customFormat="false" ht="13.5" hidden="false" customHeight="false" outlineLevel="0" collapsed="false">
      <c r="I279" s="156"/>
    </row>
    <row r="280" customFormat="false" ht="13.5" hidden="false" customHeight="false" outlineLevel="0" collapsed="false">
      <c r="I280" s="156"/>
    </row>
    <row r="281" customFormat="false" ht="13.5" hidden="false" customHeight="false" outlineLevel="0" collapsed="false">
      <c r="I281" s="156"/>
    </row>
    <row r="282" customFormat="false" ht="13.5" hidden="false" customHeight="false" outlineLevel="0" collapsed="false">
      <c r="I282" s="156"/>
    </row>
    <row r="283" customFormat="false" ht="13.5" hidden="false" customHeight="false" outlineLevel="0" collapsed="false">
      <c r="I283" s="156"/>
    </row>
    <row r="284" customFormat="false" ht="13.5" hidden="false" customHeight="false" outlineLevel="0" collapsed="false">
      <c r="I284" s="156"/>
    </row>
    <row r="285" customFormat="false" ht="13.5" hidden="false" customHeight="false" outlineLevel="0" collapsed="false">
      <c r="I285" s="156"/>
    </row>
    <row r="286" customFormat="false" ht="13.5" hidden="false" customHeight="false" outlineLevel="0" collapsed="false">
      <c r="I286" s="156"/>
    </row>
    <row r="287" customFormat="false" ht="13.5" hidden="false" customHeight="false" outlineLevel="0" collapsed="false">
      <c r="I287" s="156"/>
    </row>
    <row r="288" customFormat="false" ht="13.5" hidden="false" customHeight="false" outlineLevel="0" collapsed="false">
      <c r="I288" s="156"/>
    </row>
    <row r="289" customFormat="false" ht="13.5" hidden="false" customHeight="false" outlineLevel="0" collapsed="false">
      <c r="I289" s="156"/>
    </row>
    <row r="290" customFormat="false" ht="13.5" hidden="false" customHeight="false" outlineLevel="0" collapsed="false">
      <c r="I290" s="156"/>
    </row>
    <row r="291" customFormat="false" ht="13.5" hidden="false" customHeight="false" outlineLevel="0" collapsed="false">
      <c r="I291" s="156"/>
    </row>
    <row r="292" customFormat="false" ht="13.5" hidden="false" customHeight="false" outlineLevel="0" collapsed="false">
      <c r="I292" s="156"/>
    </row>
    <row r="293" customFormat="false" ht="13.5" hidden="false" customHeight="false" outlineLevel="0" collapsed="false">
      <c r="I293" s="156"/>
    </row>
    <row r="294" customFormat="false" ht="13.5" hidden="false" customHeight="false" outlineLevel="0" collapsed="false">
      <c r="I294" s="156"/>
    </row>
    <row r="295" customFormat="false" ht="13.5" hidden="false" customHeight="false" outlineLevel="0" collapsed="false">
      <c r="I295" s="156"/>
    </row>
    <row r="296" customFormat="false" ht="13.5" hidden="false" customHeight="false" outlineLevel="0" collapsed="false">
      <c r="I296" s="156"/>
    </row>
    <row r="297" customFormat="false" ht="13.5" hidden="false" customHeight="false" outlineLevel="0" collapsed="false">
      <c r="I297" s="156"/>
    </row>
    <row r="298" customFormat="false" ht="13.5" hidden="false" customHeight="false" outlineLevel="0" collapsed="false">
      <c r="I298" s="156"/>
    </row>
    <row r="299" customFormat="false" ht="13.5" hidden="false" customHeight="false" outlineLevel="0" collapsed="false">
      <c r="I299" s="156"/>
    </row>
    <row r="300" customFormat="false" ht="13.5" hidden="false" customHeight="false" outlineLevel="0" collapsed="false">
      <c r="I300" s="156"/>
    </row>
    <row r="301" customFormat="false" ht="13.5" hidden="false" customHeight="false" outlineLevel="0" collapsed="false">
      <c r="I301" s="156"/>
    </row>
    <row r="302" customFormat="false" ht="13.5" hidden="false" customHeight="false" outlineLevel="0" collapsed="false">
      <c r="I302" s="156"/>
    </row>
    <row r="303" customFormat="false" ht="13.5" hidden="false" customHeight="false" outlineLevel="0" collapsed="false">
      <c r="I303" s="156"/>
    </row>
    <row r="304" customFormat="false" ht="13.5" hidden="false" customHeight="false" outlineLevel="0" collapsed="false">
      <c r="I304" s="156"/>
    </row>
    <row r="305" customFormat="false" ht="13.5" hidden="false" customHeight="false" outlineLevel="0" collapsed="false">
      <c r="I305" s="156"/>
    </row>
    <row r="306" customFormat="false" ht="13.5" hidden="false" customHeight="false" outlineLevel="0" collapsed="false">
      <c r="I306" s="156"/>
    </row>
    <row r="307" customFormat="false" ht="13.5" hidden="false" customHeight="false" outlineLevel="0" collapsed="false">
      <c r="I307" s="156"/>
    </row>
    <row r="308" customFormat="false" ht="13.5" hidden="false" customHeight="false" outlineLevel="0" collapsed="false">
      <c r="I308" s="156"/>
    </row>
    <row r="309" customFormat="false" ht="13.5" hidden="false" customHeight="false" outlineLevel="0" collapsed="false">
      <c r="I309" s="156"/>
    </row>
    <row r="310" customFormat="false" ht="13.5" hidden="false" customHeight="false" outlineLevel="0" collapsed="false">
      <c r="I310" s="156"/>
    </row>
    <row r="311" customFormat="false" ht="13.5" hidden="false" customHeight="false" outlineLevel="0" collapsed="false">
      <c r="I311" s="156"/>
    </row>
    <row r="312" customFormat="false" ht="13.5" hidden="false" customHeight="false" outlineLevel="0" collapsed="false">
      <c r="I312" s="156"/>
    </row>
    <row r="313" customFormat="false" ht="13.5" hidden="false" customHeight="false" outlineLevel="0" collapsed="false">
      <c r="I313" s="156"/>
    </row>
    <row r="314" customFormat="false" ht="13.5" hidden="false" customHeight="false" outlineLevel="0" collapsed="false">
      <c r="I314" s="156"/>
    </row>
    <row r="315" customFormat="false" ht="13.5" hidden="false" customHeight="false" outlineLevel="0" collapsed="false">
      <c r="I315" s="156"/>
    </row>
    <row r="316" customFormat="false" ht="13.5" hidden="false" customHeight="false" outlineLevel="0" collapsed="false">
      <c r="I316" s="156"/>
    </row>
    <row r="317" customFormat="false" ht="13.5" hidden="false" customHeight="false" outlineLevel="0" collapsed="false">
      <c r="I317" s="156"/>
    </row>
    <row r="318" customFormat="false" ht="13.5" hidden="false" customHeight="false" outlineLevel="0" collapsed="false">
      <c r="I318" s="156"/>
    </row>
    <row r="319" customFormat="false" ht="13.5" hidden="false" customHeight="false" outlineLevel="0" collapsed="false">
      <c r="I319" s="156"/>
    </row>
    <row r="320" customFormat="false" ht="13.5" hidden="false" customHeight="false" outlineLevel="0" collapsed="false">
      <c r="I320" s="156"/>
    </row>
    <row r="321" customFormat="false" ht="13.5" hidden="false" customHeight="false" outlineLevel="0" collapsed="false">
      <c r="I321" s="156"/>
    </row>
    <row r="322" customFormat="false" ht="13.5" hidden="false" customHeight="false" outlineLevel="0" collapsed="false">
      <c r="I322" s="156"/>
    </row>
    <row r="323" customFormat="false" ht="13.5" hidden="false" customHeight="false" outlineLevel="0" collapsed="false">
      <c r="I323" s="156"/>
    </row>
    <row r="324" customFormat="false" ht="13.5" hidden="false" customHeight="false" outlineLevel="0" collapsed="false">
      <c r="I324" s="156"/>
    </row>
    <row r="325" customFormat="false" ht="13.5" hidden="false" customHeight="false" outlineLevel="0" collapsed="false">
      <c r="I325" s="156"/>
    </row>
    <row r="326" customFormat="false" ht="13.5" hidden="false" customHeight="false" outlineLevel="0" collapsed="false">
      <c r="I326" s="156"/>
    </row>
    <row r="327" customFormat="false" ht="13.5" hidden="false" customHeight="false" outlineLevel="0" collapsed="false">
      <c r="I327" s="156"/>
    </row>
    <row r="328" customFormat="false" ht="13.5" hidden="false" customHeight="false" outlineLevel="0" collapsed="false">
      <c r="I328" s="156"/>
    </row>
    <row r="329" customFormat="false" ht="13.5" hidden="false" customHeight="false" outlineLevel="0" collapsed="false">
      <c r="I329" s="156"/>
    </row>
    <row r="330" customFormat="false" ht="13.5" hidden="false" customHeight="false" outlineLevel="0" collapsed="false">
      <c r="I330" s="156"/>
    </row>
    <row r="331" customFormat="false" ht="13.5" hidden="false" customHeight="false" outlineLevel="0" collapsed="false">
      <c r="I331" s="156"/>
    </row>
    <row r="332" customFormat="false" ht="13.5" hidden="false" customHeight="false" outlineLevel="0" collapsed="false">
      <c r="I332" s="156"/>
    </row>
    <row r="333" customFormat="false" ht="13.5" hidden="false" customHeight="false" outlineLevel="0" collapsed="false">
      <c r="I333" s="156"/>
    </row>
    <row r="334" customFormat="false" ht="13.5" hidden="false" customHeight="false" outlineLevel="0" collapsed="false">
      <c r="I334" s="156"/>
    </row>
    <row r="335" customFormat="false" ht="13.5" hidden="false" customHeight="false" outlineLevel="0" collapsed="false">
      <c r="I335" s="156"/>
    </row>
    <row r="336" customFormat="false" ht="13.5" hidden="false" customHeight="false" outlineLevel="0" collapsed="false">
      <c r="I336" s="156"/>
    </row>
    <row r="337" customFormat="false" ht="13.5" hidden="false" customHeight="false" outlineLevel="0" collapsed="false">
      <c r="I337" s="156"/>
    </row>
    <row r="338" customFormat="false" ht="13.5" hidden="false" customHeight="false" outlineLevel="0" collapsed="false">
      <c r="I338" s="156"/>
    </row>
    <row r="339" customFormat="false" ht="13.5" hidden="false" customHeight="false" outlineLevel="0" collapsed="false">
      <c r="I339" s="156"/>
    </row>
    <row r="340" customFormat="false" ht="13.5" hidden="false" customHeight="false" outlineLevel="0" collapsed="false">
      <c r="I340" s="156"/>
    </row>
    <row r="341" customFormat="false" ht="13.5" hidden="false" customHeight="false" outlineLevel="0" collapsed="false">
      <c r="I341" s="156"/>
    </row>
    <row r="342" customFormat="false" ht="13.5" hidden="false" customHeight="false" outlineLevel="0" collapsed="false">
      <c r="I342" s="156"/>
    </row>
    <row r="343" customFormat="false" ht="13.5" hidden="false" customHeight="false" outlineLevel="0" collapsed="false">
      <c r="I343" s="156"/>
    </row>
    <row r="344" customFormat="false" ht="13.5" hidden="false" customHeight="false" outlineLevel="0" collapsed="false">
      <c r="I344" s="156"/>
    </row>
    <row r="345" customFormat="false" ht="13.5" hidden="false" customHeight="false" outlineLevel="0" collapsed="false">
      <c r="I345" s="156"/>
    </row>
    <row r="346" customFormat="false" ht="13.5" hidden="false" customHeight="false" outlineLevel="0" collapsed="false">
      <c r="I346" s="156"/>
    </row>
    <row r="347" customFormat="false" ht="13.5" hidden="false" customHeight="false" outlineLevel="0" collapsed="false">
      <c r="I347" s="156"/>
    </row>
    <row r="348" customFormat="false" ht="13.5" hidden="false" customHeight="false" outlineLevel="0" collapsed="false">
      <c r="I348" s="156"/>
    </row>
    <row r="349" customFormat="false" ht="13.5" hidden="false" customHeight="false" outlineLevel="0" collapsed="false">
      <c r="I349" s="156"/>
    </row>
    <row r="350" customFormat="false" ht="13.5" hidden="false" customHeight="false" outlineLevel="0" collapsed="false">
      <c r="I350" s="156"/>
    </row>
    <row r="351" customFormat="false" ht="13.5" hidden="false" customHeight="false" outlineLevel="0" collapsed="false">
      <c r="I351" s="156"/>
    </row>
    <row r="352" customFormat="false" ht="13.5" hidden="false" customHeight="false" outlineLevel="0" collapsed="false">
      <c r="I352" s="156"/>
    </row>
    <row r="353" customFormat="false" ht="13.5" hidden="false" customHeight="false" outlineLevel="0" collapsed="false">
      <c r="I353" s="156"/>
    </row>
    <row r="354" customFormat="false" ht="13.5" hidden="false" customHeight="false" outlineLevel="0" collapsed="false">
      <c r="I354" s="156"/>
    </row>
    <row r="355" customFormat="false" ht="13.5" hidden="false" customHeight="false" outlineLevel="0" collapsed="false">
      <c r="I355" s="156"/>
    </row>
    <row r="356" customFormat="false" ht="13.5" hidden="false" customHeight="false" outlineLevel="0" collapsed="false">
      <c r="I356" s="156"/>
    </row>
    <row r="357" customFormat="false" ht="13.5" hidden="false" customHeight="false" outlineLevel="0" collapsed="false">
      <c r="I357" s="156"/>
    </row>
    <row r="358" customFormat="false" ht="13.5" hidden="false" customHeight="false" outlineLevel="0" collapsed="false">
      <c r="I358" s="156"/>
    </row>
    <row r="359" customFormat="false" ht="13.5" hidden="false" customHeight="false" outlineLevel="0" collapsed="false">
      <c r="I359" s="156"/>
    </row>
    <row r="360" customFormat="false" ht="13.5" hidden="false" customHeight="false" outlineLevel="0" collapsed="false">
      <c r="I360" s="156"/>
    </row>
    <row r="361" customFormat="false" ht="13.5" hidden="false" customHeight="false" outlineLevel="0" collapsed="false">
      <c r="I361" s="156"/>
    </row>
    <row r="362" customFormat="false" ht="13.5" hidden="false" customHeight="false" outlineLevel="0" collapsed="false">
      <c r="I362" s="156"/>
    </row>
    <row r="363" customFormat="false" ht="13.5" hidden="false" customHeight="false" outlineLevel="0" collapsed="false">
      <c r="I363" s="156"/>
    </row>
    <row r="364" customFormat="false" ht="13.5" hidden="false" customHeight="false" outlineLevel="0" collapsed="false">
      <c r="I364" s="156"/>
    </row>
    <row r="365" customFormat="false" ht="13.5" hidden="false" customHeight="false" outlineLevel="0" collapsed="false">
      <c r="I365" s="156"/>
    </row>
    <row r="366" customFormat="false" ht="13.5" hidden="false" customHeight="false" outlineLevel="0" collapsed="false">
      <c r="I366" s="156"/>
    </row>
    <row r="367" customFormat="false" ht="13.5" hidden="false" customHeight="false" outlineLevel="0" collapsed="false">
      <c r="I367" s="156"/>
    </row>
    <row r="368" customFormat="false" ht="13.5" hidden="false" customHeight="false" outlineLevel="0" collapsed="false">
      <c r="I368" s="156"/>
    </row>
    <row r="369" customFormat="false" ht="13.5" hidden="false" customHeight="false" outlineLevel="0" collapsed="false">
      <c r="I369" s="156"/>
    </row>
    <row r="370" customFormat="false" ht="13.5" hidden="false" customHeight="false" outlineLevel="0" collapsed="false">
      <c r="I370" s="156"/>
    </row>
    <row r="371" customFormat="false" ht="13.5" hidden="false" customHeight="false" outlineLevel="0" collapsed="false">
      <c r="I371" s="156"/>
    </row>
    <row r="372" customFormat="false" ht="13.5" hidden="false" customHeight="false" outlineLevel="0" collapsed="false">
      <c r="I372" s="156"/>
    </row>
    <row r="373" customFormat="false" ht="13.5" hidden="false" customHeight="false" outlineLevel="0" collapsed="false">
      <c r="I373" s="156"/>
    </row>
    <row r="374" customFormat="false" ht="13.5" hidden="false" customHeight="false" outlineLevel="0" collapsed="false">
      <c r="I374" s="156"/>
    </row>
    <row r="375" customFormat="false" ht="13.5" hidden="false" customHeight="false" outlineLevel="0" collapsed="false">
      <c r="I375" s="156"/>
    </row>
    <row r="376" customFormat="false" ht="13.5" hidden="false" customHeight="false" outlineLevel="0" collapsed="false">
      <c r="I376" s="156"/>
    </row>
    <row r="377" customFormat="false" ht="13.5" hidden="false" customHeight="false" outlineLevel="0" collapsed="false">
      <c r="I377" s="156"/>
    </row>
    <row r="378" customFormat="false" ht="13.5" hidden="false" customHeight="false" outlineLevel="0" collapsed="false">
      <c r="I378" s="156"/>
    </row>
    <row r="379" customFormat="false" ht="13.5" hidden="false" customHeight="false" outlineLevel="0" collapsed="false">
      <c r="I379" s="156"/>
    </row>
    <row r="380" customFormat="false" ht="13.5" hidden="false" customHeight="false" outlineLevel="0" collapsed="false">
      <c r="I380" s="156"/>
    </row>
    <row r="381" customFormat="false" ht="13.5" hidden="false" customHeight="false" outlineLevel="0" collapsed="false">
      <c r="I381" s="156"/>
    </row>
    <row r="382" customFormat="false" ht="13.5" hidden="false" customHeight="false" outlineLevel="0" collapsed="false">
      <c r="I382" s="156"/>
    </row>
    <row r="383" customFormat="false" ht="13.5" hidden="false" customHeight="false" outlineLevel="0" collapsed="false">
      <c r="I383" s="156"/>
    </row>
    <row r="384" customFormat="false" ht="13.5" hidden="false" customHeight="false" outlineLevel="0" collapsed="false">
      <c r="I384" s="156"/>
    </row>
    <row r="385" customFormat="false" ht="13.5" hidden="false" customHeight="false" outlineLevel="0" collapsed="false">
      <c r="I385" s="156"/>
    </row>
    <row r="386" customFormat="false" ht="13.5" hidden="false" customHeight="false" outlineLevel="0" collapsed="false">
      <c r="I386" s="156"/>
    </row>
    <row r="387" customFormat="false" ht="13.5" hidden="false" customHeight="false" outlineLevel="0" collapsed="false">
      <c r="I387" s="156"/>
    </row>
    <row r="388" customFormat="false" ht="13.5" hidden="false" customHeight="false" outlineLevel="0" collapsed="false">
      <c r="I388" s="156"/>
    </row>
    <row r="389" customFormat="false" ht="13.5" hidden="false" customHeight="false" outlineLevel="0" collapsed="false">
      <c r="I389" s="156"/>
    </row>
    <row r="390" customFormat="false" ht="13.5" hidden="false" customHeight="false" outlineLevel="0" collapsed="false">
      <c r="I390" s="156"/>
    </row>
    <row r="391" customFormat="false" ht="13.5" hidden="false" customHeight="false" outlineLevel="0" collapsed="false">
      <c r="I391" s="156"/>
    </row>
    <row r="392" customFormat="false" ht="13.5" hidden="false" customHeight="false" outlineLevel="0" collapsed="false">
      <c r="I392" s="156"/>
    </row>
    <row r="393" customFormat="false" ht="13.5" hidden="false" customHeight="false" outlineLevel="0" collapsed="false">
      <c r="I393" s="156"/>
    </row>
    <row r="394" customFormat="false" ht="13.5" hidden="false" customHeight="false" outlineLevel="0" collapsed="false">
      <c r="I394" s="156"/>
    </row>
    <row r="395" customFormat="false" ht="13.5" hidden="false" customHeight="false" outlineLevel="0" collapsed="false">
      <c r="I395" s="156"/>
    </row>
    <row r="396" customFormat="false" ht="13.5" hidden="false" customHeight="false" outlineLevel="0" collapsed="false">
      <c r="I396" s="156"/>
    </row>
    <row r="397" customFormat="false" ht="13.5" hidden="false" customHeight="false" outlineLevel="0" collapsed="false">
      <c r="I397" s="156"/>
    </row>
    <row r="398" customFormat="false" ht="13.5" hidden="false" customHeight="false" outlineLevel="0" collapsed="false">
      <c r="I398" s="156"/>
    </row>
    <row r="399" customFormat="false" ht="13.5" hidden="false" customHeight="false" outlineLevel="0" collapsed="false">
      <c r="I399" s="156"/>
    </row>
    <row r="400" customFormat="false" ht="13.5" hidden="false" customHeight="false" outlineLevel="0" collapsed="false">
      <c r="I400" s="156"/>
    </row>
    <row r="401" customFormat="false" ht="13.5" hidden="false" customHeight="false" outlineLevel="0" collapsed="false">
      <c r="I401" s="156"/>
    </row>
    <row r="402" customFormat="false" ht="13.5" hidden="false" customHeight="false" outlineLevel="0" collapsed="false">
      <c r="I402" s="156"/>
    </row>
    <row r="403" customFormat="false" ht="13.5" hidden="false" customHeight="false" outlineLevel="0" collapsed="false">
      <c r="I403" s="156"/>
    </row>
    <row r="404" customFormat="false" ht="13.5" hidden="false" customHeight="false" outlineLevel="0" collapsed="false">
      <c r="I404" s="156"/>
    </row>
    <row r="405" customFormat="false" ht="13.5" hidden="false" customHeight="false" outlineLevel="0" collapsed="false">
      <c r="I405" s="156"/>
    </row>
    <row r="406" customFormat="false" ht="13.5" hidden="false" customHeight="false" outlineLevel="0" collapsed="false">
      <c r="I406" s="156"/>
    </row>
    <row r="407" customFormat="false" ht="13.5" hidden="false" customHeight="false" outlineLevel="0" collapsed="false">
      <c r="I407" s="156"/>
    </row>
    <row r="408" customFormat="false" ht="13.5" hidden="false" customHeight="false" outlineLevel="0" collapsed="false">
      <c r="I408" s="156"/>
    </row>
    <row r="409" customFormat="false" ht="13.5" hidden="false" customHeight="false" outlineLevel="0" collapsed="false">
      <c r="I409" s="156"/>
    </row>
    <row r="410" customFormat="false" ht="13.5" hidden="false" customHeight="false" outlineLevel="0" collapsed="false">
      <c r="I410" s="156"/>
    </row>
    <row r="411" customFormat="false" ht="13.5" hidden="false" customHeight="false" outlineLevel="0" collapsed="false">
      <c r="I411" s="156"/>
    </row>
    <row r="412" customFormat="false" ht="13.5" hidden="false" customHeight="false" outlineLevel="0" collapsed="false">
      <c r="I412" s="156"/>
    </row>
    <row r="413" customFormat="false" ht="13.5" hidden="false" customHeight="false" outlineLevel="0" collapsed="false">
      <c r="I413" s="156"/>
    </row>
    <row r="414" customFormat="false" ht="13.5" hidden="false" customHeight="false" outlineLevel="0" collapsed="false">
      <c r="I414" s="156"/>
    </row>
    <row r="415" customFormat="false" ht="13.5" hidden="false" customHeight="false" outlineLevel="0" collapsed="false">
      <c r="I415" s="156"/>
    </row>
    <row r="416" customFormat="false" ht="13.5" hidden="false" customHeight="false" outlineLevel="0" collapsed="false">
      <c r="I416" s="156"/>
    </row>
    <row r="417" customFormat="false" ht="13.5" hidden="false" customHeight="false" outlineLevel="0" collapsed="false">
      <c r="I417" s="156"/>
    </row>
    <row r="418" customFormat="false" ht="13.5" hidden="false" customHeight="false" outlineLevel="0" collapsed="false">
      <c r="I418" s="156"/>
    </row>
    <row r="419" customFormat="false" ht="13.5" hidden="false" customHeight="false" outlineLevel="0" collapsed="false">
      <c r="I419" s="156"/>
    </row>
    <row r="420" customFormat="false" ht="13.5" hidden="false" customHeight="false" outlineLevel="0" collapsed="false">
      <c r="I420" s="156"/>
    </row>
    <row r="421" customFormat="false" ht="13.5" hidden="false" customHeight="false" outlineLevel="0" collapsed="false">
      <c r="I421" s="156"/>
    </row>
    <row r="422" customFormat="false" ht="13.5" hidden="false" customHeight="false" outlineLevel="0" collapsed="false">
      <c r="I422" s="156"/>
    </row>
    <row r="423" customFormat="false" ht="13.5" hidden="false" customHeight="false" outlineLevel="0" collapsed="false">
      <c r="I423" s="156"/>
    </row>
    <row r="424" customFormat="false" ht="13.5" hidden="false" customHeight="false" outlineLevel="0" collapsed="false">
      <c r="I424" s="156"/>
    </row>
    <row r="425" customFormat="false" ht="13.5" hidden="false" customHeight="false" outlineLevel="0" collapsed="false">
      <c r="I425" s="156"/>
    </row>
    <row r="426" customFormat="false" ht="13.5" hidden="false" customHeight="false" outlineLevel="0" collapsed="false">
      <c r="I426" s="156"/>
    </row>
    <row r="427" customFormat="false" ht="13.5" hidden="false" customHeight="false" outlineLevel="0" collapsed="false">
      <c r="I427" s="156"/>
    </row>
    <row r="428" customFormat="false" ht="13.5" hidden="false" customHeight="false" outlineLevel="0" collapsed="false">
      <c r="I428" s="156"/>
    </row>
    <row r="429" customFormat="false" ht="13.5" hidden="false" customHeight="false" outlineLevel="0" collapsed="false">
      <c r="I429" s="156"/>
    </row>
    <row r="430" customFormat="false" ht="13.5" hidden="false" customHeight="false" outlineLevel="0" collapsed="false">
      <c r="I430" s="156"/>
    </row>
    <row r="431" customFormat="false" ht="13.5" hidden="false" customHeight="false" outlineLevel="0" collapsed="false">
      <c r="I431" s="156"/>
    </row>
    <row r="432" customFormat="false" ht="13.5" hidden="false" customHeight="false" outlineLevel="0" collapsed="false">
      <c r="I432" s="156"/>
    </row>
    <row r="433" customFormat="false" ht="13.5" hidden="false" customHeight="false" outlineLevel="0" collapsed="false">
      <c r="I433" s="156"/>
    </row>
    <row r="434" customFormat="false" ht="13.5" hidden="false" customHeight="false" outlineLevel="0" collapsed="false">
      <c r="I434" s="156"/>
    </row>
    <row r="435" customFormat="false" ht="13.5" hidden="false" customHeight="false" outlineLevel="0" collapsed="false">
      <c r="I435" s="156"/>
    </row>
    <row r="436" customFormat="false" ht="13.5" hidden="false" customHeight="false" outlineLevel="0" collapsed="false">
      <c r="I436" s="156"/>
    </row>
    <row r="437" customFormat="false" ht="13.5" hidden="false" customHeight="false" outlineLevel="0" collapsed="false">
      <c r="I437" s="156"/>
    </row>
    <row r="438" customFormat="false" ht="13.5" hidden="false" customHeight="false" outlineLevel="0" collapsed="false">
      <c r="I438" s="156"/>
    </row>
    <row r="439" customFormat="false" ht="13.5" hidden="false" customHeight="false" outlineLevel="0" collapsed="false">
      <c r="I439" s="156"/>
    </row>
    <row r="440" customFormat="false" ht="13.5" hidden="false" customHeight="false" outlineLevel="0" collapsed="false">
      <c r="I440" s="156"/>
    </row>
    <row r="441" customFormat="false" ht="13.5" hidden="false" customHeight="false" outlineLevel="0" collapsed="false">
      <c r="I441" s="156"/>
    </row>
    <row r="442" customFormat="false" ht="13.5" hidden="false" customHeight="false" outlineLevel="0" collapsed="false">
      <c r="I442" s="156"/>
    </row>
    <row r="443" customFormat="false" ht="13.5" hidden="false" customHeight="false" outlineLevel="0" collapsed="false">
      <c r="I443" s="156"/>
    </row>
    <row r="444" customFormat="false" ht="13.5" hidden="false" customHeight="false" outlineLevel="0" collapsed="false">
      <c r="I444" s="156"/>
    </row>
    <row r="445" customFormat="false" ht="13.5" hidden="false" customHeight="false" outlineLevel="0" collapsed="false">
      <c r="I445" s="156"/>
    </row>
    <row r="446" customFormat="false" ht="13.5" hidden="false" customHeight="false" outlineLevel="0" collapsed="false">
      <c r="I446" s="156"/>
    </row>
    <row r="447" customFormat="false" ht="13.5" hidden="false" customHeight="false" outlineLevel="0" collapsed="false">
      <c r="I447" s="156"/>
    </row>
    <row r="448" customFormat="false" ht="13.5" hidden="false" customHeight="false" outlineLevel="0" collapsed="false">
      <c r="I448" s="156"/>
    </row>
    <row r="449" customFormat="false" ht="13.5" hidden="false" customHeight="false" outlineLevel="0" collapsed="false">
      <c r="I449" s="156"/>
    </row>
    <row r="450" customFormat="false" ht="13.5" hidden="false" customHeight="false" outlineLevel="0" collapsed="false">
      <c r="I450" s="156"/>
    </row>
    <row r="451" customFormat="false" ht="13.5" hidden="false" customHeight="false" outlineLevel="0" collapsed="false">
      <c r="I451" s="156"/>
    </row>
    <row r="452" customFormat="false" ht="13.5" hidden="false" customHeight="false" outlineLevel="0" collapsed="false">
      <c r="I452" s="156"/>
    </row>
    <row r="453" customFormat="false" ht="13.5" hidden="false" customHeight="false" outlineLevel="0" collapsed="false">
      <c r="I453" s="156"/>
    </row>
    <row r="454" customFormat="false" ht="13.5" hidden="false" customHeight="false" outlineLevel="0" collapsed="false">
      <c r="I454" s="156"/>
    </row>
    <row r="455" customFormat="false" ht="13.5" hidden="false" customHeight="false" outlineLevel="0" collapsed="false">
      <c r="I455" s="156"/>
    </row>
    <row r="456" customFormat="false" ht="13.5" hidden="false" customHeight="false" outlineLevel="0" collapsed="false">
      <c r="I456" s="156"/>
    </row>
    <row r="457" customFormat="false" ht="13.5" hidden="false" customHeight="false" outlineLevel="0" collapsed="false">
      <c r="I457" s="156"/>
    </row>
    <row r="458" customFormat="false" ht="13.5" hidden="false" customHeight="false" outlineLevel="0" collapsed="false">
      <c r="I458" s="156"/>
    </row>
    <row r="459" customFormat="false" ht="13.5" hidden="false" customHeight="false" outlineLevel="0" collapsed="false">
      <c r="I459" s="156"/>
    </row>
    <row r="460" customFormat="false" ht="13.5" hidden="false" customHeight="false" outlineLevel="0" collapsed="false">
      <c r="I460" s="156"/>
    </row>
    <row r="461" customFormat="false" ht="13.5" hidden="false" customHeight="false" outlineLevel="0" collapsed="false">
      <c r="I461" s="156"/>
    </row>
    <row r="462" customFormat="false" ht="13.5" hidden="false" customHeight="false" outlineLevel="0" collapsed="false">
      <c r="I462" s="156"/>
    </row>
    <row r="463" customFormat="false" ht="13.5" hidden="false" customHeight="false" outlineLevel="0" collapsed="false">
      <c r="I463" s="156"/>
    </row>
    <row r="464" customFormat="false" ht="13.5" hidden="false" customHeight="false" outlineLevel="0" collapsed="false">
      <c r="I464" s="156"/>
    </row>
    <row r="465" customFormat="false" ht="13.5" hidden="false" customHeight="false" outlineLevel="0" collapsed="false">
      <c r="I465" s="156"/>
    </row>
    <row r="466" customFormat="false" ht="13.5" hidden="false" customHeight="false" outlineLevel="0" collapsed="false">
      <c r="I466" s="156"/>
    </row>
    <row r="467" customFormat="false" ht="13.5" hidden="false" customHeight="false" outlineLevel="0" collapsed="false">
      <c r="I467" s="156"/>
    </row>
    <row r="468" customFormat="false" ht="13.5" hidden="false" customHeight="false" outlineLevel="0" collapsed="false">
      <c r="I468" s="156"/>
    </row>
    <row r="469" customFormat="false" ht="13.5" hidden="false" customHeight="false" outlineLevel="0" collapsed="false">
      <c r="I469" s="156"/>
    </row>
    <row r="470" customFormat="false" ht="13.5" hidden="false" customHeight="false" outlineLevel="0" collapsed="false">
      <c r="I470" s="156"/>
    </row>
    <row r="471" customFormat="false" ht="13.5" hidden="false" customHeight="false" outlineLevel="0" collapsed="false">
      <c r="I471" s="156"/>
    </row>
    <row r="472" customFormat="false" ht="13.5" hidden="false" customHeight="false" outlineLevel="0" collapsed="false">
      <c r="I472" s="156"/>
    </row>
    <row r="473" customFormat="false" ht="13.5" hidden="false" customHeight="false" outlineLevel="0" collapsed="false">
      <c r="I473" s="156"/>
    </row>
    <row r="474" customFormat="false" ht="13.5" hidden="false" customHeight="false" outlineLevel="0" collapsed="false">
      <c r="I474" s="156"/>
    </row>
    <row r="475" customFormat="false" ht="13.5" hidden="false" customHeight="false" outlineLevel="0" collapsed="false">
      <c r="I475" s="156"/>
    </row>
    <row r="476" customFormat="false" ht="13.5" hidden="false" customHeight="false" outlineLevel="0" collapsed="false">
      <c r="I476" s="156"/>
    </row>
    <row r="477" customFormat="false" ht="13.5" hidden="false" customHeight="false" outlineLevel="0" collapsed="false">
      <c r="I477" s="156"/>
    </row>
    <row r="478" customFormat="false" ht="13.5" hidden="false" customHeight="false" outlineLevel="0" collapsed="false">
      <c r="I478" s="156"/>
    </row>
    <row r="479" customFormat="false" ht="13.5" hidden="false" customHeight="false" outlineLevel="0" collapsed="false">
      <c r="I479" s="156"/>
    </row>
    <row r="480" customFormat="false" ht="13.5" hidden="false" customHeight="false" outlineLevel="0" collapsed="false">
      <c r="I480" s="156"/>
    </row>
    <row r="481" customFormat="false" ht="13.5" hidden="false" customHeight="false" outlineLevel="0" collapsed="false">
      <c r="I481" s="156"/>
    </row>
    <row r="482" customFormat="false" ht="13.5" hidden="false" customHeight="false" outlineLevel="0" collapsed="false">
      <c r="I482" s="156"/>
    </row>
    <row r="483" customFormat="false" ht="13.5" hidden="false" customHeight="false" outlineLevel="0" collapsed="false">
      <c r="I483" s="156"/>
    </row>
    <row r="484" customFormat="false" ht="13.5" hidden="false" customHeight="false" outlineLevel="0" collapsed="false">
      <c r="I484" s="156"/>
    </row>
    <row r="485" customFormat="false" ht="13.5" hidden="false" customHeight="false" outlineLevel="0" collapsed="false">
      <c r="I485" s="156"/>
    </row>
    <row r="486" customFormat="false" ht="13.5" hidden="false" customHeight="false" outlineLevel="0" collapsed="false">
      <c r="I486" s="156"/>
    </row>
    <row r="487" customFormat="false" ht="13.5" hidden="false" customHeight="false" outlineLevel="0" collapsed="false">
      <c r="I487" s="156"/>
    </row>
    <row r="488" customFormat="false" ht="13.5" hidden="false" customHeight="false" outlineLevel="0" collapsed="false">
      <c r="I488" s="156"/>
    </row>
    <row r="489" customFormat="false" ht="13.5" hidden="false" customHeight="false" outlineLevel="0" collapsed="false">
      <c r="I489" s="156"/>
    </row>
    <row r="490" customFormat="false" ht="13.5" hidden="false" customHeight="false" outlineLevel="0" collapsed="false">
      <c r="I490" s="156"/>
    </row>
    <row r="491" customFormat="false" ht="13.5" hidden="false" customHeight="false" outlineLevel="0" collapsed="false">
      <c r="I491" s="156"/>
    </row>
    <row r="492" customFormat="false" ht="13.5" hidden="false" customHeight="false" outlineLevel="0" collapsed="false">
      <c r="I492" s="156"/>
    </row>
    <row r="493" customFormat="false" ht="13.5" hidden="false" customHeight="false" outlineLevel="0" collapsed="false">
      <c r="I493" s="156"/>
    </row>
    <row r="494" customFormat="false" ht="13.5" hidden="false" customHeight="false" outlineLevel="0" collapsed="false">
      <c r="I494" s="156"/>
    </row>
    <row r="495" customFormat="false" ht="13.5" hidden="false" customHeight="false" outlineLevel="0" collapsed="false">
      <c r="I495" s="156"/>
    </row>
    <row r="496" customFormat="false" ht="13.5" hidden="false" customHeight="false" outlineLevel="0" collapsed="false">
      <c r="I496" s="156"/>
    </row>
    <row r="497" customFormat="false" ht="13.5" hidden="false" customHeight="false" outlineLevel="0" collapsed="false">
      <c r="I497" s="156"/>
    </row>
    <row r="498" customFormat="false" ht="13.5" hidden="false" customHeight="false" outlineLevel="0" collapsed="false">
      <c r="I498" s="156"/>
    </row>
    <row r="499" customFormat="false" ht="13.5" hidden="false" customHeight="false" outlineLevel="0" collapsed="false">
      <c r="I499" s="156"/>
    </row>
    <row r="500" customFormat="false" ht="13.5" hidden="false" customHeight="false" outlineLevel="0" collapsed="false">
      <c r="I500" s="156"/>
    </row>
    <row r="501" customFormat="false" ht="13.5" hidden="false" customHeight="false" outlineLevel="0" collapsed="false">
      <c r="I501" s="156"/>
    </row>
    <row r="502" customFormat="false" ht="13.5" hidden="false" customHeight="false" outlineLevel="0" collapsed="false">
      <c r="I502" s="156"/>
    </row>
    <row r="503" customFormat="false" ht="13.5" hidden="false" customHeight="false" outlineLevel="0" collapsed="false">
      <c r="I503" s="156"/>
    </row>
    <row r="504" customFormat="false" ht="13.5" hidden="false" customHeight="false" outlineLevel="0" collapsed="false">
      <c r="I504" s="156"/>
    </row>
    <row r="505" customFormat="false" ht="13.5" hidden="false" customHeight="false" outlineLevel="0" collapsed="false">
      <c r="I505" s="156"/>
    </row>
    <row r="506" customFormat="false" ht="13.5" hidden="false" customHeight="false" outlineLevel="0" collapsed="false">
      <c r="I506" s="156"/>
    </row>
    <row r="507" customFormat="false" ht="13.5" hidden="false" customHeight="false" outlineLevel="0" collapsed="false">
      <c r="I507" s="156"/>
    </row>
    <row r="508" customFormat="false" ht="13.5" hidden="false" customHeight="false" outlineLevel="0" collapsed="false">
      <c r="I508" s="156"/>
    </row>
    <row r="509" customFormat="false" ht="13.5" hidden="false" customHeight="false" outlineLevel="0" collapsed="false">
      <c r="I509" s="156"/>
    </row>
    <row r="510" customFormat="false" ht="13.5" hidden="false" customHeight="false" outlineLevel="0" collapsed="false">
      <c r="I510" s="156"/>
    </row>
    <row r="511" customFormat="false" ht="13.5" hidden="false" customHeight="false" outlineLevel="0" collapsed="false">
      <c r="I511" s="156"/>
    </row>
    <row r="512" customFormat="false" ht="13.5" hidden="false" customHeight="false" outlineLevel="0" collapsed="false">
      <c r="I512" s="156"/>
    </row>
    <row r="513" customFormat="false" ht="13.5" hidden="false" customHeight="false" outlineLevel="0" collapsed="false">
      <c r="I513" s="156"/>
    </row>
    <row r="514" customFormat="false" ht="13.5" hidden="false" customHeight="false" outlineLevel="0" collapsed="false">
      <c r="I514" s="156"/>
    </row>
    <row r="515" customFormat="false" ht="13.5" hidden="false" customHeight="false" outlineLevel="0" collapsed="false">
      <c r="I515" s="156"/>
    </row>
    <row r="516" customFormat="false" ht="13.5" hidden="false" customHeight="false" outlineLevel="0" collapsed="false">
      <c r="I516" s="156"/>
    </row>
    <row r="517" customFormat="false" ht="13.5" hidden="false" customHeight="false" outlineLevel="0" collapsed="false">
      <c r="I517" s="156"/>
    </row>
    <row r="518" customFormat="false" ht="13.5" hidden="false" customHeight="false" outlineLevel="0" collapsed="false">
      <c r="I518" s="156"/>
    </row>
    <row r="519" customFormat="false" ht="13.5" hidden="false" customHeight="false" outlineLevel="0" collapsed="false">
      <c r="I519" s="156"/>
    </row>
    <row r="520" customFormat="false" ht="13.5" hidden="false" customHeight="false" outlineLevel="0" collapsed="false">
      <c r="I520" s="156"/>
    </row>
    <row r="521" customFormat="false" ht="13.5" hidden="false" customHeight="false" outlineLevel="0" collapsed="false">
      <c r="I521" s="156"/>
    </row>
    <row r="522" customFormat="false" ht="13.5" hidden="false" customHeight="false" outlineLevel="0" collapsed="false">
      <c r="I522" s="156"/>
    </row>
    <row r="523" customFormat="false" ht="13.5" hidden="false" customHeight="false" outlineLevel="0" collapsed="false">
      <c r="I523" s="156"/>
    </row>
    <row r="524" customFormat="false" ht="13.5" hidden="false" customHeight="false" outlineLevel="0" collapsed="false">
      <c r="I524" s="156"/>
    </row>
    <row r="525" customFormat="false" ht="13.5" hidden="false" customHeight="false" outlineLevel="0" collapsed="false">
      <c r="I525" s="156"/>
    </row>
    <row r="526" customFormat="false" ht="13.5" hidden="false" customHeight="false" outlineLevel="0" collapsed="false">
      <c r="I526" s="156"/>
    </row>
    <row r="527" customFormat="false" ht="13.5" hidden="false" customHeight="false" outlineLevel="0" collapsed="false">
      <c r="I527" s="156"/>
    </row>
    <row r="528" customFormat="false" ht="13.5" hidden="false" customHeight="false" outlineLevel="0" collapsed="false">
      <c r="I528" s="156"/>
    </row>
    <row r="529" customFormat="false" ht="13.5" hidden="false" customHeight="false" outlineLevel="0" collapsed="false">
      <c r="I529" s="156"/>
    </row>
    <row r="530" customFormat="false" ht="13.5" hidden="false" customHeight="false" outlineLevel="0" collapsed="false">
      <c r="I530" s="156"/>
    </row>
    <row r="531" customFormat="false" ht="13.5" hidden="false" customHeight="false" outlineLevel="0" collapsed="false">
      <c r="I531" s="156"/>
    </row>
    <row r="532" customFormat="false" ht="13.5" hidden="false" customHeight="false" outlineLevel="0" collapsed="false">
      <c r="I532" s="156"/>
    </row>
    <row r="533" customFormat="false" ht="13.5" hidden="false" customHeight="false" outlineLevel="0" collapsed="false">
      <c r="I533" s="156"/>
    </row>
    <row r="534" customFormat="false" ht="13.5" hidden="false" customHeight="false" outlineLevel="0" collapsed="false">
      <c r="I534" s="156"/>
    </row>
    <row r="535" customFormat="false" ht="13.5" hidden="false" customHeight="false" outlineLevel="0" collapsed="false">
      <c r="I535" s="156"/>
    </row>
    <row r="536" customFormat="false" ht="13.5" hidden="false" customHeight="false" outlineLevel="0" collapsed="false">
      <c r="I536" s="156"/>
    </row>
    <row r="537" customFormat="false" ht="13.5" hidden="false" customHeight="false" outlineLevel="0" collapsed="false">
      <c r="I537" s="156"/>
    </row>
    <row r="538" customFormat="false" ht="13.5" hidden="false" customHeight="false" outlineLevel="0" collapsed="false">
      <c r="I538" s="156"/>
    </row>
    <row r="539" customFormat="false" ht="13.5" hidden="false" customHeight="false" outlineLevel="0" collapsed="false">
      <c r="I539" s="156"/>
    </row>
    <row r="540" customFormat="false" ht="13.5" hidden="false" customHeight="false" outlineLevel="0" collapsed="false">
      <c r="I540" s="156"/>
    </row>
    <row r="541" customFormat="false" ht="13.5" hidden="false" customHeight="false" outlineLevel="0" collapsed="false">
      <c r="I541" s="156"/>
    </row>
    <row r="542" customFormat="false" ht="13.5" hidden="false" customHeight="false" outlineLevel="0" collapsed="false">
      <c r="I542" s="156"/>
    </row>
    <row r="543" customFormat="false" ht="13.5" hidden="false" customHeight="false" outlineLevel="0" collapsed="false">
      <c r="I543" s="156"/>
    </row>
    <row r="544" customFormat="false" ht="13.5" hidden="false" customHeight="false" outlineLevel="0" collapsed="false">
      <c r="I544" s="156"/>
    </row>
    <row r="545" customFormat="false" ht="13.5" hidden="false" customHeight="false" outlineLevel="0" collapsed="false">
      <c r="I545" s="156"/>
    </row>
    <row r="546" customFormat="false" ht="13.5" hidden="false" customHeight="false" outlineLevel="0" collapsed="false">
      <c r="I546" s="156"/>
    </row>
    <row r="547" customFormat="false" ht="13.5" hidden="false" customHeight="false" outlineLevel="0" collapsed="false">
      <c r="I547" s="156"/>
    </row>
    <row r="548" customFormat="false" ht="13.5" hidden="false" customHeight="false" outlineLevel="0" collapsed="false">
      <c r="I548" s="156"/>
    </row>
    <row r="549" customFormat="false" ht="13.5" hidden="false" customHeight="false" outlineLevel="0" collapsed="false">
      <c r="I549" s="156"/>
    </row>
    <row r="550" customFormat="false" ht="13.5" hidden="false" customHeight="false" outlineLevel="0" collapsed="false">
      <c r="I550" s="156"/>
    </row>
    <row r="551" customFormat="false" ht="13.5" hidden="false" customHeight="false" outlineLevel="0" collapsed="false">
      <c r="I551" s="156"/>
    </row>
    <row r="552" customFormat="false" ht="13.5" hidden="false" customHeight="false" outlineLevel="0" collapsed="false">
      <c r="I552" s="156"/>
    </row>
    <row r="553" customFormat="false" ht="13.5" hidden="false" customHeight="false" outlineLevel="0" collapsed="false">
      <c r="I553" s="156"/>
    </row>
    <row r="554" customFormat="false" ht="13.5" hidden="false" customHeight="false" outlineLevel="0" collapsed="false">
      <c r="I554" s="156"/>
    </row>
    <row r="555" customFormat="false" ht="13.5" hidden="false" customHeight="false" outlineLevel="0" collapsed="false">
      <c r="I555" s="156"/>
    </row>
    <row r="556" customFormat="false" ht="13.5" hidden="false" customHeight="false" outlineLevel="0" collapsed="false">
      <c r="I556" s="156"/>
    </row>
    <row r="557" customFormat="false" ht="13.5" hidden="false" customHeight="false" outlineLevel="0" collapsed="false">
      <c r="I557" s="156"/>
    </row>
    <row r="558" customFormat="false" ht="13.5" hidden="false" customHeight="false" outlineLevel="0" collapsed="false">
      <c r="I558" s="156"/>
    </row>
    <row r="559" customFormat="false" ht="13.5" hidden="false" customHeight="false" outlineLevel="0" collapsed="false">
      <c r="I559" s="156"/>
    </row>
    <row r="560" customFormat="false" ht="13.5" hidden="false" customHeight="false" outlineLevel="0" collapsed="false">
      <c r="I560" s="156"/>
    </row>
    <row r="561" customFormat="false" ht="13.5" hidden="false" customHeight="false" outlineLevel="0" collapsed="false">
      <c r="I561" s="156"/>
    </row>
    <row r="562" customFormat="false" ht="13.5" hidden="false" customHeight="false" outlineLevel="0" collapsed="false">
      <c r="I562" s="156"/>
    </row>
    <row r="563" customFormat="false" ht="13.5" hidden="false" customHeight="false" outlineLevel="0" collapsed="false">
      <c r="I563" s="156"/>
    </row>
    <row r="564" customFormat="false" ht="13.5" hidden="false" customHeight="false" outlineLevel="0" collapsed="false">
      <c r="I564" s="156"/>
    </row>
    <row r="565" customFormat="false" ht="13.5" hidden="false" customHeight="false" outlineLevel="0" collapsed="false">
      <c r="I565" s="156"/>
    </row>
    <row r="566" customFormat="false" ht="13.5" hidden="false" customHeight="false" outlineLevel="0" collapsed="false">
      <c r="I566" s="156"/>
    </row>
    <row r="567" customFormat="false" ht="13.5" hidden="false" customHeight="false" outlineLevel="0" collapsed="false">
      <c r="I567" s="156"/>
    </row>
    <row r="568" customFormat="false" ht="13.5" hidden="false" customHeight="false" outlineLevel="0" collapsed="false">
      <c r="I568" s="156"/>
    </row>
    <row r="569" customFormat="false" ht="13.5" hidden="false" customHeight="false" outlineLevel="0" collapsed="false">
      <c r="I569" s="156"/>
    </row>
    <row r="570" customFormat="false" ht="13.5" hidden="false" customHeight="false" outlineLevel="0" collapsed="false">
      <c r="I570" s="156"/>
    </row>
    <row r="571" customFormat="false" ht="13.5" hidden="false" customHeight="false" outlineLevel="0" collapsed="false">
      <c r="I571" s="156"/>
    </row>
    <row r="572" customFormat="false" ht="13.5" hidden="false" customHeight="false" outlineLevel="0" collapsed="false">
      <c r="I572" s="156"/>
    </row>
    <row r="573" customFormat="false" ht="13.5" hidden="false" customHeight="false" outlineLevel="0" collapsed="false">
      <c r="I573" s="156"/>
    </row>
    <row r="574" customFormat="false" ht="13.5" hidden="false" customHeight="false" outlineLevel="0" collapsed="false">
      <c r="I574" s="156"/>
    </row>
    <row r="575" customFormat="false" ht="13.5" hidden="false" customHeight="false" outlineLevel="0" collapsed="false">
      <c r="I575" s="156"/>
    </row>
    <row r="576" customFormat="false" ht="13.5" hidden="false" customHeight="false" outlineLevel="0" collapsed="false">
      <c r="I576" s="156"/>
    </row>
    <row r="577" customFormat="false" ht="13.5" hidden="false" customHeight="false" outlineLevel="0" collapsed="false">
      <c r="I577" s="156"/>
    </row>
    <row r="578" customFormat="false" ht="13.5" hidden="false" customHeight="false" outlineLevel="0" collapsed="false">
      <c r="I578" s="156"/>
    </row>
    <row r="579" customFormat="false" ht="13.5" hidden="false" customHeight="false" outlineLevel="0" collapsed="false">
      <c r="I579" s="156"/>
    </row>
    <row r="580" customFormat="false" ht="13.5" hidden="false" customHeight="false" outlineLevel="0" collapsed="false">
      <c r="I580" s="156"/>
    </row>
    <row r="581" customFormat="false" ht="13.5" hidden="false" customHeight="false" outlineLevel="0" collapsed="false">
      <c r="I581" s="156"/>
    </row>
    <row r="582" customFormat="false" ht="13.5" hidden="false" customHeight="false" outlineLevel="0" collapsed="false">
      <c r="I582" s="156"/>
    </row>
    <row r="583" customFormat="false" ht="13.5" hidden="false" customHeight="false" outlineLevel="0" collapsed="false">
      <c r="I583" s="156"/>
    </row>
    <row r="584" customFormat="false" ht="13.5" hidden="false" customHeight="false" outlineLevel="0" collapsed="false">
      <c r="I584" s="156"/>
    </row>
    <row r="585" customFormat="false" ht="13.5" hidden="false" customHeight="false" outlineLevel="0" collapsed="false">
      <c r="I585" s="156"/>
    </row>
    <row r="586" customFormat="false" ht="13.5" hidden="false" customHeight="false" outlineLevel="0" collapsed="false">
      <c r="I586" s="156"/>
    </row>
    <row r="587" customFormat="false" ht="13.5" hidden="false" customHeight="false" outlineLevel="0" collapsed="false">
      <c r="I587" s="156"/>
    </row>
    <row r="588" customFormat="false" ht="13.5" hidden="false" customHeight="false" outlineLevel="0" collapsed="false">
      <c r="I588" s="156"/>
    </row>
    <row r="589" customFormat="false" ht="13.5" hidden="false" customHeight="false" outlineLevel="0" collapsed="false">
      <c r="I589" s="156"/>
    </row>
    <row r="590" customFormat="false" ht="13.5" hidden="false" customHeight="false" outlineLevel="0" collapsed="false">
      <c r="I590" s="156"/>
    </row>
    <row r="591" customFormat="false" ht="13.5" hidden="false" customHeight="false" outlineLevel="0" collapsed="false">
      <c r="I591" s="156"/>
    </row>
    <row r="592" customFormat="false" ht="13.5" hidden="false" customHeight="false" outlineLevel="0" collapsed="false">
      <c r="I592" s="156"/>
    </row>
    <row r="593" customFormat="false" ht="13.5" hidden="false" customHeight="false" outlineLevel="0" collapsed="false">
      <c r="I593" s="156"/>
    </row>
    <row r="594" customFormat="false" ht="13.5" hidden="false" customHeight="false" outlineLevel="0" collapsed="false">
      <c r="I594" s="156"/>
    </row>
    <row r="595" customFormat="false" ht="13.5" hidden="false" customHeight="false" outlineLevel="0" collapsed="false">
      <c r="I595" s="156"/>
    </row>
    <row r="596" customFormat="false" ht="13.5" hidden="false" customHeight="false" outlineLevel="0" collapsed="false">
      <c r="I596" s="156"/>
    </row>
    <row r="597" customFormat="false" ht="13.5" hidden="false" customHeight="false" outlineLevel="0" collapsed="false">
      <c r="I597" s="156"/>
    </row>
    <row r="598" customFormat="false" ht="13.5" hidden="false" customHeight="false" outlineLevel="0" collapsed="false">
      <c r="I598" s="156"/>
    </row>
    <row r="599" customFormat="false" ht="13.5" hidden="false" customHeight="false" outlineLevel="0" collapsed="false">
      <c r="I599" s="156"/>
    </row>
    <row r="600" customFormat="false" ht="13.5" hidden="false" customHeight="false" outlineLevel="0" collapsed="false">
      <c r="I600" s="156"/>
    </row>
    <row r="601" customFormat="false" ht="13.5" hidden="false" customHeight="false" outlineLevel="0" collapsed="false">
      <c r="I601" s="156"/>
    </row>
    <row r="602" customFormat="false" ht="13.5" hidden="false" customHeight="false" outlineLevel="0" collapsed="false">
      <c r="I602" s="156"/>
    </row>
    <row r="603" customFormat="false" ht="13.5" hidden="false" customHeight="false" outlineLevel="0" collapsed="false">
      <c r="I603" s="156"/>
    </row>
    <row r="604" customFormat="false" ht="13.5" hidden="false" customHeight="false" outlineLevel="0" collapsed="false">
      <c r="I604" s="156"/>
    </row>
    <row r="605" customFormat="false" ht="13.5" hidden="false" customHeight="false" outlineLevel="0" collapsed="false">
      <c r="I605" s="156"/>
    </row>
    <row r="606" customFormat="false" ht="13.5" hidden="false" customHeight="false" outlineLevel="0" collapsed="false">
      <c r="I606" s="156"/>
    </row>
    <row r="607" customFormat="false" ht="13.5" hidden="false" customHeight="false" outlineLevel="0" collapsed="false">
      <c r="I607" s="156"/>
    </row>
    <row r="608" customFormat="false" ht="13.5" hidden="false" customHeight="false" outlineLevel="0" collapsed="false">
      <c r="I608" s="156"/>
    </row>
    <row r="609" customFormat="false" ht="13.5" hidden="false" customHeight="false" outlineLevel="0" collapsed="false">
      <c r="I609" s="156"/>
    </row>
    <row r="610" customFormat="false" ht="13.5" hidden="false" customHeight="false" outlineLevel="0" collapsed="false">
      <c r="I610" s="156"/>
    </row>
    <row r="611" customFormat="false" ht="13.5" hidden="false" customHeight="false" outlineLevel="0" collapsed="false">
      <c r="I611" s="156"/>
    </row>
    <row r="612" customFormat="false" ht="13.5" hidden="false" customHeight="false" outlineLevel="0" collapsed="false">
      <c r="I612" s="156"/>
    </row>
    <row r="613" customFormat="false" ht="13.5" hidden="false" customHeight="false" outlineLevel="0" collapsed="false">
      <c r="I613" s="156"/>
    </row>
    <row r="614" customFormat="false" ht="13.5" hidden="false" customHeight="false" outlineLevel="0" collapsed="false">
      <c r="I614" s="156"/>
    </row>
    <row r="615" customFormat="false" ht="13.5" hidden="false" customHeight="false" outlineLevel="0" collapsed="false">
      <c r="I615" s="156"/>
    </row>
    <row r="616" customFormat="false" ht="13.5" hidden="false" customHeight="false" outlineLevel="0" collapsed="false">
      <c r="I616" s="156"/>
    </row>
    <row r="617" customFormat="false" ht="13.5" hidden="false" customHeight="false" outlineLevel="0" collapsed="false">
      <c r="I617" s="156"/>
    </row>
    <row r="618" customFormat="false" ht="13.5" hidden="false" customHeight="false" outlineLevel="0" collapsed="false">
      <c r="I618" s="156"/>
    </row>
    <row r="619" customFormat="false" ht="13.5" hidden="false" customHeight="false" outlineLevel="0" collapsed="false">
      <c r="I619" s="156"/>
    </row>
    <row r="620" customFormat="false" ht="13.5" hidden="false" customHeight="false" outlineLevel="0" collapsed="false">
      <c r="I620" s="156"/>
    </row>
    <row r="621" customFormat="false" ht="13.5" hidden="false" customHeight="false" outlineLevel="0" collapsed="false">
      <c r="I621" s="156"/>
    </row>
    <row r="622" customFormat="false" ht="13.5" hidden="false" customHeight="false" outlineLevel="0" collapsed="false">
      <c r="I622" s="156"/>
    </row>
    <row r="623" customFormat="false" ht="13.5" hidden="false" customHeight="false" outlineLevel="0" collapsed="false">
      <c r="I623" s="156"/>
    </row>
    <row r="624" customFormat="false" ht="13.5" hidden="false" customHeight="false" outlineLevel="0" collapsed="false">
      <c r="I624" s="156"/>
    </row>
    <row r="625" customFormat="false" ht="13.5" hidden="false" customHeight="false" outlineLevel="0" collapsed="false">
      <c r="I625" s="156"/>
    </row>
    <row r="626" customFormat="false" ht="13.5" hidden="false" customHeight="false" outlineLevel="0" collapsed="false">
      <c r="I626" s="156"/>
    </row>
    <row r="627" customFormat="false" ht="13.5" hidden="false" customHeight="false" outlineLevel="0" collapsed="false">
      <c r="I627" s="156"/>
    </row>
    <row r="628" customFormat="false" ht="13.5" hidden="false" customHeight="false" outlineLevel="0" collapsed="false">
      <c r="I628" s="156"/>
    </row>
    <row r="629" customFormat="false" ht="13.5" hidden="false" customHeight="false" outlineLevel="0" collapsed="false">
      <c r="I629" s="156"/>
    </row>
    <row r="630" customFormat="false" ht="13.5" hidden="false" customHeight="false" outlineLevel="0" collapsed="false">
      <c r="I630" s="156"/>
    </row>
    <row r="631" customFormat="false" ht="13.5" hidden="false" customHeight="false" outlineLevel="0" collapsed="false">
      <c r="I631" s="156"/>
    </row>
    <row r="632" customFormat="false" ht="13.5" hidden="false" customHeight="false" outlineLevel="0" collapsed="false">
      <c r="I632" s="156"/>
    </row>
    <row r="633" customFormat="false" ht="13.5" hidden="false" customHeight="false" outlineLevel="0" collapsed="false">
      <c r="I633" s="156"/>
    </row>
    <row r="634" customFormat="false" ht="13.5" hidden="false" customHeight="false" outlineLevel="0" collapsed="false">
      <c r="I634" s="156"/>
    </row>
    <row r="635" customFormat="false" ht="13.5" hidden="false" customHeight="false" outlineLevel="0" collapsed="false">
      <c r="I635" s="156"/>
    </row>
    <row r="636" customFormat="false" ht="13.5" hidden="false" customHeight="false" outlineLevel="0" collapsed="false">
      <c r="I636" s="156"/>
    </row>
    <row r="637" customFormat="false" ht="13.5" hidden="false" customHeight="false" outlineLevel="0" collapsed="false">
      <c r="I637" s="156"/>
    </row>
    <row r="638" customFormat="false" ht="13.5" hidden="false" customHeight="false" outlineLevel="0" collapsed="false">
      <c r="I638" s="156"/>
    </row>
    <row r="639" customFormat="false" ht="13.5" hidden="false" customHeight="false" outlineLevel="0" collapsed="false">
      <c r="I639" s="156"/>
    </row>
    <row r="640" customFormat="false" ht="13.5" hidden="false" customHeight="false" outlineLevel="0" collapsed="false">
      <c r="I640" s="156"/>
    </row>
    <row r="641" customFormat="false" ht="13.5" hidden="false" customHeight="false" outlineLevel="0" collapsed="false">
      <c r="I641" s="156"/>
    </row>
    <row r="642" customFormat="false" ht="13.5" hidden="false" customHeight="false" outlineLevel="0" collapsed="false">
      <c r="I642" s="156"/>
    </row>
    <row r="643" customFormat="false" ht="13.5" hidden="false" customHeight="false" outlineLevel="0" collapsed="false">
      <c r="I643" s="156"/>
    </row>
    <row r="644" customFormat="false" ht="13.5" hidden="false" customHeight="false" outlineLevel="0" collapsed="false">
      <c r="I644" s="156"/>
    </row>
    <row r="645" customFormat="false" ht="13.5" hidden="false" customHeight="false" outlineLevel="0" collapsed="false">
      <c r="I645" s="156"/>
    </row>
    <row r="646" customFormat="false" ht="13.5" hidden="false" customHeight="false" outlineLevel="0" collapsed="false">
      <c r="I646" s="156"/>
    </row>
    <row r="647" customFormat="false" ht="13.5" hidden="false" customHeight="false" outlineLevel="0" collapsed="false">
      <c r="I647" s="156"/>
    </row>
    <row r="648" customFormat="false" ht="13.5" hidden="false" customHeight="false" outlineLevel="0" collapsed="false">
      <c r="I648" s="156"/>
    </row>
    <row r="649" customFormat="false" ht="13.5" hidden="false" customHeight="false" outlineLevel="0" collapsed="false">
      <c r="I649" s="156"/>
    </row>
    <row r="650" customFormat="false" ht="13.5" hidden="false" customHeight="false" outlineLevel="0" collapsed="false">
      <c r="I650" s="156"/>
    </row>
    <row r="651" customFormat="false" ht="13.5" hidden="false" customHeight="false" outlineLevel="0" collapsed="false">
      <c r="I651" s="156"/>
    </row>
    <row r="652" customFormat="false" ht="13.5" hidden="false" customHeight="false" outlineLevel="0" collapsed="false">
      <c r="I652" s="156"/>
    </row>
    <row r="653" customFormat="false" ht="13.5" hidden="false" customHeight="false" outlineLevel="0" collapsed="false">
      <c r="I653" s="156"/>
    </row>
    <row r="654" customFormat="false" ht="13.5" hidden="false" customHeight="false" outlineLevel="0" collapsed="false">
      <c r="I654" s="156"/>
    </row>
    <row r="655" customFormat="false" ht="13.5" hidden="false" customHeight="false" outlineLevel="0" collapsed="false">
      <c r="I655" s="156"/>
    </row>
    <row r="656" customFormat="false" ht="13.5" hidden="false" customHeight="false" outlineLevel="0" collapsed="false">
      <c r="I656" s="156"/>
    </row>
    <row r="657" customFormat="false" ht="13.5" hidden="false" customHeight="false" outlineLevel="0" collapsed="false">
      <c r="I657" s="156"/>
    </row>
    <row r="658" customFormat="false" ht="13.5" hidden="false" customHeight="false" outlineLevel="0" collapsed="false">
      <c r="I658" s="156"/>
    </row>
    <row r="659" customFormat="false" ht="13.5" hidden="false" customHeight="false" outlineLevel="0" collapsed="false">
      <c r="I659" s="156"/>
    </row>
    <row r="660" customFormat="false" ht="13.5" hidden="false" customHeight="false" outlineLevel="0" collapsed="false">
      <c r="I660" s="156"/>
    </row>
    <row r="661" customFormat="false" ht="13.5" hidden="false" customHeight="false" outlineLevel="0" collapsed="false">
      <c r="I661" s="156"/>
    </row>
    <row r="662" customFormat="false" ht="13.5" hidden="false" customHeight="false" outlineLevel="0" collapsed="false">
      <c r="I662" s="156"/>
    </row>
    <row r="663" customFormat="false" ht="13.5" hidden="false" customHeight="false" outlineLevel="0" collapsed="false">
      <c r="I663" s="156"/>
    </row>
    <row r="664" customFormat="false" ht="13.5" hidden="false" customHeight="false" outlineLevel="0" collapsed="false">
      <c r="I664" s="156"/>
    </row>
    <row r="665" customFormat="false" ht="13.5" hidden="false" customHeight="false" outlineLevel="0" collapsed="false">
      <c r="I665" s="156"/>
    </row>
    <row r="666" customFormat="false" ht="13.5" hidden="false" customHeight="false" outlineLevel="0" collapsed="false">
      <c r="I666" s="156"/>
    </row>
    <row r="667" customFormat="false" ht="13.5" hidden="false" customHeight="false" outlineLevel="0" collapsed="false">
      <c r="I667" s="156"/>
    </row>
    <row r="668" customFormat="false" ht="13.5" hidden="false" customHeight="false" outlineLevel="0" collapsed="false">
      <c r="I668" s="156"/>
    </row>
    <row r="669" customFormat="false" ht="13.5" hidden="false" customHeight="false" outlineLevel="0" collapsed="false">
      <c r="I669" s="156"/>
    </row>
    <row r="670" customFormat="false" ht="13.5" hidden="false" customHeight="false" outlineLevel="0" collapsed="false">
      <c r="I670" s="156"/>
    </row>
    <row r="671" customFormat="false" ht="13.5" hidden="false" customHeight="false" outlineLevel="0" collapsed="false">
      <c r="I671" s="156"/>
    </row>
    <row r="672" customFormat="false" ht="13.5" hidden="false" customHeight="false" outlineLevel="0" collapsed="false">
      <c r="I672" s="156"/>
    </row>
    <row r="673" customFormat="false" ht="13.5" hidden="false" customHeight="false" outlineLevel="0" collapsed="false">
      <c r="I673" s="156"/>
    </row>
    <row r="674" customFormat="false" ht="13.5" hidden="false" customHeight="false" outlineLevel="0" collapsed="false">
      <c r="I674" s="156"/>
    </row>
    <row r="675" customFormat="false" ht="13.5" hidden="false" customHeight="false" outlineLevel="0" collapsed="false">
      <c r="I675" s="156"/>
    </row>
    <row r="676" customFormat="false" ht="13.5" hidden="false" customHeight="false" outlineLevel="0" collapsed="false">
      <c r="I676" s="156"/>
    </row>
    <row r="677" customFormat="false" ht="13.5" hidden="false" customHeight="false" outlineLevel="0" collapsed="false">
      <c r="I677" s="156"/>
    </row>
    <row r="678" customFormat="false" ht="13.5" hidden="false" customHeight="false" outlineLevel="0" collapsed="false">
      <c r="I678" s="156"/>
    </row>
    <row r="679" customFormat="false" ht="13.5" hidden="false" customHeight="false" outlineLevel="0" collapsed="false">
      <c r="I679" s="156"/>
    </row>
    <row r="680" customFormat="false" ht="13.5" hidden="false" customHeight="false" outlineLevel="0" collapsed="false">
      <c r="I680" s="156"/>
    </row>
    <row r="681" customFormat="false" ht="13.5" hidden="false" customHeight="false" outlineLevel="0" collapsed="false">
      <c r="I681" s="156"/>
    </row>
    <row r="682" customFormat="false" ht="13.5" hidden="false" customHeight="false" outlineLevel="0" collapsed="false">
      <c r="I682" s="156"/>
    </row>
    <row r="683" customFormat="false" ht="13.5" hidden="false" customHeight="false" outlineLevel="0" collapsed="false">
      <c r="I683" s="156"/>
    </row>
    <row r="684" customFormat="false" ht="13.5" hidden="false" customHeight="false" outlineLevel="0" collapsed="false">
      <c r="I684" s="156"/>
    </row>
    <row r="685" customFormat="false" ht="13.5" hidden="false" customHeight="false" outlineLevel="0" collapsed="false">
      <c r="I685" s="156"/>
    </row>
    <row r="686" customFormat="false" ht="13.5" hidden="false" customHeight="false" outlineLevel="0" collapsed="false">
      <c r="I686" s="156"/>
    </row>
    <row r="687" customFormat="false" ht="13.5" hidden="false" customHeight="false" outlineLevel="0" collapsed="false">
      <c r="I687" s="156"/>
    </row>
    <row r="688" customFormat="false" ht="13.5" hidden="false" customHeight="false" outlineLevel="0" collapsed="false">
      <c r="I688" s="156"/>
    </row>
    <row r="689" customFormat="false" ht="13.5" hidden="false" customHeight="false" outlineLevel="0" collapsed="false">
      <c r="I689" s="156"/>
    </row>
    <row r="690" customFormat="false" ht="13.5" hidden="false" customHeight="false" outlineLevel="0" collapsed="false">
      <c r="I690" s="156"/>
    </row>
    <row r="691" customFormat="false" ht="13.5" hidden="false" customHeight="false" outlineLevel="0" collapsed="false">
      <c r="I691" s="156"/>
    </row>
    <row r="692" customFormat="false" ht="13.5" hidden="false" customHeight="false" outlineLevel="0" collapsed="false">
      <c r="I692" s="156"/>
    </row>
    <row r="693" customFormat="false" ht="13.5" hidden="false" customHeight="false" outlineLevel="0" collapsed="false">
      <c r="I693" s="156"/>
    </row>
    <row r="694" customFormat="false" ht="13.5" hidden="false" customHeight="false" outlineLevel="0" collapsed="false">
      <c r="I694" s="156"/>
    </row>
    <row r="695" customFormat="false" ht="13.5" hidden="false" customHeight="false" outlineLevel="0" collapsed="false">
      <c r="I695" s="156"/>
    </row>
    <row r="696" customFormat="false" ht="13.5" hidden="false" customHeight="false" outlineLevel="0" collapsed="false">
      <c r="I696" s="156"/>
    </row>
    <row r="697" customFormat="false" ht="13.5" hidden="false" customHeight="false" outlineLevel="0" collapsed="false">
      <c r="I697" s="156"/>
    </row>
    <row r="698" customFormat="false" ht="13.5" hidden="false" customHeight="false" outlineLevel="0" collapsed="false">
      <c r="I698" s="156"/>
    </row>
    <row r="699" customFormat="false" ht="13.5" hidden="false" customHeight="false" outlineLevel="0" collapsed="false">
      <c r="I699" s="156"/>
    </row>
    <row r="700" customFormat="false" ht="13.5" hidden="false" customHeight="false" outlineLevel="0" collapsed="false">
      <c r="I700" s="156"/>
    </row>
    <row r="701" customFormat="false" ht="13.5" hidden="false" customHeight="false" outlineLevel="0" collapsed="false">
      <c r="I701" s="156"/>
    </row>
    <row r="702" customFormat="false" ht="13.5" hidden="false" customHeight="false" outlineLevel="0" collapsed="false">
      <c r="I702" s="156"/>
    </row>
    <row r="703" customFormat="false" ht="13.5" hidden="false" customHeight="false" outlineLevel="0" collapsed="false">
      <c r="I703" s="156"/>
    </row>
    <row r="704" customFormat="false" ht="13.5" hidden="false" customHeight="false" outlineLevel="0" collapsed="false">
      <c r="I704" s="156"/>
    </row>
    <row r="705" customFormat="false" ht="13.5" hidden="false" customHeight="false" outlineLevel="0" collapsed="false">
      <c r="I705" s="156"/>
    </row>
    <row r="706" customFormat="false" ht="13.5" hidden="false" customHeight="false" outlineLevel="0" collapsed="false">
      <c r="I706" s="156"/>
    </row>
    <row r="707" customFormat="false" ht="13.5" hidden="false" customHeight="false" outlineLevel="0" collapsed="false">
      <c r="I707" s="156"/>
    </row>
    <row r="708" customFormat="false" ht="13.5" hidden="false" customHeight="false" outlineLevel="0" collapsed="false">
      <c r="I708" s="156"/>
    </row>
    <row r="709" customFormat="false" ht="13.5" hidden="false" customHeight="false" outlineLevel="0" collapsed="false">
      <c r="I709" s="156"/>
    </row>
    <row r="710" customFormat="false" ht="13.5" hidden="false" customHeight="false" outlineLevel="0" collapsed="false">
      <c r="I710" s="156"/>
    </row>
    <row r="711" customFormat="false" ht="13.5" hidden="false" customHeight="false" outlineLevel="0" collapsed="false">
      <c r="I711" s="156"/>
    </row>
    <row r="712" customFormat="false" ht="13.5" hidden="false" customHeight="false" outlineLevel="0" collapsed="false">
      <c r="I712" s="156"/>
    </row>
    <row r="713" customFormat="false" ht="13.5" hidden="false" customHeight="false" outlineLevel="0" collapsed="false">
      <c r="I713" s="156"/>
    </row>
    <row r="714" customFormat="false" ht="13.5" hidden="false" customHeight="false" outlineLevel="0" collapsed="false">
      <c r="I714" s="156"/>
    </row>
    <row r="715" customFormat="false" ht="13.5" hidden="false" customHeight="false" outlineLevel="0" collapsed="false">
      <c r="I715" s="156"/>
    </row>
    <row r="716" customFormat="false" ht="13.5" hidden="false" customHeight="false" outlineLevel="0" collapsed="false">
      <c r="I716" s="156"/>
    </row>
    <row r="717" customFormat="false" ht="13.5" hidden="false" customHeight="false" outlineLevel="0" collapsed="false">
      <c r="I717" s="156"/>
    </row>
    <row r="718" customFormat="false" ht="13.5" hidden="false" customHeight="false" outlineLevel="0" collapsed="false">
      <c r="I718" s="156"/>
    </row>
    <row r="719" customFormat="false" ht="13.5" hidden="false" customHeight="false" outlineLevel="0" collapsed="false">
      <c r="I719" s="156"/>
    </row>
    <row r="720" customFormat="false" ht="13.5" hidden="false" customHeight="false" outlineLevel="0" collapsed="false">
      <c r="I720" s="156"/>
    </row>
    <row r="721" customFormat="false" ht="13.5" hidden="false" customHeight="false" outlineLevel="0" collapsed="false">
      <c r="I721" s="156"/>
    </row>
    <row r="722" customFormat="false" ht="13.5" hidden="false" customHeight="false" outlineLevel="0" collapsed="false">
      <c r="I722" s="156"/>
    </row>
    <row r="723" customFormat="false" ht="13.5" hidden="false" customHeight="false" outlineLevel="0" collapsed="false">
      <c r="I723" s="156"/>
    </row>
    <row r="724" customFormat="false" ht="13.5" hidden="false" customHeight="false" outlineLevel="0" collapsed="false">
      <c r="I724" s="156"/>
    </row>
    <row r="725" customFormat="false" ht="13.5" hidden="false" customHeight="false" outlineLevel="0" collapsed="false">
      <c r="I725" s="156"/>
    </row>
    <row r="726" customFormat="false" ht="13.5" hidden="false" customHeight="false" outlineLevel="0" collapsed="false">
      <c r="I726" s="156"/>
    </row>
    <row r="727" customFormat="false" ht="13.5" hidden="false" customHeight="false" outlineLevel="0" collapsed="false">
      <c r="I727" s="156"/>
    </row>
    <row r="728" customFormat="false" ht="13.5" hidden="false" customHeight="false" outlineLevel="0" collapsed="false">
      <c r="I728" s="156"/>
    </row>
    <row r="729" customFormat="false" ht="13.5" hidden="false" customHeight="false" outlineLevel="0" collapsed="false">
      <c r="I729" s="156"/>
    </row>
    <row r="730" customFormat="false" ht="13.5" hidden="false" customHeight="false" outlineLevel="0" collapsed="false">
      <c r="I730" s="156"/>
    </row>
    <row r="731" customFormat="false" ht="13.5" hidden="false" customHeight="false" outlineLevel="0" collapsed="false">
      <c r="I731" s="156"/>
    </row>
    <row r="732" customFormat="false" ht="13.5" hidden="false" customHeight="false" outlineLevel="0" collapsed="false">
      <c r="I732" s="156"/>
    </row>
    <row r="733" customFormat="false" ht="13.5" hidden="false" customHeight="false" outlineLevel="0" collapsed="false">
      <c r="I733" s="156"/>
    </row>
    <row r="734" customFormat="false" ht="13.5" hidden="false" customHeight="false" outlineLevel="0" collapsed="false">
      <c r="I734" s="156"/>
    </row>
    <row r="735" customFormat="false" ht="13.5" hidden="false" customHeight="false" outlineLevel="0" collapsed="false">
      <c r="I735" s="156"/>
    </row>
    <row r="736" customFormat="false" ht="13.5" hidden="false" customHeight="false" outlineLevel="0" collapsed="false">
      <c r="I736" s="156"/>
    </row>
    <row r="737" customFormat="false" ht="13.5" hidden="false" customHeight="false" outlineLevel="0" collapsed="false">
      <c r="I737" s="156"/>
    </row>
    <row r="738" customFormat="false" ht="13.5" hidden="false" customHeight="false" outlineLevel="0" collapsed="false">
      <c r="I738" s="156"/>
    </row>
    <row r="739" customFormat="false" ht="13.5" hidden="false" customHeight="false" outlineLevel="0" collapsed="false">
      <c r="I739" s="156"/>
    </row>
    <row r="740" customFormat="false" ht="13.5" hidden="false" customHeight="false" outlineLevel="0" collapsed="false">
      <c r="I740" s="156"/>
    </row>
    <row r="741" customFormat="false" ht="13.5" hidden="false" customHeight="false" outlineLevel="0" collapsed="false">
      <c r="I741" s="156"/>
    </row>
    <row r="742" customFormat="false" ht="13.5" hidden="false" customHeight="false" outlineLevel="0" collapsed="false">
      <c r="I742" s="156"/>
    </row>
    <row r="743" customFormat="false" ht="13.5" hidden="false" customHeight="false" outlineLevel="0" collapsed="false">
      <c r="I743" s="156"/>
    </row>
    <row r="744" customFormat="false" ht="13.5" hidden="false" customHeight="false" outlineLevel="0" collapsed="false">
      <c r="I744" s="156"/>
    </row>
    <row r="745" customFormat="false" ht="13.5" hidden="false" customHeight="false" outlineLevel="0" collapsed="false">
      <c r="I745" s="156"/>
    </row>
    <row r="746" customFormat="false" ht="13.5" hidden="false" customHeight="false" outlineLevel="0" collapsed="false">
      <c r="I746" s="156"/>
    </row>
    <row r="747" customFormat="false" ht="13.5" hidden="false" customHeight="false" outlineLevel="0" collapsed="false">
      <c r="I747" s="156"/>
    </row>
    <row r="748" customFormat="false" ht="13.5" hidden="false" customHeight="false" outlineLevel="0" collapsed="false">
      <c r="I748" s="156"/>
    </row>
    <row r="749" customFormat="false" ht="13.5" hidden="false" customHeight="false" outlineLevel="0" collapsed="false">
      <c r="I749" s="156"/>
    </row>
    <row r="750" customFormat="false" ht="13.5" hidden="false" customHeight="false" outlineLevel="0" collapsed="false">
      <c r="I750" s="156"/>
    </row>
    <row r="751" customFormat="false" ht="13.5" hidden="false" customHeight="false" outlineLevel="0" collapsed="false">
      <c r="I751" s="156"/>
    </row>
    <row r="752" customFormat="false" ht="13.5" hidden="false" customHeight="false" outlineLevel="0" collapsed="false">
      <c r="I752" s="156"/>
    </row>
    <row r="753" customFormat="false" ht="13.5" hidden="false" customHeight="false" outlineLevel="0" collapsed="false">
      <c r="I753" s="156"/>
    </row>
    <row r="754" customFormat="false" ht="13.5" hidden="false" customHeight="false" outlineLevel="0" collapsed="false">
      <c r="I754" s="156"/>
    </row>
    <row r="755" customFormat="false" ht="13.5" hidden="false" customHeight="false" outlineLevel="0" collapsed="false">
      <c r="I755" s="156"/>
    </row>
    <row r="756" customFormat="false" ht="13.5" hidden="false" customHeight="false" outlineLevel="0" collapsed="false">
      <c r="I756" s="156"/>
    </row>
    <row r="757" customFormat="false" ht="13.5" hidden="false" customHeight="false" outlineLevel="0" collapsed="false">
      <c r="I757" s="156"/>
    </row>
    <row r="758" customFormat="false" ht="13.5" hidden="false" customHeight="false" outlineLevel="0" collapsed="false">
      <c r="I758" s="156"/>
    </row>
    <row r="759" customFormat="false" ht="13.5" hidden="false" customHeight="false" outlineLevel="0" collapsed="false">
      <c r="I759" s="156"/>
    </row>
    <row r="760" customFormat="false" ht="13.5" hidden="false" customHeight="false" outlineLevel="0" collapsed="false">
      <c r="I760" s="156"/>
    </row>
    <row r="761" customFormat="false" ht="13.5" hidden="false" customHeight="false" outlineLevel="0" collapsed="false">
      <c r="I761" s="156"/>
    </row>
    <row r="762" customFormat="false" ht="13.5" hidden="false" customHeight="false" outlineLevel="0" collapsed="false">
      <c r="I762" s="156"/>
    </row>
    <row r="763" customFormat="false" ht="13.5" hidden="false" customHeight="false" outlineLevel="0" collapsed="false">
      <c r="I763" s="156"/>
    </row>
    <row r="764" customFormat="false" ht="13.5" hidden="false" customHeight="false" outlineLevel="0" collapsed="false">
      <c r="I764" s="156"/>
    </row>
    <row r="765" customFormat="false" ht="13.5" hidden="false" customHeight="false" outlineLevel="0" collapsed="false">
      <c r="I765" s="156"/>
    </row>
    <row r="766" customFormat="false" ht="13.5" hidden="false" customHeight="false" outlineLevel="0" collapsed="false">
      <c r="I766" s="156"/>
    </row>
    <row r="767" customFormat="false" ht="13.5" hidden="false" customHeight="false" outlineLevel="0" collapsed="false">
      <c r="I767" s="156"/>
    </row>
    <row r="768" customFormat="false" ht="13.5" hidden="false" customHeight="false" outlineLevel="0" collapsed="false">
      <c r="I768" s="156"/>
    </row>
    <row r="769" customFormat="false" ht="13.5" hidden="false" customHeight="false" outlineLevel="0" collapsed="false">
      <c r="I769" s="156"/>
    </row>
    <row r="770" customFormat="false" ht="13.5" hidden="false" customHeight="false" outlineLevel="0" collapsed="false">
      <c r="I770" s="156"/>
    </row>
    <row r="771" customFormat="false" ht="13.5" hidden="false" customHeight="false" outlineLevel="0" collapsed="false">
      <c r="I771" s="156"/>
    </row>
    <row r="772" customFormat="false" ht="13.5" hidden="false" customHeight="false" outlineLevel="0" collapsed="false">
      <c r="I772" s="156"/>
    </row>
    <row r="773" customFormat="false" ht="13.5" hidden="false" customHeight="false" outlineLevel="0" collapsed="false">
      <c r="I773" s="156"/>
    </row>
    <row r="774" customFormat="false" ht="13.5" hidden="false" customHeight="false" outlineLevel="0" collapsed="false">
      <c r="I774" s="156"/>
    </row>
    <row r="775" customFormat="false" ht="13.5" hidden="false" customHeight="false" outlineLevel="0" collapsed="false">
      <c r="I775" s="156"/>
    </row>
    <row r="776" customFormat="false" ht="13.5" hidden="false" customHeight="false" outlineLevel="0" collapsed="false">
      <c r="I776" s="156"/>
    </row>
    <row r="777" customFormat="false" ht="13.5" hidden="false" customHeight="false" outlineLevel="0" collapsed="false">
      <c r="I777" s="156"/>
    </row>
    <row r="778" customFormat="false" ht="13.5" hidden="false" customHeight="false" outlineLevel="0" collapsed="false">
      <c r="I778" s="156"/>
    </row>
    <row r="779" customFormat="false" ht="13.5" hidden="false" customHeight="false" outlineLevel="0" collapsed="false">
      <c r="I779" s="156"/>
    </row>
    <row r="780" customFormat="false" ht="13.5" hidden="false" customHeight="false" outlineLevel="0" collapsed="false">
      <c r="I780" s="156"/>
    </row>
    <row r="781" customFormat="false" ht="13.5" hidden="false" customHeight="false" outlineLevel="0" collapsed="false">
      <c r="I781" s="156"/>
    </row>
    <row r="782" customFormat="false" ht="13.5" hidden="false" customHeight="false" outlineLevel="0" collapsed="false">
      <c r="I782" s="156"/>
    </row>
    <row r="783" customFormat="false" ht="13.5" hidden="false" customHeight="false" outlineLevel="0" collapsed="false">
      <c r="I783" s="156"/>
    </row>
    <row r="784" customFormat="false" ht="13.5" hidden="false" customHeight="false" outlineLevel="0" collapsed="false">
      <c r="I784" s="156"/>
    </row>
    <row r="785" customFormat="false" ht="13.5" hidden="false" customHeight="false" outlineLevel="0" collapsed="false">
      <c r="I785" s="156"/>
    </row>
    <row r="786" customFormat="false" ht="13.5" hidden="false" customHeight="false" outlineLevel="0" collapsed="false">
      <c r="I786" s="156"/>
    </row>
    <row r="787" customFormat="false" ht="13.5" hidden="false" customHeight="false" outlineLevel="0" collapsed="false">
      <c r="I787" s="156"/>
    </row>
    <row r="788" customFormat="false" ht="13.5" hidden="false" customHeight="false" outlineLevel="0" collapsed="false">
      <c r="I788" s="156"/>
    </row>
    <row r="789" customFormat="false" ht="13.5" hidden="false" customHeight="false" outlineLevel="0" collapsed="false">
      <c r="I789" s="156"/>
    </row>
    <row r="790" customFormat="false" ht="13.5" hidden="false" customHeight="false" outlineLevel="0" collapsed="false">
      <c r="I790" s="156"/>
    </row>
    <row r="791" customFormat="false" ht="13.5" hidden="false" customHeight="false" outlineLevel="0" collapsed="false">
      <c r="I791" s="156"/>
    </row>
    <row r="792" customFormat="false" ht="13.5" hidden="false" customHeight="false" outlineLevel="0" collapsed="false">
      <c r="I792" s="156"/>
    </row>
    <row r="793" customFormat="false" ht="13.5" hidden="false" customHeight="false" outlineLevel="0" collapsed="false">
      <c r="I793" s="156"/>
    </row>
    <row r="794" customFormat="false" ht="13.5" hidden="false" customHeight="false" outlineLevel="0" collapsed="false">
      <c r="I794" s="156"/>
    </row>
    <row r="795" customFormat="false" ht="13.5" hidden="false" customHeight="false" outlineLevel="0" collapsed="false">
      <c r="I795" s="156"/>
    </row>
    <row r="796" customFormat="false" ht="13.5" hidden="false" customHeight="false" outlineLevel="0" collapsed="false">
      <c r="I796" s="156"/>
    </row>
    <row r="797" customFormat="false" ht="13.5" hidden="false" customHeight="false" outlineLevel="0" collapsed="false">
      <c r="I797" s="156"/>
    </row>
    <row r="798" customFormat="false" ht="13.5" hidden="false" customHeight="false" outlineLevel="0" collapsed="false">
      <c r="I798" s="156"/>
    </row>
    <row r="799" customFormat="false" ht="13.5" hidden="false" customHeight="false" outlineLevel="0" collapsed="false">
      <c r="I799" s="156"/>
    </row>
    <row r="800" customFormat="false" ht="13.5" hidden="false" customHeight="false" outlineLevel="0" collapsed="false">
      <c r="I800" s="156"/>
    </row>
    <row r="801" customFormat="false" ht="13.5" hidden="false" customHeight="false" outlineLevel="0" collapsed="false">
      <c r="I801" s="156"/>
    </row>
    <row r="802" customFormat="false" ht="13.5" hidden="false" customHeight="false" outlineLevel="0" collapsed="false">
      <c r="I802" s="156"/>
    </row>
    <row r="803" customFormat="false" ht="13.5" hidden="false" customHeight="false" outlineLevel="0" collapsed="false">
      <c r="I803" s="156"/>
    </row>
    <row r="804" customFormat="false" ht="13.5" hidden="false" customHeight="false" outlineLevel="0" collapsed="false">
      <c r="I804" s="156"/>
    </row>
    <row r="805" customFormat="false" ht="13.5" hidden="false" customHeight="false" outlineLevel="0" collapsed="false">
      <c r="I805" s="156"/>
    </row>
    <row r="806" customFormat="false" ht="13.5" hidden="false" customHeight="false" outlineLevel="0" collapsed="false">
      <c r="I806" s="156"/>
    </row>
    <row r="807" customFormat="false" ht="13.5" hidden="false" customHeight="false" outlineLevel="0" collapsed="false">
      <c r="I807" s="156"/>
    </row>
    <row r="808" customFormat="false" ht="13.5" hidden="false" customHeight="false" outlineLevel="0" collapsed="false">
      <c r="I808" s="156"/>
    </row>
    <row r="809" customFormat="false" ht="13.5" hidden="false" customHeight="false" outlineLevel="0" collapsed="false">
      <c r="I809" s="156"/>
    </row>
    <row r="810" customFormat="false" ht="13.5" hidden="false" customHeight="false" outlineLevel="0" collapsed="false">
      <c r="I810" s="156"/>
    </row>
    <row r="811" customFormat="false" ht="13.5" hidden="false" customHeight="false" outlineLevel="0" collapsed="false">
      <c r="I811" s="156"/>
    </row>
    <row r="812" customFormat="false" ht="13.5" hidden="false" customHeight="false" outlineLevel="0" collapsed="false">
      <c r="I812" s="156"/>
    </row>
    <row r="813" customFormat="false" ht="13.5" hidden="false" customHeight="false" outlineLevel="0" collapsed="false">
      <c r="I813" s="156"/>
    </row>
    <row r="814" customFormat="false" ht="13.5" hidden="false" customHeight="false" outlineLevel="0" collapsed="false">
      <c r="I814" s="156"/>
    </row>
    <row r="815" customFormat="false" ht="13.5" hidden="false" customHeight="false" outlineLevel="0" collapsed="false">
      <c r="I815" s="156"/>
    </row>
    <row r="816" customFormat="false" ht="13.5" hidden="false" customHeight="false" outlineLevel="0" collapsed="false">
      <c r="I816" s="156"/>
    </row>
    <row r="817" customFormat="false" ht="13.5" hidden="false" customHeight="false" outlineLevel="0" collapsed="false">
      <c r="I817" s="156"/>
    </row>
    <row r="818" customFormat="false" ht="13.5" hidden="false" customHeight="false" outlineLevel="0" collapsed="false">
      <c r="I818" s="156"/>
    </row>
    <row r="819" customFormat="false" ht="13.5" hidden="false" customHeight="false" outlineLevel="0" collapsed="false">
      <c r="I819" s="156"/>
    </row>
    <row r="820" customFormat="false" ht="13.5" hidden="false" customHeight="false" outlineLevel="0" collapsed="false">
      <c r="I820" s="156"/>
    </row>
    <row r="821" customFormat="false" ht="13.5" hidden="false" customHeight="false" outlineLevel="0" collapsed="false">
      <c r="I821" s="156"/>
    </row>
    <row r="822" customFormat="false" ht="13.5" hidden="false" customHeight="false" outlineLevel="0" collapsed="false">
      <c r="I822" s="156"/>
    </row>
    <row r="823" customFormat="false" ht="13.5" hidden="false" customHeight="false" outlineLevel="0" collapsed="false">
      <c r="I823" s="156"/>
    </row>
    <row r="824" customFormat="false" ht="13.5" hidden="false" customHeight="false" outlineLevel="0" collapsed="false">
      <c r="I824" s="156"/>
    </row>
    <row r="825" customFormat="false" ht="13.5" hidden="false" customHeight="false" outlineLevel="0" collapsed="false">
      <c r="I825" s="156"/>
    </row>
    <row r="826" customFormat="false" ht="13.5" hidden="false" customHeight="false" outlineLevel="0" collapsed="false">
      <c r="I826" s="156"/>
    </row>
    <row r="827" customFormat="false" ht="13.5" hidden="false" customHeight="false" outlineLevel="0" collapsed="false">
      <c r="I827" s="156"/>
    </row>
    <row r="828" customFormat="false" ht="13.5" hidden="false" customHeight="false" outlineLevel="0" collapsed="false">
      <c r="I828" s="156"/>
    </row>
    <row r="829" customFormat="false" ht="13.5" hidden="false" customHeight="false" outlineLevel="0" collapsed="false">
      <c r="I829" s="156"/>
    </row>
    <row r="830" customFormat="false" ht="13.5" hidden="false" customHeight="false" outlineLevel="0" collapsed="false">
      <c r="I830" s="156"/>
    </row>
    <row r="831" customFormat="false" ht="13.5" hidden="false" customHeight="false" outlineLevel="0" collapsed="false">
      <c r="I831" s="156"/>
    </row>
    <row r="832" customFormat="false" ht="13.5" hidden="false" customHeight="false" outlineLevel="0" collapsed="false">
      <c r="I832" s="156"/>
    </row>
    <row r="833" customFormat="false" ht="13.5" hidden="false" customHeight="false" outlineLevel="0" collapsed="false">
      <c r="I833" s="156"/>
    </row>
    <row r="834" customFormat="false" ht="13.5" hidden="false" customHeight="false" outlineLevel="0" collapsed="false">
      <c r="I834" s="156"/>
    </row>
    <row r="835" customFormat="false" ht="13.5" hidden="false" customHeight="false" outlineLevel="0" collapsed="false">
      <c r="I835" s="156"/>
    </row>
    <row r="836" customFormat="false" ht="13.5" hidden="false" customHeight="false" outlineLevel="0" collapsed="false">
      <c r="I836" s="156"/>
    </row>
    <row r="837" customFormat="false" ht="13.5" hidden="false" customHeight="false" outlineLevel="0" collapsed="false">
      <c r="I837" s="156"/>
    </row>
    <row r="838" customFormat="false" ht="13.5" hidden="false" customHeight="false" outlineLevel="0" collapsed="false">
      <c r="I838" s="156"/>
    </row>
    <row r="839" customFormat="false" ht="13.5" hidden="false" customHeight="false" outlineLevel="0" collapsed="false">
      <c r="I839" s="156"/>
    </row>
    <row r="840" customFormat="false" ht="13.5" hidden="false" customHeight="false" outlineLevel="0" collapsed="false">
      <c r="I840" s="156"/>
    </row>
    <row r="841" customFormat="false" ht="13.5" hidden="false" customHeight="false" outlineLevel="0" collapsed="false">
      <c r="I841" s="156"/>
    </row>
    <row r="842" customFormat="false" ht="13.5" hidden="false" customHeight="false" outlineLevel="0" collapsed="false">
      <c r="I842" s="156"/>
    </row>
    <row r="843" customFormat="false" ht="13.5" hidden="false" customHeight="false" outlineLevel="0" collapsed="false">
      <c r="I843" s="156"/>
    </row>
    <row r="844" customFormat="false" ht="13.5" hidden="false" customHeight="false" outlineLevel="0" collapsed="false">
      <c r="I844" s="156"/>
    </row>
    <row r="845" customFormat="false" ht="13.5" hidden="false" customHeight="false" outlineLevel="0" collapsed="false">
      <c r="I845" s="156"/>
    </row>
    <row r="846" customFormat="false" ht="13.5" hidden="false" customHeight="false" outlineLevel="0" collapsed="false">
      <c r="I846" s="156"/>
    </row>
    <row r="847" customFormat="false" ht="13.5" hidden="false" customHeight="false" outlineLevel="0" collapsed="false">
      <c r="I847" s="156"/>
    </row>
    <row r="848" customFormat="false" ht="13.5" hidden="false" customHeight="false" outlineLevel="0" collapsed="false">
      <c r="I848" s="156"/>
    </row>
    <row r="849" customFormat="false" ht="13.5" hidden="false" customHeight="false" outlineLevel="0" collapsed="false">
      <c r="I849" s="156"/>
    </row>
    <row r="850" customFormat="false" ht="13.5" hidden="false" customHeight="false" outlineLevel="0" collapsed="false">
      <c r="I850" s="156"/>
    </row>
    <row r="851" customFormat="false" ht="13.5" hidden="false" customHeight="false" outlineLevel="0" collapsed="false">
      <c r="I851" s="156"/>
    </row>
    <row r="852" customFormat="false" ht="13.5" hidden="false" customHeight="false" outlineLevel="0" collapsed="false">
      <c r="I852" s="156"/>
    </row>
    <row r="853" customFormat="false" ht="13.5" hidden="false" customHeight="false" outlineLevel="0" collapsed="false">
      <c r="I853" s="156"/>
    </row>
    <row r="854" customFormat="false" ht="13.5" hidden="false" customHeight="false" outlineLevel="0" collapsed="false">
      <c r="I854" s="156"/>
    </row>
    <row r="855" customFormat="false" ht="13.5" hidden="false" customHeight="false" outlineLevel="0" collapsed="false">
      <c r="I855" s="156"/>
    </row>
    <row r="856" customFormat="false" ht="13.5" hidden="false" customHeight="false" outlineLevel="0" collapsed="false">
      <c r="I856" s="156"/>
    </row>
    <row r="857" customFormat="false" ht="13.5" hidden="false" customHeight="false" outlineLevel="0" collapsed="false">
      <c r="I857" s="156"/>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329</TotalTime>
  <Application>LibreOffice/6.2.3.2$Windows_X86_64 LibreOffice_project/aecc05fe267cc68dde00352a451aa867b3b546ac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2022-05-08T15:49:20Z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