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新幕シーズン7" sheetId="8" state="visible" r:id="rId9"/>
    <sheet name="新幕シーズン7-2" sheetId="9" state="visible" r:id="rId10"/>
    <sheet name="新幕シーズン8" sheetId="10" state="visible" r:id="rId11"/>
    <sheet name="メガミ" sheetId="11" state="visible" r:id="rId12"/>
    <sheet name="マスタ" sheetId="12" state="visible" r:id="rId13"/>
  </sheets>
  <externalReferences>
    <externalReference r:id="rId14"/>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<sst xmlns="http://schemas.openxmlformats.org/spreadsheetml/2006/main" count="9264" uniqueCount="5209">
  <si>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</si>
  <si>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</si>
  <si>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</si>
  <si>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</si>
  <si>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</si>
  <si>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</si>
  <si>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</si>
  <si>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</si>
  <si>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</si>
  <si>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</si>
  <si>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</si>
  <si>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</si>
  <si>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</si>
  <si>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</si>
  <si>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</si>
  <si>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</si>
  <si>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</si>
  <si>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</si>
  <si>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</si>
  <si>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</si>
  <si>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</si>
  <si>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</si>
  <si>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</si>
  <si>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</si>
  <si>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</si>
  <si>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</si>
  <si>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</si>
  <si>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</si>
  <si>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</si>
  <si>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</si>
  <si>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</si>
  <si>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</si>
  <si>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</si>
  <si>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</si>
  <si>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</si>
  <si>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</si>
  <si>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</si>
  <si>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</si>
  <si>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</si>
  <si>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</si>
  <si>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</si>
  <si>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</si>
  <si>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</si>
  <si>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</si>
  <si>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</si>
  <si>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</si>
  <si>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</si>
  <si>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</si>
  <si>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</si>
  <si>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</si>
  <si>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</si>
  <si>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</si>
  <si>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</si>
  <si>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</si>
  <si>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</si>
  <si>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</si>
  <si>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</si>
  <si>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</si>
  <si>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</si>
  <si>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t xml:space="preserve">【상시】결사-당신의 라이프가 3 이하라면, 이 《공격》은 +0/+2가 되고, 대응불가를 얻는다.</t>
  </si>
  <si>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</si>
  <si>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</si>
  <si>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</si>
  <si>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</si>
  <si>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</si>
  <si>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</si>
  <si>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</si>
  <si>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</si>
  <si>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</si>
  <si>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</si>
  <si>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</si>
  <si>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</si>
  <si>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t xml:space="preserve">【상시】결사-당신의 라이프가 3 이하라면, 이 《공격》은 +1/+0이 된다.</t>
  </si>
  <si>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</si>
  <si>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</si>
  <si>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</si>
  <si>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</si>
  <si>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</si>
  <si>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</si>
  <si>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</si>
  <si>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</si>
  <si>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</si>
  <si>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</si>
  <si>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</si>
  <si>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t xml:space="preserve">【공격후】결사-당신의 라이프가 3 이하라면, 이 턴에 당신이 다음에 행하는 《공격》은 +1/+0이 된다.</t>
  </si>
  <si>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</si>
  <si>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</si>
  <si>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</si>
  <si>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</si>
  <si>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</si>
  <si>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</si>
  <si>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</si>
  <si>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</si>
  <si>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</si>
  <si>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</si>
  <si>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</si>
  <si>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</si>
  <si>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</si>
  <si>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t xml:space="preserve">【상시】현재 간격이 2 이하라면, 이 공격은 -1/-1이 된다.</t>
  </si>
  <si>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</si>
  <si>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</si>
  <si>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</si>
  <si>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</si>
  <si>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</si>
  <si>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</si>
  <si>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</si>
  <si>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</si>
  <si>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</si>
  <si>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</si>
  <si>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</si>
  <si>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</si>
  <si>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t xml:space="preserve">현재 간격이 4 이상이라면、간격→더스트：2
현재 간격이 1이하라면, 더스트→간격：2</t>
  </si>
  <si>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</si>
  <si>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</si>
  <si>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</si>
  <si>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</si>
  <si>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</si>
  <si>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</si>
  <si>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</si>
  <si>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</si>
  <si>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</si>
  <si>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</si>
  <si>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</si>
  <si>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</si>
  <si>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t xml:space="preserve">빈틈
 【파기시】공격『적정거리1-4、3/-』을 행한다.</t>
  </si>
  <si>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</si>
  <si>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</si>
  <si>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</si>
  <si>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</si>
  <si>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</si>
  <si>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</si>
  <si>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</si>
  <si>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</si>
  <si>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</si>
  <si>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</si>
  <si>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</si>
  <si>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</si>
  <si>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</si>
  <si>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t xml:space="preserve">【파기시】공격『적정거리0-4、1/-、대응불가、【공격후】상대를 위축시킨다』를 행한다.</t>
  </si>
  <si>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</si>
  <si>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</si>
  <si>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</si>
  <si>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</si>
  <si>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</si>
  <si>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</si>
  <si>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</si>
  <si>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</si>
  <si>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</si>
  <si>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</si>
  <si>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</si>
  <si>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t xml:space="preserve">【전개중】결사-당신의 라이프가 3 이하라면, 당신의 다른 여신에 의한 《공격》은 +1/+1이 되며 초극을 얻는다.</t>
  </si>
  <si>
    <t xml:space="preserve">Ongoing: Resolve - All your other Megami's attacks gain +1/+1 and Overwhelm if your Life is 3 or less.</t>
  </si>
  <si>
    <t xml:space="preserve">01-yurina-o-s-1</t>
  </si>
  <si>
    <t xml:space="preserve">月影落</t>
  </si>
  <si>
    <t xml:space="preserve">つきかげおとし</t>
  </si>
  <si>
    <t xml:space="preserve">달그림자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</si>
  <si>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</si>
  <si>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</si>
  <si>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</si>
  <si>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</si>
  <si>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</si>
  <si>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</si>
  <si>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</si>
  <si>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</si>
  <si>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해안에 파랑 일며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</si>
  <si>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</si>
  <si>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</si>
  <si>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</si>
  <si>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</si>
  <si>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</si>
  <si>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</si>
  <si>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t xml:space="preserve">【공격후】대응한 《공격》은 -2/+0이 된다.</t>
  </si>
  <si>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</si>
  <si>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</si>
  <si>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</si>
  <si>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</si>
  <si>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</si>
  <si>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불완전 해안에 파랑 일며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</si>
  <si>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</si>
  <si>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</si>
  <si>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</si>
  <si>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</si>
  <si>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</si>
  <si>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</si>
  <si>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t xml:space="preserve">【공격후】대응한 《공격》은 -3/+0이 된다.</t>
  </si>
  <si>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</si>
  <si>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</si>
  <si>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</si>
  <si>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</si>
  <si>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</si>
  <si>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</si>
  <si>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</si>
  <si>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</si>
  <si>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</si>
  <si>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t xml:space="preserve">더스트→자신 오라：5   
----  
【즉재기】결사-당신의 라이프가 3 이하가 된다.</t>
  </si>
  <si>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</si>
  <si>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</si>
  <si>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</si>
  <si>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</si>
  <si>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</si>
  <si>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</si>
  <si>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</si>
  <si>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</si>
  <si>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</si>
  <si>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</si>
  <si>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</si>
  <si>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</si>
  <si>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t xml:space="preserve">【상시】결사-당신의 라이프가 3 이하가 아니면, 이 카드는 사용 할 수 없다.</t>
  </si>
  <si>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</si>
  <si>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</si>
  <si>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</si>
  <si>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</si>
  <si>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</si>
  <si>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</si>
  <si>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</si>
  <si>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</si>
  <si>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</si>
  <si>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</si>
  <si>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</si>
  <si>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</si>
  <si>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</si>
  <si>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t xml:space="preserve">【공격후】팔상-당신의 오라가 0이라면, 공격『적정거리4-5、2/1』을 행한다.</t>
  </si>
  <si>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</si>
  <si>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</si>
  <si>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</si>
  <si>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</si>
  <si>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</si>
  <si>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</si>
  <si>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</si>
  <si>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</si>
  <si>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</si>
  <si>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</si>
  <si>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</si>
  <si>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</si>
  <si>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</si>
  <si>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</si>
  <si>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</si>
  <si>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</si>
  <si>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</si>
  <si>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</si>
  <si>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</si>
  <si>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t xml:space="preserve">【공격후】이 카드를 대응으로 사용했다면, 공격『적정거리3-5、2/1、대응불가』를 행한다.</t>
  </si>
  <si>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</si>
  <si>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</si>
  <si>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</si>
  <si>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</si>
  <si>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</si>
  <si>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</si>
  <si>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</si>
  <si>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</si>
  <si>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</si>
  <si>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</si>
  <si>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t xml:space="preserve">상대 오라→더스트：1  
이 카드를 대응으로 사용했다면, 추가로 
상대 오라→더스트：1</t>
  </si>
  <si>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</si>
  <si>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</si>
  <si>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</si>
  <si>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</si>
  <si>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</si>
  <si>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</si>
  <si>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</si>
  <si>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</si>
  <si>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</si>
  <si>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</si>
  <si>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t xml:space="preserve">【상시】팔상-당신의 오라가 0이라면, 이 카드를 《대응》을 갖는것과 같이 상대의 《공격》 에 끼어들어 사용 가능하다. 
간격⇔더스트：1</t>
  </si>
  <si>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</si>
  <si>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</si>
  <si>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</si>
  <si>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</si>
  <si>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</si>
  <si>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</si>
  <si>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</si>
  <si>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</si>
  <si>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</si>
  <si>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</si>
  <si>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t xml:space="preserve">【전개시】더스트→간격：1  
【전개중】달인의 간격은 2 크게 된다. </t>
  </si>
  <si>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</si>
  <si>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</si>
  <si>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</si>
  <si>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</si>
  <si>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</si>
  <si>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충음정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</si>
  <si>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</si>
  <si>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</si>
  <si>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</si>
  <si>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</si>
  <si>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</si>
  <si>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t xml:space="preserve">【전개시】대응한 《공격》은 -1/+0이 된다.
 【파기시】공격『적정거리0-10、1/-、대응불가』를 행한다.</t>
  </si>
  <si>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</si>
  <si>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</si>
  <si>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</si>
  <si>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</si>
  <si>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</si>
  <si>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</si>
  <si>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</si>
  <si>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【展开中】若你有至少1张另一柱女神的王牌为使用后状态，则每回合对手的第一次《攻击》得-1/+0。
【展开中】若你有至少1张细音的王牌为使用后状态，则每回合你使用的第一张王牌费用减小1（王牌的费用不会为负值）。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</si>
  <si>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</si>
  <si>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t xml:space="preserve">【전개중】당신의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</si>
  <si>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</si>
  <si>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</si>
  <si>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</si>
  <si>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</si>
  <si>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</si>
  <si>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</si>
  <si>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</si>
  <si>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</si>
  <si>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</si>
  <si>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</si>
  <si>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t xml:space="preserve">【전개중】당신으로의 대미지를 해결 할 때, 이 카드 위에 놓인 벚꽃 결정을 당신의 오라에 있는 것처럼 취급한다.</t>
  </si>
  <si>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</si>
  <si>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</si>
  <si>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</si>
  <si>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</si>
  <si>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</si>
  <si>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</si>
  <si>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</si>
  <si>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</si>
  <si>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</si>
  <si>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</si>
  <si>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</si>
  <si>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t xml:space="preserve">공격『적정거리3-4、1/1』을 행한다.  공격『적정거리4-5、1/1』을 행한다.  공격『적정거리3-5、2/2』을 행한다.</t>
  </si>
  <si>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</si>
  <si>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</si>
  <si>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</si>
  <si>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</si>
  <si>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</si>
  <si>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</si>
  <si>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</si>
  <si>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</si>
  <si>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</si>
  <si>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</si>
  <si>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</si>
  <si>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t xml:space="preserve">【상시】이 카드의 소비는 상대 오라의 수 만큼 적어진다.
 상대 오라→간격：2</t>
  </si>
  <si>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</si>
  <si>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</si>
  <si>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</si>
  <si>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</si>
  <si>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</si>
  <si>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</si>
  <si>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</si>
  <si>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</si>
  <si>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【使用后】你的另一柱女神的《攻击》得+0/+1。
----
【即再起】自命受到除重铸牌库以外的1点或以上的伤害。</t>
  </si>
  <si>
    <t xml:space="preserve">结束当前阶段。
【使用后】你的另一柱女武神的《攻击》得+0/+1。
----
【即再起】自命受到除重铸牌库以外的1点以上的伤害。</t>
  </si>
  <si>
    <t xml:space="preserve">현재 페이즈를 종료한다.
【사용완료】당신의 다른 여신에 의한 《공격》은 +0/+1이 된다.  
----  
【즉재기】당신이 재구성 이외로 라이프에 1 이상의 대미지를 받는다.</t>
  </si>
  <si>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</si>
  <si>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</si>
  <si>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</si>
  <si>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</si>
  <si>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</si>
  <si>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음무쇄빙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</si>
  <si>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</si>
  <si>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</si>
  <si>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</si>
  <si>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</si>
  <si>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t xml:space="preserve">【공격후】대응한 《공격》은 -1/-1이 된다.
 ----
 【재기】팔상-당신의 오라가 0이다.</t>
  </si>
  <si>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</si>
  <si>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</si>
  <si>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</si>
  <si>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</si>
  <si>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</si>
  <si>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</si>
  <si>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최후의 종극</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</si>
  <si>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</si>
  <si>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</si>
  <si>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</si>
  <si>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</si>
  <si>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</si>
  <si>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t xml:space="preserve">【상시】이 카드는 비장패에 대한 대응으로만 사용한다.</t>
  </si>
  <si>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</si>
  <si>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</si>
  <si>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</si>
  <si>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</si>
  <si>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</si>
  <si>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</si>
  <si>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</si>
  <si>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</si>
  <si>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</si>
  <si>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</si>
  <si>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</si>
  <si>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</si>
  <si>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</si>
  <si>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</si>
  <si>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</si>
  <si>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</si>
  <si>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</si>
  <si>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</si>
  <si>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t xml:space="preserve">【상시】연화-이 카드가 이 턴에 사용한 3장째 이후의 카드라면, 이 《공격》은 +1/+1이 된다.</t>
  </si>
  <si>
    <r>
      <rPr>
        <b val="true"/>
        <sz val="10"/>
        <rFont val="Arial"/>
        <family val="2"/>
        <charset val="1"/>
      </rPr>
      <t xml:space="preserve">Forced: </t>
    </r>
    <r>
      <rPr>
        <i val="true"/>
        <sz val="10"/>
        <rFont val="宋体"/>
        <family val="0"/>
        <charset val="1"/>
      </rPr>
      <t xml:space="preserve">Inferno</t>
    </r>
    <r>
      <rPr>
        <sz val="10"/>
        <rFont val="宋体"/>
        <family val="0"/>
        <charset val="1"/>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</si>
  <si>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</si>
  <si>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</si>
  <si>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</si>
  <si>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</si>
  <si>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</si>
  <si>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</si>
  <si>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</si>
  <si>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</si>
  <si>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</si>
  <si>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t xml:space="preserve">【상시】연화-이 카드가 이 턴에 사용한 3장째 이후의 카드라면, 이 《공격》은 +0/+1이 된다.</t>
  </si>
  <si>
    <r>
      <rPr>
        <b val="true"/>
        <sz val="10"/>
        <rFont val="宋体"/>
        <family val="0"/>
        <charset val="1"/>
      </rPr>
      <t xml:space="preserve">Forced: </t>
    </r>
    <r>
      <rPr>
        <b val="true"/>
        <i val="true"/>
        <sz val="10"/>
        <rFont val="宋体"/>
        <family val="0"/>
        <charset val="1"/>
      </rPr>
      <t xml:space="preserve">Inferno</t>
    </r>
    <r>
      <rPr>
        <sz val="10"/>
        <rFont val="宋体"/>
        <family val="0"/>
        <charset val="1"/>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</si>
  <si>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</si>
  <si>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</si>
  <si>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</si>
  <si>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</si>
  <si>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</si>
  <si>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</si>
  <si>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</si>
  <si>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</si>
  <si>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</si>
  <si>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</si>
  <si>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</si>
  <si>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t xml:space="preserve">【공격후】자신 라이프→더스트：1</t>
  </si>
  <si>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</si>
  <si>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</si>
  <si>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</si>
  <si>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</si>
  <si>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</si>
  <si>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</si>
  <si>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</si>
  <si>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</si>
  <si>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</si>
  <si>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</si>
  <si>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</si>
  <si>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</si>
  <si>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t xml:space="preserve">【상시】이 《공격》이 대미지를 준다면, 상대는 한쪽을 고르는 것이 아닌 양방 모두의 대미지를 받는다.</t>
  </si>
  <si>
    <r>
      <rPr>
        <b val="true"/>
        <sz val="10"/>
        <rFont val="宋体"/>
        <family val="0"/>
        <charset val="1"/>
      </rPr>
      <t xml:space="preserve">Forced: </t>
    </r>
    <r>
      <rPr>
        <sz val="10"/>
        <rFont val="宋体"/>
        <family val="0"/>
        <charset val="1"/>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</si>
  <si>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</si>
  <si>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</si>
  <si>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</si>
  <si>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</si>
  <si>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</si>
  <si>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</si>
  <si>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</si>
  <si>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</si>
  <si>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</si>
  <si>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t xml:space="preserve">카드를 1장 뽑는다.   더스트→간격：1</t>
  </si>
  <si>
    <r>
      <rPr>
        <sz val="10"/>
        <rFont val="Arial"/>
        <family val="2"/>
        <charset val="1"/>
      </rPr>
      <t xml:space="preserve">Draw a card.
</t>
    </r>
    <r>
      <rPr>
        <b val="true"/>
        <sz val="10"/>
        <rFont val="宋体"/>
        <family val="0"/>
        <charset val="1"/>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</si>
  <si>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</si>
  <si>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</si>
  <si>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</si>
  <si>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</si>
  <si>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</si>
  <si>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</si>
  <si>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</si>
  <si>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</si>
  <si>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</si>
  <si>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t xml:space="preserve">당신의 손패가 0장이라면, 상대 오라→더스트：2</t>
  </si>
  <si>
    <r>
      <rPr>
        <sz val="10"/>
        <rFont val="Arial"/>
        <family val="2"/>
        <charset val="1"/>
      </rPr>
      <t xml:space="preserve">If you have no cards in your hand:
</t>
    </r>
    <r>
      <rPr>
        <b val="true"/>
        <sz val="10"/>
        <rFont val="宋体"/>
        <family val="0"/>
        <charset val="1"/>
      </rPr>
      <t xml:space="preserve">Opponent's Aura (2)→ Shadow</t>
    </r>
  </si>
  <si>
    <t xml:space="preserve">03-himika-o-n-6</t>
  </si>
  <si>
    <t xml:space="preserve">バックドラフト</t>
  </si>
  <si>
    <t xml:space="preserve">回燃</t>
  </si>
  <si>
    <t xml:space="preserve">Backdraft</t>
  </si>
  <si>
    <t xml:space="preserve">백드래프트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</si>
  <si>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</si>
  <si>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</si>
  <si>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</si>
  <si>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t xml:space="preserve">상대를 위축시킨다。
 연화-이 카드가 이 턴에 사용한 3장째 이후의 카드라면, 이 턴 당신이 다음에 행하는 다른 여신에 의한 《공격》을 +1/+1 한다.</t>
  </si>
  <si>
    <r>
      <rPr>
        <sz val="10"/>
        <rFont val="Arial"/>
        <family val="2"/>
        <charset val="1"/>
      </rPr>
      <t xml:space="preserve">Flinch your opponent.
</t>
    </r>
    <r>
      <rPr>
        <b val="true"/>
        <i val="true"/>
        <sz val="10"/>
        <rFont val="宋体"/>
        <family val="0"/>
        <charset val="1"/>
      </rPr>
      <t xml:space="preserve">Inferno</t>
    </r>
    <r>
      <rPr>
        <sz val="10"/>
        <rFont val="宋体"/>
        <family val="0"/>
        <charset val="1"/>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</si>
  <si>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</si>
  <si>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</si>
  <si>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</si>
  <si>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</si>
  <si>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</si>
  <si>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</si>
  <si>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</si>
  <si>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</si>
  <si>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</si>
  <si>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t xml:space="preserve">【전개중】간격에 있는 벚꽃 결정은 카드의 화살표(→)에 의해서는 이동하지 않는다.</t>
  </si>
  <si>
    <r>
      <rPr>
        <b val="true"/>
        <sz val="10"/>
        <rFont val="Arial"/>
        <family val="2"/>
        <charset val="1"/>
      </rPr>
      <t xml:space="preserve">Ongoing:</t>
    </r>
    <r>
      <rPr>
        <sz val="10"/>
        <rFont val="宋体"/>
        <family val="0"/>
        <charset val="1"/>
      </rPr>
      <t xml:space="preserve"> Cards cannot move Sakura tokens from Distance using arrows (→).</t>
    </r>
  </si>
  <si>
    <t xml:space="preserve">03-himika-o-s-1</t>
  </si>
  <si>
    <t xml:space="preserve">レッドバレット</t>
  </si>
  <si>
    <t xml:space="preserve">真红凶弹</t>
  </si>
  <si>
    <t xml:space="preserve">Red Bullet</t>
  </si>
  <si>
    <t xml:space="preserve">레드 불릿</t>
  </si>
  <si>
    <t xml:space="preserve">5-10</t>
  </si>
  <si>
    <t xml:space="preserve">0</t>
  </si>
  <si>
    <t xml:space="preserve">03-himika-o-s-2</t>
  </si>
  <si>
    <t xml:space="preserve">クリムゾンゼロ</t>
  </si>
  <si>
    <t xml:space="preserve">绯红零时</t>
  </si>
  <si>
    <t xml:space="preserve">Crimson Zero</t>
  </si>
  <si>
    <t xml:space="preserve">크림슨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</si>
  <si>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</si>
  <si>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</si>
  <si>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</si>
  <si>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</si>
  <si>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t xml:space="preserve">【상시】이 《공격》이 대미지를 주었다면, 상대는 한쪽을 고르는 것이 아닌 양쪽의 대미지를 받는다.
 【상시】현재 간격이 0이라면, 이 《공격》은 대응불가를 얻는다.</t>
  </si>
  <si>
    <r>
      <rPr>
        <b val="true"/>
        <sz val="10"/>
        <rFont val="Arial"/>
        <family val="2"/>
        <charset val="1"/>
      </rPr>
      <t xml:space="preserve">Forced:</t>
    </r>
    <r>
      <rPr>
        <sz val="10"/>
        <rFont val="宋体"/>
        <family val="0"/>
        <charset val="1"/>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</si>
  <si>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</si>
  <si>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</si>
  <si>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</si>
  <si>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</si>
  <si>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</si>
  <si>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</si>
  <si>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</si>
  <si>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</si>
  <si>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</si>
  <si>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</si>
  <si>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t xml:space="preserve">대응불가 
 【상시】X는 7에서 현재 간격을 뺀 수치와 같다.
 【공격후】당신은 패배한다.</t>
  </si>
  <si>
    <r>
      <rPr>
        <b val="true"/>
        <sz val="10"/>
        <rFont val="宋体"/>
        <family val="0"/>
        <charset val="1"/>
      </rPr>
      <t xml:space="preserve">No Reactions
Forced:</t>
    </r>
    <r>
      <rPr>
        <sz val="10"/>
        <rFont val="宋体"/>
        <family val="0"/>
        <charset val="1"/>
      </rPr>
      <t xml:space="preserve"> X is equal to 7 minus the current </t>
    </r>
    <r>
      <rPr>
        <b val="true"/>
        <sz val="10"/>
        <rFont val="宋体"/>
        <family val="0"/>
        <charset val="1"/>
      </rPr>
      <t xml:space="preserve">Distance</t>
    </r>
    <r>
      <rPr>
        <sz val="10"/>
        <rFont val="宋体"/>
        <family val="0"/>
        <charset val="1"/>
      </rPr>
      <t xml:space="preserve">.
</t>
    </r>
    <r>
      <rPr>
        <b val="true"/>
        <sz val="10"/>
        <rFont val="宋体"/>
        <family val="0"/>
        <charset val="1"/>
      </rPr>
      <t xml:space="preserve">After Attack:</t>
    </r>
    <r>
      <rPr>
        <sz val="10"/>
        <rFont val="宋体"/>
        <family val="0"/>
        <charset val="1"/>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</si>
  <si>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</si>
  <si>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</si>
  <si>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</si>
  <si>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</si>
  <si>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</si>
  <si>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</si>
  <si>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</si>
  <si>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</si>
  <si>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</si>
  <si>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t xml:space="preserve">카드를 2장 뽑는다. 그 후, 당신은 손패를 1장 덮임패로 한다.</t>
  </si>
  <si>
    <t xml:space="preserve">Draw two cards, then discard a card.</t>
  </si>
  <si>
    <t xml:space="preserve">03-himika-o-s-4</t>
  </si>
  <si>
    <t xml:space="preserve">ヴァーミリオンフィールド</t>
  </si>
  <si>
    <t xml:space="preserve">真红领域</t>
  </si>
  <si>
    <t xml:space="preserve">Vermillion Field</t>
  </si>
  <si>
    <t xml:space="preserve">버밀리온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</si>
  <si>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</si>
  <si>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</si>
  <si>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</si>
  <si>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t xml:space="preserve">연화-이 카드가 이 턴에 사용한 3장째 이후의 카드라면, 더스트→간격：2
 ----
 【재기】당신의 손패가 0장이다.</t>
  </si>
  <si>
    <r>
      <rPr>
        <b val="true"/>
        <i val="true"/>
        <sz val="10"/>
        <color rgb="FF000000"/>
        <rFont val="SimSun"/>
        <family val="0"/>
        <charset val="134"/>
      </rPr>
      <t xml:space="preserve">Inferno</t>
    </r>
    <r>
      <rPr>
        <sz val="10"/>
        <rFont val="宋体"/>
        <family val="0"/>
        <charset val="1"/>
      </rPr>
      <t xml:space="preserve"> - If this is the third or later card you've played this turn:
</t>
    </r>
    <r>
      <rPr>
        <b val="true"/>
        <sz val="10"/>
        <rFont val="宋体"/>
        <family val="0"/>
        <charset val="1"/>
      </rPr>
      <t xml:space="preserve">Shadow (2)→ Distance
</t>
    </r>
    <r>
      <rPr>
        <sz val="10"/>
        <rFont val="宋体"/>
        <family val="0"/>
        <charset val="1"/>
      </rPr>
      <t xml:space="preserve">----
</t>
    </r>
    <r>
      <rPr>
        <b val="true"/>
        <sz val="10"/>
        <rFont val="宋体"/>
        <family val="0"/>
        <charset val="1"/>
      </rPr>
      <t xml:space="preserve">Resurgence:</t>
    </r>
    <r>
      <rPr>
        <sz val="10"/>
        <rFont val="宋体"/>
        <family val="0"/>
        <charset val="1"/>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</si>
  <si>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</si>
  <si>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</si>
  <si>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</si>
  <si>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</si>
  <si>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</si>
  <si>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</si>
  <si>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</si>
  <si>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</si>
  <si>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</si>
  <si>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</si>
  <si>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</si>
  <si>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</si>
  <si>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t xml:space="preserve">【공격후】경지-당신의 집중력이 2라면, 이 카드를 패산 위로 되돌린다.</t>
  </si>
  <si>
    <r>
      <rPr>
        <b val="true"/>
        <sz val="10"/>
        <rFont val="Arial"/>
        <family val="2"/>
        <charset val="1"/>
      </rPr>
      <t xml:space="preserve">After Attack:</t>
    </r>
    <r>
      <rPr>
        <sz val="10"/>
        <rFont val="宋体"/>
        <family val="0"/>
        <charset val="1"/>
      </rPr>
      <t xml:space="preserve"> </t>
    </r>
    <r>
      <rPr>
        <i val="true"/>
        <sz val="10"/>
        <rFont val="宋体"/>
        <family val="0"/>
        <charset val="1"/>
      </rPr>
      <t xml:space="preserve">Artistic</t>
    </r>
    <r>
      <rPr>
        <sz val="10"/>
        <rFont val="宋体"/>
        <family val="0"/>
        <charset val="1"/>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</si>
  <si>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</si>
  <si>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</si>
  <si>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</si>
  <si>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</si>
  <si>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</si>
  <si>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흐르는 연주</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</si>
  <si>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</si>
  <si>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</si>
  <si>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【常时】若你有至少1张常世的王牌处于使用后状态，则此《攻击》得不可被对应。
【攻击后】境地～若你的集中力为2，且你有至少1张另一柱女神的王牌处于使用后状态，则将此牌置于你的牌库顶。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</si>
  <si>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</si>
  <si>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t xml:space="preserve">【상시】당신의 토코요의 비장패가 1장 이상 사용완료라면, 이 《공격》은 대응불가를 얻는다.
 【공격후】경지-당신의 집중력이 2이고, 당신의 다른 여신의 비장패가 1장 이상 사용완료라면, 이 카드를 패산 위에 둔다.</t>
  </si>
  <si>
    <r>
      <rPr>
        <b val="true"/>
        <sz val="10"/>
        <color rgb="FF000000"/>
        <rFont val="SimSun"/>
        <family val="0"/>
        <charset val="134"/>
      </rPr>
      <t xml:space="preserve">Forced:</t>
    </r>
    <r>
      <rPr>
        <sz val="10"/>
        <rFont val="宋体"/>
        <family val="0"/>
        <charset val="1"/>
      </rPr>
      <t xml:space="preserve"> If at least one of your Tokoyo's Special cards is Devoted, this attack gains </t>
    </r>
    <r>
      <rPr>
        <b val="true"/>
        <sz val="10"/>
        <rFont val="宋体"/>
        <family val="0"/>
        <charset val="1"/>
      </rPr>
      <t xml:space="preserve">No Reactions</t>
    </r>
    <r>
      <rPr>
        <sz val="10"/>
        <rFont val="宋体"/>
        <family val="0"/>
        <charset val="1"/>
      </rPr>
      <t xml:space="preserve">.
</t>
    </r>
    <r>
      <rPr>
        <b val="true"/>
        <sz val="10"/>
        <rFont val="宋体"/>
        <family val="0"/>
        <charset val="1"/>
      </rPr>
      <t xml:space="preserve">After Attack:</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</si>
  <si>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</si>
  <si>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</si>
  <si>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</si>
  <si>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</si>
  <si>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</si>
  <si>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</si>
  <si>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</si>
  <si>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</si>
  <si>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</si>
  <si>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</si>
  <si>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t xml:space="preserve">【공격후】경지-당신의 집중력이 2라면, 대응한 비장패가 아닌 《공격》을 무효화한다.</t>
  </si>
  <si>
    <r>
      <rPr>
        <b val="true"/>
        <sz val="10"/>
        <rFont val="Arial"/>
        <family val="2"/>
        <charset val="1"/>
      </rPr>
      <t xml:space="preserve">After Attack: </t>
    </r>
    <r>
      <rPr>
        <i val="true"/>
        <sz val="10"/>
        <rFont val="宋体"/>
        <family val="0"/>
        <charset val="1"/>
      </rPr>
      <t xml:space="preserve">Artistic</t>
    </r>
    <r>
      <rPr>
        <sz val="10"/>
        <rFont val="宋体"/>
        <family val="0"/>
        <charset val="1"/>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</si>
  <si>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</si>
  <si>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</si>
  <si>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</si>
  <si>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</si>
  <si>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</si>
  <si>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날뛰는 토끼</t>
  </si>
  <si>
    <t xml:space="preserve">Rabbit Step</t>
  </si>
  <si>
    <t xml:space="preserve">現在の間合が3以下ならば、ダスト→間合：2</t>
  </si>
  <si>
    <t xml:space="preserve">若当前距离小于等于3，则：虚→2→距</t>
  </si>
  <si>
    <t xml:space="preserve">若当前距离小于3，则虚（2）→距</t>
  </si>
  <si>
    <t xml:space="preserve">현재 간격이 3 이하라면, 더스트→간격：2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</si>
  <si>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less:
</t>
    </r>
    <r>
      <rPr>
        <b val="true"/>
        <sz val="10"/>
        <rFont val="宋体"/>
        <family val="0"/>
        <charset val="1"/>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</si>
  <si>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</si>
  <si>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</si>
  <si>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</si>
  <si>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</si>
  <si>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</si>
  <si>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</si>
  <si>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</si>
  <si>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</si>
  <si>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</si>
  <si>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</si>
  <si>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t xml:space="preserve">집중력을 1 얻고, 이하에서 하나를 고른다.
 ・자신 플레어→자신 오라：1
 ・자신 오라→간격：1</t>
  </si>
  <si>
    <r>
      <rPr>
        <sz val="10"/>
        <rFont val="Arial"/>
        <family val="2"/>
        <charset val="1"/>
      </rPr>
      <t xml:space="preserve">Gain 1 Vigor. Choose one:
</t>
    </r>
    <r>
      <rPr>
        <sz val="10"/>
        <rFont val="MS Gothic"/>
        <family val="3"/>
        <charset val="128"/>
      </rPr>
      <t xml:space="preserve">・</t>
    </r>
    <r>
      <rPr>
        <b val="true"/>
        <sz val="10"/>
        <rFont val="宋体"/>
        <family val="0"/>
        <charset val="1"/>
      </rPr>
      <t xml:space="preserve">Your Flare (1)→ Your Aura
</t>
    </r>
    <r>
      <rPr>
        <sz val="10"/>
        <rFont val="MS Gothic"/>
        <family val="3"/>
        <charset val="128"/>
      </rPr>
      <t xml:space="preserve">・</t>
    </r>
    <r>
      <rPr>
        <b val="true"/>
        <sz val="10"/>
        <rFont val="宋体"/>
        <family val="0"/>
        <charset val="1"/>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</si>
  <si>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</si>
  <si>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</si>
  <si>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</si>
  <si>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</si>
  <si>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</si>
  <si>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</si>
  <si>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</si>
  <si>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</si>
  <si>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</si>
  <si>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t xml:space="preserve">버림패나 덮임패에서 카드를 2장까지 고른다. 이 카드들을 원하는 순으로 패산의 밑에 둔다. 
 더스트→자신 오라：2</t>
  </si>
  <si>
    <r>
      <rPr>
        <sz val="10"/>
        <rFont val="Arial"/>
        <family val="2"/>
        <charset val="1"/>
      </rPr>
      <t xml:space="preserve">Choose up to two cards in your discard or played piles. Put those cards on the bottom of your deck in any order.
</t>
    </r>
    <r>
      <rPr>
        <b val="true"/>
        <sz val="10"/>
        <rFont val="宋体"/>
        <family val="0"/>
        <charset val="1"/>
      </rPr>
      <t xml:space="preserve">Shadow (2)→ Your Aura</t>
    </r>
    <r>
      <rPr>
        <sz val="10"/>
        <rFont val="宋体"/>
        <family val="0"/>
        <charset val="1"/>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</si>
  <si>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</si>
  <si>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</si>
  <si>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</si>
  <si>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</si>
  <si>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</si>
  <si>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</si>
  <si>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</si>
  <si>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</si>
  <si>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</si>
  <si>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t xml:space="preserve">【전개시】간격→자신 오라：2 
 【파기시】자신 오라→간격：2</t>
  </si>
  <si>
    <r>
      <rPr>
        <b val="true"/>
        <sz val="10"/>
        <rFont val="宋体"/>
        <family val="0"/>
        <charset val="1"/>
      </rPr>
      <t xml:space="preserve">Initialize:
Distance (2)→ Your Aura
</t>
    </r>
    <r>
      <rPr>
        <sz val="10"/>
        <rFont val="宋体"/>
        <family val="0"/>
        <charset val="1"/>
      </rPr>
      <t xml:space="preserve">
</t>
    </r>
    <r>
      <rPr>
        <b val="true"/>
        <sz val="10"/>
        <rFont val="宋体"/>
        <family val="0"/>
        <charset val="1"/>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</si>
  <si>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</si>
  <si>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</si>
  <si>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</si>
  <si>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</si>
  <si>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</si>
  <si>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</si>
  <si>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</si>
  <si>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</si>
  <si>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t xml:space="preserve">【파기시】경지-당신의 집중력이 2라면, 더스트→자신 오라：2 
 【파기시】당신은 집중력을 1 얻는다.</t>
  </si>
  <si>
    <r>
      <rPr>
        <b val="true"/>
        <sz val="10"/>
        <rFont val="宋体"/>
        <family val="0"/>
        <charset val="1"/>
      </rPr>
      <t xml:space="preserve">Disenchant:</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t>
    </r>
    <r>
      <rPr>
        <b val="true"/>
        <sz val="10"/>
        <rFont val="宋体"/>
        <family val="0"/>
        <charset val="1"/>
      </rPr>
      <t xml:space="preserve">Shadow (2)→ Your Aura
Disenchant:</t>
    </r>
    <r>
      <rPr>
        <sz val="10"/>
        <rFont val="宋体"/>
        <family val="0"/>
        <charset val="1"/>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</si>
  <si>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</si>
  <si>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</si>
  <si>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</si>
  <si>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</si>
  <si>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</si>
  <si>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</si>
  <si>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</si>
  <si>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</si>
  <si>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t xml:space="preserve">【전개시/전개중】전개시, 그리고 당신이 《대응》카드를 사용했을 때, 그 해결 후 더스트→자신 오라：1 
 【전개중】 상대 턴에는 이 카드 위의 벚꽃 결정은 이동하지 않는다.</t>
  </si>
  <si>
    <r>
      <rPr>
        <b val="true"/>
        <sz val="10"/>
        <color rgb="FF000000"/>
        <rFont val="SimSun"/>
        <family val="0"/>
        <charset val="134"/>
      </rPr>
      <t xml:space="preserve">Initialize/Ongoing:</t>
    </r>
    <r>
      <rPr>
        <sz val="10"/>
        <rFont val="宋体"/>
        <family val="0"/>
        <charset val="1"/>
      </rPr>
      <t xml:space="preserve"> When you play this, or you play a Reaction while this is in play, after that card resolves:
</t>
    </r>
    <r>
      <rPr>
        <b val="true"/>
        <sz val="10"/>
        <rFont val="宋体"/>
        <family val="0"/>
        <charset val="1"/>
      </rPr>
      <t xml:space="preserve">Shadow (1)→ Your Aura
Ongoing:</t>
    </r>
    <r>
      <rPr>
        <sz val="10"/>
        <rFont val="宋体"/>
        <family val="0"/>
        <charset val="1"/>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</si>
  <si>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</si>
  <si>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</si>
  <si>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</si>
  <si>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</si>
  <si>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</si>
  <si>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</si>
  <si>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</si>
  <si>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</si>
  <si>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</si>
  <si>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t xml:space="preserve">【공격후】대응한 《공격》을 무효화한다.</t>
  </si>
  <si>
    <r>
      <rPr>
        <b val="true"/>
        <sz val="10"/>
        <rFont val="宋体"/>
        <family val="0"/>
        <charset val="1"/>
      </rPr>
      <t xml:space="preserve">After Attack: </t>
    </r>
    <r>
      <rPr>
        <sz val="10"/>
        <rFont val="宋体"/>
        <family val="0"/>
        <charset val="1"/>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</si>
  <si>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</si>
  <si>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</si>
  <si>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</si>
  <si>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</si>
  <si>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</si>
  <si>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</si>
  <si>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</si>
  <si>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</si>
  <si>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t xml:space="preserve">【공격후】패산을 재구성한다.
 (이 때에는 대미지를 받지 않는다.)</t>
  </si>
  <si>
    <r>
      <rPr>
        <b val="true"/>
        <sz val="10"/>
        <rFont val="宋体"/>
        <family val="0"/>
        <charset val="1"/>
      </rPr>
      <t xml:space="preserve">After Attack:</t>
    </r>
    <r>
      <rPr>
        <sz val="10"/>
        <rFont val="宋体"/>
        <family val="0"/>
        <charset val="1"/>
      </rPr>
      <t xml:space="preserve"> Reshuffle your deck </t>
    </r>
    <r>
      <rPr>
        <i val="true"/>
        <sz val="10"/>
        <rFont val="宋体"/>
        <family val="0"/>
        <charset val="1"/>
      </rPr>
      <t xml:space="preserve">(without taking Damage to </t>
    </r>
    <r>
      <rPr>
        <b val="true"/>
        <i val="true"/>
        <sz val="10"/>
        <rFont val="宋体"/>
        <family val="0"/>
        <charset val="1"/>
      </rPr>
      <t xml:space="preserve">your Life</t>
    </r>
    <r>
      <rPr>
        <i val="true"/>
        <sz val="10"/>
        <rFont val="宋体"/>
        <family val="0"/>
        <charset val="1"/>
      </rPr>
      <t xml:space="preserve">)</t>
    </r>
    <r>
      <rPr>
        <sz val="10"/>
        <rFont val="宋体"/>
        <family val="0"/>
        <charset val="1"/>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</si>
  <si>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</si>
  <si>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</si>
  <si>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</si>
  <si>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</si>
  <si>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</si>
  <si>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</si>
  <si>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</si>
  <si>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【使用后】每当你的准备阶段开始时，你可以从你的弃牌区或盖牌区中选择1张牌，将其置于你的牌库底。
----
【即再起】自命受到除重铸牌库以外的1点或以上的伤害。</t>
  </si>
  <si>
    <t xml:space="preserve">【使用后】你的准备阶段开始时，你可以从你的弃牌区或盖牌区中选择一张牌，将其置于你的牌库底。
----
【即再起】自命受到除重铸牌库以外的1点以上的伤害。</t>
  </si>
  <si>
    <t xml:space="preserve">【사용완료】당신의 개시 페이즈 시작시에 버림패, 혹은 덮임패에서 카드 1장을 골라, 그것을 패산 밑에 두어도 좋다.
 ----
 【즉재기】당신이 재구성 이외로 라이프에 1 이상의 대미지를 받는다.</t>
  </si>
  <si>
    <r>
      <rPr>
        <b val="true"/>
        <sz val="10"/>
        <color rgb="FF000000"/>
        <rFont val="SimSun"/>
        <family val="0"/>
        <charset val="134"/>
      </rPr>
      <t xml:space="preserve">Devoted:</t>
    </r>
    <r>
      <rPr>
        <sz val="10"/>
        <rFont val="宋体"/>
        <family val="0"/>
        <charset val="1"/>
      </rPr>
      <t xml:space="preserve"> At the beginning of your turn, you may put a card from your discard pile or your played pile on the bottom of your deck.
----
</t>
    </r>
    <r>
      <rPr>
        <b val="true"/>
        <sz val="10"/>
        <rFont val="宋体"/>
        <family val="0"/>
        <charset val="1"/>
      </rPr>
      <t xml:space="preserve">Immediate Resurgence:</t>
    </r>
    <r>
      <rPr>
        <sz val="10"/>
        <rFont val="宋体"/>
        <family val="0"/>
        <charset val="1"/>
      </rPr>
      <t xml:space="preserve"> You take 1 or more damage to </t>
    </r>
    <r>
      <rPr>
        <b val="true"/>
        <sz val="10"/>
        <rFont val="宋体"/>
        <family val="0"/>
        <charset val="1"/>
      </rPr>
      <t xml:space="preserve">your Life</t>
    </r>
    <r>
      <rPr>
        <sz val="10"/>
        <rFont val="宋体"/>
        <family val="0"/>
        <charset val="1"/>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</si>
  <si>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</si>
  <si>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</si>
  <si>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</si>
  <si>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</si>
  <si>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</si>
  <si>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</si>
  <si>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</si>
  <si>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</si>
  <si>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</si>
  <si>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</si>
  <si>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t xml:space="preserve">대응불가 
 【공격후】상대는 손패에서 《공격》이 아닌 카드 1장을 버림패로 한다. 불가능하다면, 상대는 손패를 공개한다.
 ----
 【재기】경지-당신의 집중력이 2이다.</t>
  </si>
  <si>
    <r>
      <rPr>
        <b val="true"/>
        <sz val="10"/>
        <color rgb="FF000000"/>
        <rFont val="Arial"/>
        <family val="2"/>
        <charset val="1"/>
      </rPr>
      <t xml:space="preserve">No Reactions
After Attack:</t>
    </r>
    <r>
      <rPr>
        <sz val="10"/>
        <rFont val="宋体"/>
        <family val="0"/>
        <charset val="1"/>
      </rPr>
      <t xml:space="preserve"> Your opponent puts a non-Attack card from their hand into their played pile. If they can't, they must reveal their hand.
----
Resurgence: </t>
    </r>
    <r>
      <rPr>
        <i val="true"/>
        <sz val="10"/>
        <rFont val="宋体"/>
        <family val="0"/>
        <charset val="1"/>
      </rPr>
      <t xml:space="preserve">Artistic</t>
    </r>
    <r>
      <rPr>
        <sz val="10"/>
        <rFont val="宋体"/>
        <family val="0"/>
        <charset val="1"/>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</si>
  <si>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</si>
  <si>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</si>
  <si>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</si>
  <si>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</si>
  <si>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</si>
  <si>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</si>
  <si>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</si>
  <si>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</si>
  <si>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</si>
  <si>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t xml:space="preserve">당신의 집중력이 2가 되고, 상대의 집중력이 0이 되고, 상대를 위축시킨다。</t>
  </si>
  <si>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</si>
  <si>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</si>
  <si>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</si>
  <si>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</si>
  <si>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</si>
  <si>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</si>
  <si>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</si>
  <si>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</si>
  <si>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</si>
  <si>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</si>
  <si>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</si>
  <si>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</si>
  <si>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</si>
  <si>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</si>
  <si>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</si>
  <si>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</si>
  <si>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</si>
  <si>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</si>
  <si>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</si>
  <si>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</si>
  <si>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t xml:space="preserve">설치 대응불가
 【공격후】이 카드를 덮임패에서 사용했다면, 상대의 손패를 보고 그 중 1장을 골라, 그것을 덮임패로 한다.</t>
  </si>
  <si>
    <r>
      <rPr>
        <i val="true"/>
        <sz val="10"/>
        <rFont val="宋体"/>
        <family val="0"/>
        <charset val="1"/>
      </rPr>
      <t xml:space="preserve">Trap</t>
    </r>
    <r>
      <rPr>
        <sz val="10"/>
        <rFont val="宋体"/>
        <family val="0"/>
        <charset val="1"/>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</si>
  <si>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</si>
  <si>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</si>
  <si>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</si>
  <si>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</si>
  <si>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</si>
  <si>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</si>
  <si>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</si>
  <si>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</si>
  <si>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</si>
  <si>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t xml:space="preserve">【상시】상대가 이 턴 안에 오라로의 대미지를 받았다면, 이 《공격》은 +1/+1이 된다.</t>
  </si>
  <si>
    <r>
      <rPr>
        <b val="true"/>
        <sz val="10"/>
        <rFont val="Arial"/>
        <family val="2"/>
        <charset val="1"/>
      </rPr>
      <t xml:space="preserve">Forced:</t>
    </r>
    <r>
      <rPr>
        <sz val="10"/>
        <rFont val="宋体"/>
        <family val="0"/>
        <charset val="1"/>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</si>
  <si>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</si>
  <si>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</si>
  <si>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</si>
  <si>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</si>
  <si>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</si>
  <si>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</si>
  <si>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</si>
  <si>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</si>
  <si>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</si>
  <si>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t xml:space="preserve">설치 
 간격⇔더스트：1 
 이 카드를 덮임패에서 사용했다면, 덮임패에서 설치를 갖는 카드를 1장 사용해도 좋다.</t>
  </si>
  <si>
    <r>
      <rPr>
        <i val="true"/>
        <sz val="10"/>
        <rFont val="宋体"/>
        <family val="0"/>
        <charset val="1"/>
      </rPr>
      <t xml:space="preserve">Trap
</t>
    </r>
    <r>
      <rPr>
        <sz val="10"/>
        <rFont val="宋体"/>
        <family val="0"/>
        <charset val="1"/>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</si>
  <si>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</si>
  <si>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</si>
  <si>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</si>
  <si>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</si>
  <si>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</si>
  <si>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</si>
  <si>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</si>
  <si>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</si>
  <si>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</si>
  <si>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t xml:space="preserve">설치
 이하에서 하나를 고른다.
 ・간격→상대 오라：1
 ・상대 오라→상대 플레어：1</t>
  </si>
  <si>
    <r>
      <rPr>
        <i val="true"/>
        <sz val="10"/>
        <rFont val="宋体"/>
        <family val="0"/>
        <charset val="1"/>
      </rPr>
      <t xml:space="preserve">Trap
</t>
    </r>
    <r>
      <rPr>
        <sz val="10"/>
        <rFont val="宋体"/>
        <family val="0"/>
        <charset val="1"/>
      </rPr>
      <t xml:space="preserve">
Choose one:
</t>
    </r>
    <r>
      <rPr>
        <sz val="10"/>
        <rFont val="MS Gothic"/>
        <family val="3"/>
        <charset val="128"/>
      </rPr>
      <t xml:space="preserve">・</t>
    </r>
    <r>
      <rPr>
        <sz val="10"/>
        <rFont val="宋体"/>
        <family val="0"/>
        <charset val="1"/>
      </rPr>
      <t xml:space="preserve">Distance (1)→ Opponent's Aura
</t>
    </r>
    <r>
      <rPr>
        <sz val="10"/>
        <rFont val="MS Gothic"/>
        <family val="3"/>
        <charset val="128"/>
      </rPr>
      <t xml:space="preserve">・</t>
    </r>
    <r>
      <rPr>
        <sz val="10"/>
        <rFont val="宋体"/>
        <family val="0"/>
        <charset val="1"/>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</si>
  <si>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</si>
  <si>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</si>
  <si>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</si>
  <si>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</si>
  <si>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</si>
  <si>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</si>
  <si>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</si>
  <si>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</si>
  <si>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</si>
  <si>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t xml:space="preserve">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</si>
  <si>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
      </rPr>
      <t xml:space="preserve">No Reactions</t>
    </r>
    <r>
      <rPr>
        <sz val="10"/>
        <rFont val="宋体"/>
        <family val="0"/>
        <charset val="1"/>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</si>
  <si>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</si>
  <si>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</si>
  <si>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</si>
  <si>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</si>
  <si>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</si>
  <si>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</si>
  <si>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</si>
  <si>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【破弃时】将你的1张处于使用后状态的王牌变为未使用状态。</t>
  </si>
  <si>
    <t xml:space="preserve">破绽 设置 
【破弃时】将你的一张面朝上的王牌翻面。</t>
  </si>
  <si>
    <t xml:space="preserve">빈틈 설치 
 【파기시】당신의 사용완료 비장패를 1장 골라, 그것을 미사용으로 되돌린다.</t>
  </si>
  <si>
    <r>
      <rPr>
        <b val="true"/>
        <sz val="10"/>
        <rFont val="宋体"/>
        <family val="0"/>
        <charset val="1"/>
      </rPr>
      <t xml:space="preserve">Unguarded    </t>
    </r>
    <r>
      <rPr>
        <b val="true"/>
        <i val="true"/>
        <sz val="10"/>
        <rFont val="宋体"/>
        <family val="0"/>
        <charset val="1"/>
      </rPr>
      <t xml:space="preserve">Trap
</t>
    </r>
    <r>
      <rPr>
        <b val="true"/>
        <sz val="10"/>
        <rFont val="宋体"/>
        <family val="0"/>
        <charset val="1"/>
      </rPr>
      <t xml:space="preserve">
Disenchant:</t>
    </r>
    <r>
      <rPr>
        <sz val="10"/>
        <rFont val="宋体"/>
        <family val="0"/>
        <charset val="1"/>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</si>
  <si>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</si>
  <si>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</si>
  <si>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</si>
  <si>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</si>
  <si>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</si>
  <si>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</si>
  <si>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</si>
  <si>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</si>
  <si>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t xml:space="preserve">【공격후】공격『적정거리3-4、2/2』을 X번 행한다. X는 당신의 덮임패 장수와 같다.</t>
  </si>
  <si>
    <r>
      <rPr>
        <b val="true"/>
        <sz val="10"/>
        <rFont val="Arial"/>
        <family val="2"/>
        <charset val="1"/>
      </rPr>
      <t xml:space="preserve">After Attack:</t>
    </r>
    <r>
      <rPr>
        <sz val="10"/>
        <rFont val="宋体"/>
        <family val="0"/>
        <charset val="1"/>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</si>
  <si>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</si>
  <si>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</si>
  <si>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</si>
  <si>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</si>
  <si>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</si>
  <si>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</si>
  <si>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</si>
  <si>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</si>
  <si>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</si>
  <si>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t xml:space="preserve">덮임패에서 《전력》이 아닌 카드를 1장 골라, 그 카드를 사용해도 좋다. 이 때, 이 카드가 대응하는 《공격》이 있다면, 사용된 카드는 그것에 대응하고 있는것으로 취급한다.</t>
  </si>
  <si>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</si>
  <si>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</si>
  <si>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</si>
  <si>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</si>
  <si>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</si>
  <si>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</si>
  <si>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</si>
  <si>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</si>
  <si>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【使用后】每当你将重铸牌库时，你可以以任意顺序使用任意张具设置关键字的牌。</t>
  </si>
  <si>
    <t xml:space="preserve">【使用后】当你将重铸牌库时，你可以以任意顺序使用任意张具设置关键字的牌。</t>
  </si>
  <si>
    <t xml:space="preserve">【사용완료】당신은 한 번의 재구성에 대해, 설치를 갖는 카드를 임의의 장수, 임의의 순서로 사용 가능하다.</t>
  </si>
  <si>
    <r>
      <rPr>
        <b val="true"/>
        <sz val="10"/>
        <rFont val="宋体"/>
        <family val="0"/>
        <charset val="1"/>
      </rPr>
      <t xml:space="preserve">Devoted:</t>
    </r>
    <r>
      <rPr>
        <sz val="10"/>
        <rFont val="宋体"/>
        <family val="0"/>
        <charset val="1"/>
      </rPr>
      <t xml:space="preserve"> You may play any number of cards with </t>
    </r>
    <r>
      <rPr>
        <b val="true"/>
        <i val="true"/>
        <sz val="10"/>
        <rFont val="宋体"/>
        <family val="0"/>
        <charset val="1"/>
      </rPr>
      <t xml:space="preserve">Trap</t>
    </r>
    <r>
      <rPr>
        <sz val="10"/>
        <rFont val="宋体"/>
        <family val="0"/>
        <charset val="1"/>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</si>
  <si>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</si>
  <si>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</si>
  <si>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</si>
  <si>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</si>
  <si>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</si>
  <si>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</si>
  <si>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</si>
  <si>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</si>
  <si>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t xml:space="preserve">상대 오라→자신 플레어：1 
 ----
 【재기】당신의 플레어가 0이다.</t>
  </si>
  <si>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</si>
  <si>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</si>
  <si>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</si>
  <si>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</si>
  <si>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</si>
  <si>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</si>
  <si>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숨긴 바늘 / 머금은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</si>
  <si>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</si>
  <si>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</si>
  <si>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</si>
  <si>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</si>
  <si>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</si>
  <si>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</si>
  <si>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</si>
  <si>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숨긴 불꽃 / 손뼉치기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</si>
  <si>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</si>
  <si>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</si>
  <si>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</si>
  <si>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</si>
  <si>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</si>
  <si>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</si>
  <si>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</si>
  <si>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</si>
  <si>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</si>
  <si>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</si>
  <si>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</si>
  <si>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</si>
  <si>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떨쳐내기 / 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</si>
  <si>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</si>
  <si>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</si>
  <si>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</si>
  <si>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
      </rPr>
      <t xml:space="preserve">1</t>
    </r>
    <r>
      <rPr>
        <sz val="9"/>
        <color rgb="FF000000"/>
        <rFont val="BatangChe"/>
        <family val="3"/>
        <charset val="129"/>
      </rPr>
      <t xml:space="preserve">↔</t>
    </r>
    <r>
      <rPr>
        <sz val="9"/>
        <color rgb="FF000000"/>
        <rFont val="宋体"/>
        <family val="0"/>
        <charset val="1"/>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</si>
  <si>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
      </rPr>
      <t xml:space="preserve"> 虚 _x005F
</t>
    </r>
  </si>
  <si>
    <t xml:space="preserve">【공격후】더스트⇔간격：1</t>
  </si>
  <si>
    <r>
      <rPr>
        <b val="true"/>
        <i val="true"/>
        <sz val="10"/>
        <color rgb="FF000000"/>
        <rFont val="Arial"/>
        <family val="2"/>
        <charset val="1"/>
      </rPr>
      <t xml:space="preserve">After Attack: 
</t>
    </r>
    <r>
      <rPr>
        <sz val="10"/>
        <rFont val="宋体"/>
        <family val="0"/>
        <charset val="1"/>
      </rPr>
      <t xml:space="preserve">Distance (1)</t>
    </r>
    <r>
      <rPr>
        <sz val="10"/>
        <rFont val="ＭＳ Ｐゴシック"/>
        <family val="3"/>
        <charset val="128"/>
      </rPr>
      <t xml:space="preserve">⇔</t>
    </r>
    <r>
      <rPr>
        <sz val="10"/>
        <rFont val="宋体"/>
        <family val="0"/>
        <charset val="1"/>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</si>
  <si>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</si>
  <si>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</si>
  <si>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</si>
  <si>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</si>
  <si>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</si>
  <si>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</si>
  <si>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</si>
  <si>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</si>
  <si>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</si>
  <si>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 / 푹 찌르기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</si>
  <si>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</si>
  <si>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</si>
  <si>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</si>
  <si>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</si>
  <si>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</si>
  <si>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</si>
  <si>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</si>
  <si>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</si>
  <si>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</si>
  <si>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</si>
  <si>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</si>
  <si>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</si>
  <si>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0"/>
        <charset val="1"/>
      </rPr>
      <t xml:space="preserve">이 카드는 사용해도 효과가 없다</t>
    </r>
    <r>
      <rPr>
        <sz val="11"/>
        <color rgb="FF000000"/>
        <rFont val="Arial"/>
        <family val="2"/>
        <charset val="1"/>
      </rPr>
      <t xml:space="preserve">) 
 </t>
    </r>
    <r>
      <rPr>
        <sz val="11"/>
        <color rgb="FF000000"/>
        <rFont val="MS PGothic"/>
        <family val="0"/>
        <charset val="1"/>
      </rPr>
      <t xml:space="preserve">【상시】당신이 우산의 개폐를 행했을 때</t>
    </r>
    <r>
      <rPr>
        <sz val="11"/>
        <color rgb="FF000000"/>
        <rFont val="Arial"/>
        <family val="2"/>
        <charset val="1"/>
      </rPr>
      <t xml:space="preserve">, </t>
    </r>
    <r>
      <rPr>
        <sz val="11"/>
        <color rgb="FF000000"/>
        <rFont val="MS PGothic"/>
        <family val="0"/>
        <charset val="1"/>
      </rPr>
      <t xml:space="preserve">이 카드를 손패에서 공개해도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더스트→자신 오라：</t>
    </r>
    <r>
      <rPr>
        <sz val="11"/>
        <color rgb="FF000000"/>
        <rFont val="Arial"/>
        <family val="2"/>
        <charset val="1"/>
      </rPr>
      <t xml:space="preserve">1</t>
    </r>
  </si>
  <si>
    <r>
      <rPr>
        <i val="true"/>
        <sz val="10"/>
        <rFont val="宋体"/>
        <family val="0"/>
        <charset val="1"/>
      </rPr>
      <t xml:space="preserve">(Nothing happens if you play this card.)
</t>
    </r>
    <r>
      <rPr>
        <b val="true"/>
        <sz val="10"/>
        <rFont val="宋体"/>
        <family val="0"/>
        <charset val="1"/>
      </rPr>
      <t xml:space="preserve">Forced:</t>
    </r>
    <r>
      <rPr>
        <sz val="10"/>
        <rFont val="宋体"/>
        <family val="0"/>
        <charset val="1"/>
      </rPr>
      <t xml:space="preserve"> Whenever you open or close your umbrella, you may reveal this card from your hand and:
</t>
    </r>
    <r>
      <rPr>
        <b val="true"/>
        <sz val="10"/>
        <rFont val="宋体"/>
        <family val="0"/>
        <charset val="1"/>
      </rPr>
      <t xml:space="preserve">Shadow (1)→ Your Aura</t>
    </r>
  </si>
  <si>
    <t xml:space="preserve">06-yukihi-o-n-6</t>
  </si>
  <si>
    <t xml:space="preserve">ひきあし / もぐりこみ</t>
  </si>
  <si>
    <t xml:space="preserve">撤步 / 潜进</t>
  </si>
  <si>
    <t xml:space="preserve">闪回/潜进</t>
  </si>
  <si>
    <t xml:space="preserve">뒷걸음질 / 파고들기</t>
  </si>
  <si>
    <t xml:space="preserve">Pull Back / Advance</t>
  </si>
  <si>
    <t xml:space="preserve">ダスト→間合：1 </t>
  </si>
  <si>
    <t xml:space="preserve">虚→1→距</t>
  </si>
  <si>
    <t xml:space="preserve">虚（1）→距 
</t>
  </si>
  <si>
    <t xml:space="preserve">더스트→간격：1</t>
  </si>
  <si>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</si>
  <si>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</si>
  <si>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</si>
  <si>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</si>
  <si>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</si>
  <si>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</si>
  <si>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</si>
  <si>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</si>
  <si>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</si>
  <si>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</si>
  <si>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</si>
  <si>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</si>
  <si>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</si>
  <si>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</si>
  <si>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t xml:space="preserve">【전개시】간격→더스트：1 
 【파기시】더스트→간격：1 
 【상시】당신의 우산이 펴져있다면、이 카드의 화살표(→)는 반대가 된다.</t>
  </si>
  <si>
    <r>
      <rPr>
        <b val="true"/>
        <sz val="10"/>
        <rFont val="宋体"/>
        <family val="0"/>
        <charset val="1"/>
      </rPr>
      <t xml:space="preserve">Initialize:
Distance (1)→ Shadow
</t>
    </r>
    <r>
      <rPr>
        <sz val="10"/>
        <rFont val="宋体"/>
        <family val="0"/>
        <charset val="1"/>
      </rPr>
      <t xml:space="preserve">
</t>
    </r>
    <r>
      <rPr>
        <b val="true"/>
        <sz val="10"/>
        <rFont val="宋体"/>
        <family val="0"/>
        <charset val="1"/>
      </rPr>
      <t xml:space="preserve">Disenchant:
Shadow (1)→ Distance
Forced:</t>
    </r>
    <r>
      <rPr>
        <sz val="10"/>
        <rFont val="宋体"/>
        <family val="0"/>
        <charset val="1"/>
      </rPr>
      <t xml:space="preserve"> If your umbrella is open, the arrows on this card are reversed.</t>
    </r>
  </si>
  <si>
    <t xml:space="preserve">06-yukihi-o-s-1</t>
  </si>
  <si>
    <t xml:space="preserve">はらりゆき</t>
  </si>
  <si>
    <t xml:space="preserve">纷扬如雪</t>
  </si>
  <si>
    <t xml:space="preserve">흩날리는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</si>
  <si>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</si>
  <si>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</si>
  <si>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</si>
  <si>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</si>
  <si>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</si>
  <si>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</si>
  <si>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</si>
  <si>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</si>
  <si>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</si>
  <si>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</si>
  <si>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</si>
  <si>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</si>
  <si>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등불</t>
  </si>
  <si>
    <t xml:space="preserve">Swaying Flame</t>
  </si>
  <si>
    <t xml:space="preserve">4/5</t>
  </si>
  <si>
    <t xml:space="preserve">无</t>
  </si>
  <si>
    <t xml:space="preserve">06-yukihi-o-s-3</t>
  </si>
  <si>
    <t xml:space="preserve">どろりうら</t>
  </si>
  <si>
    <t xml:space="preserve">交融其心</t>
  </si>
  <si>
    <t xml:space="preserve">无常其心</t>
  </si>
  <si>
    <t xml:space="preserve">질척이는 속내</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</si>
  <si>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</si>
  <si>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</si>
  <si>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</si>
  <si>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t xml:space="preserve">【전개중】당신의 유키히의《공격》은 우산을 연 상태와 우산을 닫은 상태 양방의 적정거리를 가진다.</t>
  </si>
  <si>
    <r>
      <rPr>
        <b val="true"/>
        <sz val="10"/>
        <rFont val="宋体"/>
        <family val="0"/>
        <charset val="1"/>
      </rPr>
      <t xml:space="preserve">Ongoing:</t>
    </r>
    <r>
      <rPr>
        <sz val="10"/>
        <rFont val="宋体"/>
        <family val="0"/>
        <charset val="1"/>
      </rPr>
      <t xml:space="preserve"> The Range of your attacks from Yukihi's cards are their </t>
    </r>
    <r>
      <rPr>
        <b val="true"/>
        <i val="true"/>
        <sz val="10"/>
        <rFont val="宋体"/>
        <family val="0"/>
        <charset val="1"/>
      </rPr>
      <t xml:space="preserve">Open</t>
    </r>
    <r>
      <rPr>
        <sz val="10"/>
        <rFont val="宋体"/>
        <family val="0"/>
        <charset val="1"/>
      </rPr>
      <t xml:space="preserve"> and </t>
    </r>
    <r>
      <rPr>
        <b val="true"/>
        <i val="true"/>
        <sz val="10"/>
        <rFont val="宋体"/>
        <family val="0"/>
        <charset val="1"/>
      </rPr>
      <t xml:space="preserve">Closed</t>
    </r>
    <r>
      <rPr>
        <sz val="10"/>
        <rFont val="宋体"/>
        <family val="0"/>
        <charset val="1"/>
      </rPr>
      <t xml:space="preserve"> Ranges combined.</t>
    </r>
  </si>
  <si>
    <t xml:space="preserve">06-yukihi-o-s-4</t>
  </si>
  <si>
    <t xml:space="preserve">くるりみ</t>
  </si>
  <si>
    <t xml:space="preserve">复返其身</t>
  </si>
  <si>
    <t xml:space="preserve">빙글도는 몸짓</t>
  </si>
  <si>
    <t xml:space="preserve">Abrupt Transformation</t>
  </si>
  <si>
    <t xml:space="preserve">傘の開閉を行う。 
ダスト→自オーラ：1</t>
  </si>
  <si>
    <t xml:space="preserve">进行一次伞的开合操作。
虚→1→自装</t>
  </si>
  <si>
    <t xml:space="preserve">进行一次伞的开合操作。
虚（1）→自装</t>
  </si>
  <si>
    <t xml:space="preserve">우산의 개폐를 행한다. 
 더스트→자신 오라：1</t>
  </si>
  <si>
    <r>
      <rPr>
        <sz val="10"/>
        <color rgb="FF000000"/>
        <rFont val="Arial"/>
        <family val="2"/>
        <charset val="1"/>
      </rPr>
      <t xml:space="preserve">Open or close your umbrella.
</t>
    </r>
    <r>
      <rPr>
        <b val="true"/>
        <sz val="10"/>
        <rFont val="宋体"/>
        <family val="0"/>
        <charset val="1"/>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</si>
  <si>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</si>
  <si>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</si>
  <si>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</si>
  <si>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</si>
  <si>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</si>
  <si>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</si>
  <si>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</si>
  <si>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</si>
  <si>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</si>
  <si>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</si>
  <si>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</si>
  <si>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</si>
  <si>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t xml:space="preserve">【상시】상대의 패산에 2장 이상 카드가 있다면, 이 《공격》은 대미지를 주는 대신 패산의 위에서 2장을 덮임패로 한다.</t>
  </si>
  <si>
    <r>
      <rPr>
        <b val="true"/>
        <sz val="10"/>
        <color rgb="FF000000"/>
        <rFont val="SimSun"/>
        <family val="0"/>
        <charset val="134"/>
      </rPr>
      <t xml:space="preserve">Forced:</t>
    </r>
    <r>
      <rPr>
        <sz val="10"/>
        <rFont val="宋体"/>
        <family val="0"/>
        <charset val="1"/>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</si>
  <si>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</si>
  <si>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</si>
  <si>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</si>
  <si>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</si>
  <si>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</si>
  <si>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</si>
  <si>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</si>
  <si>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</si>
  <si>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</si>
  <si>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</si>
  <si>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</si>
  <si>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t xml:space="preserve">【공격후】대응한 카드가 비장패가 아니면서, 오라로의 대미지가 3 이상인 《공격》의 대미지를 무효화한다.
 【공격후】상대는 카드를 1장 뽑는다.</t>
  </si>
  <si>
    <r>
      <rPr>
        <b val="true"/>
        <sz val="10"/>
        <rFont val="宋体"/>
        <family val="0"/>
        <charset val="1"/>
      </rPr>
      <t xml:space="preserve">After Attack:</t>
    </r>
    <r>
      <rPr>
        <sz val="10"/>
        <rFont val="宋体"/>
        <family val="0"/>
        <charset val="1"/>
      </rPr>
      <t xml:space="preserve"> Cancel the damage of the non-Special attack you played this card as a Reaction to if that attack has 3 or more Damage to Aura.
</t>
    </r>
    <r>
      <rPr>
        <b val="true"/>
        <sz val="10"/>
        <rFont val="宋体"/>
        <family val="0"/>
        <charset val="1"/>
      </rPr>
      <t xml:space="preserve">After Attack:</t>
    </r>
    <r>
      <rPr>
        <sz val="10"/>
        <rFont val="宋体"/>
        <family val="0"/>
        <charset val="1"/>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</si>
  <si>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</si>
  <si>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</si>
  <si>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</si>
  <si>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</si>
  <si>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</si>
  <si>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</si>
  <si>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</si>
  <si>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
----
[鬼谋] 你可以使用对手弃牌区中的1张牌。</t>
  </si>
  <si>
    <t xml:space="preserve">【攻击后】实行当前计略，准备下个计略。 
神算：盖伏对手牌库顶的3张牌。 
鬼谋：你可以使用对手弃牌区中的一张牌。</t>
  </si>
  <si>
    <t xml:space="preserve">【공격후】계략을 실행하고, 다음 계략을 준비한다.
 [신산]상대의 패산 위에서 3장을 덮임패로 한다.
 [귀모]상대의 버림패에 있는 카드 1장을 골라, 그것을 사용해도 좋다.</t>
  </si>
  <si>
    <r>
      <rPr>
        <b val="true"/>
        <sz val="10"/>
        <rFont val="Arial"/>
        <family val="2"/>
        <charset val="1"/>
      </rPr>
      <t xml:space="preserve">After Attack:</t>
    </r>
    <r>
      <rPr>
        <sz val="10"/>
        <rFont val="宋体"/>
        <family val="0"/>
        <charset val="1"/>
      </rPr>
      <t xml:space="preserve"> 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Put the top 3 cards of your opponent's deck into their discard pile.
</t>
    </r>
    <r>
      <rPr>
        <i val="true"/>
        <sz val="10"/>
        <rFont val="宋体"/>
        <family val="0"/>
        <charset val="1"/>
      </rPr>
      <t xml:space="preserve">Devious</t>
    </r>
    <r>
      <rPr>
        <sz val="10"/>
        <rFont val="宋体"/>
        <family val="0"/>
        <charset val="1"/>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</si>
  <si>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</si>
  <si>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</si>
  <si>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</si>
  <si>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</si>
  <si>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</si>
  <si>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</si>
  <si>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</si>
  <si>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</si>
  <si>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t xml:space="preserve">상대의 손패를 보고, 《공격》카드를 1장 골라도 좋다. 그럴 경우, 그 카드를 사용하거나 덮임패로 한다. 그 후, 그 카드가 《전력》을 갖는다면 현재 페이즈를 종료한다.</t>
  </si>
  <si>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</si>
  <si>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</si>
  <si>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</si>
  <si>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</si>
  <si>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</si>
  <si>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</si>
  <si>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</si>
  <si>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</si>
  <si>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
----
[鬼谋] 距→1→敌装</t>
  </si>
  <si>
    <t xml:space="preserve">实行当前计略，准备下个计略。神算：虚（1）→距 鬼谋：距（1）→敌装</t>
  </si>
  <si>
    <t xml:space="preserve">계략을 실행하고, 다음 계략을 준비한다.
 [신산] 더스트→간격：1 
 [귀모] 간격→상대 오라：1</t>
  </si>
  <si>
    <r>
      <rPr>
        <sz val="10"/>
        <rFont val="宋体"/>
        <family val="0"/>
        <charset val="1"/>
      </rPr>
      <t xml:space="preserve">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Shadow (1)→ Distance
</t>
    </r>
    <r>
      <rPr>
        <i val="true"/>
        <sz val="10"/>
        <rFont val="宋体"/>
        <family val="0"/>
        <charset val="1"/>
      </rPr>
      <t xml:space="preserve">Devious</t>
    </r>
    <r>
      <rPr>
        <sz val="10"/>
        <rFont val="宋体"/>
        <family val="0"/>
        <charset val="1"/>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</si>
  <si>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</si>
  <si>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</si>
  <si>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</si>
  <si>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</si>
  <si>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</si>
  <si>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</si>
  <si>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</si>
  <si>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</si>
  <si>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</si>
  <si>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t xml:space="preserve">【파기시】계략을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</si>
  <si>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r>
      <rPr>
        <b val="true"/>
        <sz val="10"/>
        <rFont val="宋体"/>
        <family val="0"/>
        <charset val="1"/>
      </rPr>
      <t xml:space="preserv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Gain 1 Vigor. Put this card on the top of your deck.
</t>
    </r>
    <r>
      <rPr>
        <b val="true"/>
        <i val="true"/>
        <sz val="10"/>
        <rFont val="宋体"/>
        <family val="0"/>
        <charset val="1"/>
      </rPr>
      <t xml:space="preserve">Devious</t>
    </r>
    <r>
      <rPr>
        <sz val="10"/>
        <rFont val="宋体"/>
        <family val="0"/>
        <charset val="1"/>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</si>
  <si>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</si>
  <si>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</si>
  <si>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</si>
  <si>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</si>
  <si>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</si>
  <si>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</si>
  <si>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</si>
  <si>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</si>
  <si>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</si>
  <si>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</si>
  <si>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</si>
  <si>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t xml:space="preserve">【전개시】상대의 버림패에 있는 카드를 1장 골라, 이 카드 밑에 봉인한다.
 【파기시】이 카드에 봉인 된 카드를 상대의 버림패로 되돌린다.</t>
  </si>
  <si>
    <r>
      <rPr>
        <b val="true"/>
        <sz val="10"/>
        <rFont val="宋体"/>
        <family val="0"/>
        <charset val="1"/>
      </rPr>
      <t xml:space="preserve">Initialize:</t>
    </r>
    <r>
      <rPr>
        <sz val="10"/>
        <rFont val="宋体"/>
        <family val="0"/>
        <charset val="1"/>
      </rPr>
      <t xml:space="preserve"> Choose a card in your opponent's played pile. Seal it.
</t>
    </r>
    <r>
      <rPr>
        <b val="true"/>
        <sz val="10"/>
        <rFont val="宋体"/>
        <family val="0"/>
        <charset val="1"/>
      </rPr>
      <t xml:space="preserve">Disenchant:</t>
    </r>
    <r>
      <rPr>
        <sz val="10"/>
        <rFont val="宋体"/>
        <family val="0"/>
        <charset val="1"/>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</si>
  <si>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</si>
  <si>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</si>
  <si>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</si>
  <si>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</si>
  <si>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</si>
  <si>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</si>
  <si>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</si>
  <si>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</si>
  <si>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</si>
  <si>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</si>
  <si>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t xml:space="preserve">상대의 버림패에 있는 카드 1장을 골라, 이 카드 밑에 봉인한다.
 (게임 중에 되돌아오는 일은 없다.)</t>
  </si>
  <si>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</si>
  <si>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</si>
  <si>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</si>
  <si>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</si>
  <si>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</si>
  <si>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</si>
  <si>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일절이해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</si>
  <si>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</si>
  <si>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</si>
  <si>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</si>
  <si>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</si>
  <si>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t xml:space="preserve">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</si>
  <si>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r>
      <rPr>
        <sz val="10"/>
        <rFont val="Arial"/>
        <family val="2"/>
        <charset val="1"/>
      </rPr>
      <t xml:space="preserve">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Choose an Enhancement in your played pile, or one of your Devoted Special Enhancements. Play that card without paying its cost. If that card is Throughout, end the current phase.
</t>
    </r>
    <r>
      <rPr>
        <b val="true"/>
        <i val="true"/>
        <sz val="10"/>
        <rFont val="宋体"/>
        <family val="0"/>
        <charset val="1"/>
      </rPr>
      <t xml:space="preserve">Devious</t>
    </r>
    <r>
      <rPr>
        <sz val="10"/>
        <rFont val="宋体"/>
        <family val="0"/>
        <charset val="1"/>
      </rPr>
      <t xml:space="preserve"> - Choose one of your opponent's non-Special Enhancements. Move all Sakura tokens on it to </t>
    </r>
    <r>
      <rPr>
        <b val="true"/>
        <sz val="10"/>
        <rFont val="宋体"/>
        <family val="0"/>
        <charset val="1"/>
      </rPr>
      <t xml:space="preserve">Shadow</t>
    </r>
    <r>
      <rPr>
        <sz val="10"/>
        <rFont val="宋体"/>
        <family val="0"/>
        <charset val="1"/>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</si>
  <si>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</si>
  <si>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</si>
  <si>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</si>
  <si>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</si>
  <si>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</si>
  <si>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</si>
  <si>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</si>
  <si>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</si>
  <si>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</si>
  <si>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t xml:space="preserve">【전개중】당신의 《공격》의 오라로의 대미지와 라이프로의 대미지를 바꾼다.
 （대미지의 증감보다 먼저 적용된다.）</t>
  </si>
  <si>
    <r>
      <rPr>
        <b val="true"/>
        <sz val="10"/>
        <rFont val="宋体"/>
        <family val="0"/>
        <charset val="1"/>
      </rPr>
      <t xml:space="preserve">Ongoing:</t>
    </r>
    <r>
      <rPr>
        <sz val="10"/>
        <rFont val="宋体"/>
        <family val="0"/>
        <charset val="1"/>
      </rPr>
      <t xml:space="preserve"> Your attacks that deal damage to </t>
    </r>
    <r>
      <rPr>
        <b val="true"/>
        <sz val="10"/>
        <rFont val="宋体"/>
        <family val="0"/>
        <charset val="1"/>
      </rPr>
      <t xml:space="preserve">Aura</t>
    </r>
    <r>
      <rPr>
        <sz val="10"/>
        <rFont val="宋体"/>
        <family val="0"/>
        <charset val="1"/>
      </rPr>
      <t xml:space="preserve">(</t>
    </r>
    <r>
      <rPr>
        <b val="true"/>
        <sz val="10"/>
        <rFont val="宋体"/>
        <family val="0"/>
        <charset val="1"/>
      </rPr>
      <t xml:space="preserve">Life</t>
    </r>
    <r>
      <rPr>
        <sz val="10"/>
        <rFont val="宋体"/>
        <family val="0"/>
        <charset val="1"/>
      </rPr>
      <t xml:space="preserve">) deal damage to </t>
    </r>
    <r>
      <rPr>
        <b val="true"/>
        <sz val="10"/>
        <rFont val="宋体"/>
        <family val="0"/>
        <charset val="1"/>
      </rPr>
      <t xml:space="preserve">Life</t>
    </r>
    <r>
      <rPr>
        <sz val="10"/>
        <rFont val="宋体"/>
        <family val="0"/>
        <charset val="1"/>
      </rPr>
      <t xml:space="preserve">(</t>
    </r>
    <r>
      <rPr>
        <b val="true"/>
        <sz val="10"/>
        <rFont val="宋体"/>
        <family val="0"/>
        <charset val="1"/>
      </rPr>
      <t xml:space="preserve">Aura</t>
    </r>
    <r>
      <rPr>
        <sz val="10"/>
        <rFont val="宋体"/>
        <family val="0"/>
        <charset val="1"/>
      </rPr>
      <t xml:space="preserve">) instead.
</t>
    </r>
    <r>
      <rPr>
        <i val="true"/>
        <sz val="10"/>
        <rFont val="宋体"/>
        <family val="0"/>
        <charset val="1"/>
      </rPr>
      <t xml:space="preserve">(This takes effect before any modifier to Damage is applied.)</t>
    </r>
  </si>
  <si>
    <t xml:space="preserve">07-shinra-o-s-4</t>
  </si>
  <si>
    <t xml:space="preserve">森羅判証</t>
  </si>
  <si>
    <t xml:space="preserve">しんらばんしょう</t>
  </si>
  <si>
    <t xml:space="preserve">森罗判证</t>
  </si>
  <si>
    <t xml:space="preserve">삼라판증</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</si>
  <si>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</si>
  <si>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</si>
  <si>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</si>
  <si>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</si>
  <si>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t xml:space="preserve">【전개시】더스트→자신 라이프：2 
 【전개중】당신의 다른 부여패가 파기되었을 때, 상대의 라이프에 1 대미지를 준다.
 【파기시】당신은 패배한다.</t>
  </si>
  <si>
    <r>
      <rPr>
        <b val="true"/>
        <sz val="10"/>
        <rFont val="Arial"/>
        <family val="2"/>
        <charset val="1"/>
      </rPr>
      <t xml:space="preserve">Initialize:
Shadow (2)→ Your Life
Ongoing:</t>
    </r>
    <r>
      <rPr>
        <sz val="10"/>
        <rFont val="宋体"/>
        <family val="0"/>
        <charset val="1"/>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</si>
  <si>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</si>
  <si>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</si>
  <si>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</si>
  <si>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</si>
  <si>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</si>
  <si>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</si>
  <si>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</si>
  <si>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</si>
  <si>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</si>
  <si>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</si>
  <si>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</si>
  <si>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t xml:space="preserve">원심 
 【공격후】현재 턴이 당신의 턴이라면, 당신과 상대의 손패를 모두 덮임패로 하고, 당신의 집중력은 0이 되고, 현재 페이즈를 종료한다.</t>
  </si>
  <si>
    <r>
      <rPr>
        <b val="true"/>
        <i val="true"/>
        <sz val="10"/>
        <rFont val="宋体"/>
        <family val="0"/>
        <charset val="1"/>
      </rPr>
      <t xml:space="preserve">Centrifuge
</t>
    </r>
    <r>
      <rPr>
        <b val="true"/>
        <sz val="10"/>
        <rFont val="宋体"/>
        <family val="0"/>
        <charset val="1"/>
      </rPr>
      <t xml:space="preserve">
After Attack:</t>
    </r>
    <r>
      <rPr>
        <sz val="10"/>
        <rFont val="宋体"/>
        <family val="0"/>
        <charset val="1"/>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</si>
  <si>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</si>
  <si>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</si>
  <si>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</si>
  <si>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</si>
  <si>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</si>
  <si>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</si>
  <si>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</si>
  <si>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</si>
  <si>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</si>
  <si>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</si>
  <si>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t xml:space="preserve">【공격후】현재 간격이 턴 개시시의 간격에서 2 이상 변화했다면, 상대의 손패를 1장 무작위로 골라, 그것을 버림패로 한다.</t>
  </si>
  <si>
    <r>
      <rPr>
        <b val="true"/>
        <sz val="10"/>
        <rFont val="宋体"/>
        <family val="0"/>
        <charset val="1"/>
      </rPr>
      <t xml:space="preserve">After Attack:</t>
    </r>
    <r>
      <rPr>
        <sz val="10"/>
        <rFont val="宋体"/>
        <family val="0"/>
        <charset val="1"/>
      </rPr>
      <t xml:space="preserve"> If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</si>
  <si>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</si>
  <si>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</si>
  <si>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</si>
  <si>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</si>
  <si>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</si>
  <si>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</si>
  <si>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</si>
  <si>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</si>
  <si>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</si>
  <si>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</si>
  <si>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</si>
  <si>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t xml:space="preserve">대응불가 
 【공격후】상대의 집중력은 0이 되고, 상대를 위축시킨다。</t>
  </si>
  <si>
    <r>
      <rPr>
        <b val="true"/>
        <sz val="10"/>
        <rFont val="Arial"/>
        <family val="2"/>
        <charset val="1"/>
      </rPr>
      <t xml:space="preserve">No Reactions
After Attack:</t>
    </r>
    <r>
      <rPr>
        <sz val="10"/>
        <rFont val="宋体"/>
        <family val="0"/>
        <charset val="1"/>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</si>
  <si>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</si>
  <si>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</si>
  <si>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</si>
  <si>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</si>
  <si>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</si>
  <si>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</si>
  <si>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</si>
  <si>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</si>
  <si>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</si>
  <si>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</si>
  <si>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t xml:space="preserve">현재 간격이 4 이하라면, 상대 플레어→간격：1</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</si>
  <si>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4 or less:
</t>
    </r>
    <r>
      <rPr>
        <b val="true"/>
        <sz val="10"/>
        <rFont val="宋体"/>
        <family val="0"/>
        <charset val="1"/>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</si>
  <si>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</si>
  <si>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</si>
  <si>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</si>
  <si>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</si>
  <si>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</si>
  <si>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</si>
  <si>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</si>
  <si>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</si>
  <si>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</si>
  <si>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t xml:space="preserve">원심 
상대의 플레어가 3 이상이라면、상대 플레어→자신 오라：2</t>
  </si>
  <si>
    <r>
      <rPr>
        <b val="true"/>
        <i val="true"/>
        <sz val="10"/>
        <rFont val="宋体"/>
        <family val="0"/>
        <charset val="1"/>
      </rPr>
      <t xml:space="preserve">Centrifuge
</t>
    </r>
    <r>
      <rPr>
        <b val="true"/>
        <sz val="10"/>
        <rFont val="宋体"/>
        <family val="0"/>
        <charset val="1"/>
      </rPr>
      <t xml:space="preserve">
</t>
    </r>
    <r>
      <rPr>
        <sz val="10"/>
        <rFont val="宋体"/>
        <family val="0"/>
        <charset val="1"/>
      </rPr>
      <t xml:space="preserve">If your opponent has 3 or more Sakura tokens on </t>
    </r>
    <r>
      <rPr>
        <b val="true"/>
        <sz val="10"/>
        <rFont val="宋体"/>
        <family val="0"/>
        <charset val="1"/>
      </rPr>
      <t xml:space="preserve">their Flare</t>
    </r>
    <r>
      <rPr>
        <sz val="10"/>
        <rFont val="宋体"/>
        <family val="0"/>
        <charset val="1"/>
      </rPr>
      <t xml:space="preserve">:
</t>
    </r>
    <r>
      <rPr>
        <b val="true"/>
        <sz val="10"/>
        <rFont val="宋体"/>
        <family val="0"/>
        <charset val="1"/>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</si>
  <si>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</si>
  <si>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</si>
  <si>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</si>
  <si>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</si>
  <si>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</si>
  <si>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</si>
  <si>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</si>
  <si>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</si>
  <si>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</si>
  <si>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</si>
  <si>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t xml:space="preserve">원심 
 이하에서 하나를 고른다.
 ・이 턴에 당신이 다음에 행하는 《공격》은 대응불가를 얻는다.
 ・이 턴에 당신이 다음에 행하는 《공격》은 오라로의 대미지가 3 이상이라면 +0/+1, 그렇지 않다면 +2/+0이 된다.</t>
  </si>
  <si>
    <r>
      <rPr>
        <b val="true"/>
        <i val="true"/>
        <sz val="10"/>
        <rFont val="宋体"/>
        <family val="0"/>
        <charset val="1"/>
      </rPr>
      <t xml:space="preserve">Centrifuge
</t>
    </r>
    <r>
      <rPr>
        <sz val="10"/>
        <rFont val="宋体"/>
        <family val="0"/>
        <charset val="1"/>
      </rPr>
      <t xml:space="preserve">
Choose one:
</t>
    </r>
    <r>
      <rPr>
        <sz val="10"/>
        <rFont val="MS Gothic"/>
        <family val="3"/>
        <charset val="128"/>
      </rPr>
      <t xml:space="preserve">・</t>
    </r>
    <r>
      <rPr>
        <sz val="10"/>
        <rFont val="宋体"/>
        <family val="0"/>
        <charset val="1"/>
      </rPr>
      <t xml:space="preserve">Your next attack this turn gains </t>
    </r>
    <r>
      <rPr>
        <b val="true"/>
        <sz val="10"/>
        <rFont val="宋体"/>
        <family val="0"/>
        <charset val="1"/>
      </rPr>
      <t xml:space="preserve">No Reactions</t>
    </r>
    <r>
      <rPr>
        <sz val="10"/>
        <rFont val="宋体"/>
        <family val="0"/>
        <charset val="1"/>
      </rPr>
      <t xml:space="preserve">.
</t>
    </r>
    <r>
      <rPr>
        <sz val="10"/>
        <rFont val="MS Gothic"/>
        <family val="3"/>
        <charset val="128"/>
      </rPr>
      <t xml:space="preserve">・</t>
    </r>
    <r>
      <rPr>
        <sz val="10"/>
        <rFont val="宋体"/>
        <family val="0"/>
        <charset val="1"/>
      </rPr>
      <t xml:space="preserve">Your next attack this turn gains +0/+1 if it has 3 or more Damage to </t>
    </r>
    <r>
      <rPr>
        <b val="true"/>
        <sz val="10"/>
        <rFont val="宋体"/>
        <family val="0"/>
        <charset val="1"/>
      </rPr>
      <t xml:space="preserve">Aura</t>
    </r>
    <r>
      <rPr>
        <sz val="10"/>
        <rFont val="宋体"/>
        <family val="0"/>
        <charset val="1"/>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</si>
  <si>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</si>
  <si>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</si>
  <si>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</si>
  <si>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</si>
  <si>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</si>
  <si>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</si>
  <si>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</si>
  <si>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</si>
  <si>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</si>
  <si>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t xml:space="preserve">【전개시】간격→더스트：1 
 【전개중】달인의 간격은 1 작게 된다.</t>
  </si>
  <si>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</si>
  <si>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</si>
  <si>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</si>
  <si>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</si>
  <si>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</si>
  <si>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</si>
  <si>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</si>
  <si>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</si>
  <si>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</si>
  <si>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</si>
  <si>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</si>
  <si>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t xml:space="preserve">초극 
 【상시】X는 현재 간격이 턴 시작시의 간격에서 변화한 값과 같다. Y는 X의 절반(올림)과 같다.</t>
  </si>
  <si>
    <r>
      <rPr>
        <b val="true"/>
        <sz val="10"/>
        <rFont val="宋体"/>
        <family val="0"/>
        <charset val="1"/>
      </rPr>
      <t xml:space="preserve">Overwhelm
Forced:</t>
    </r>
    <r>
      <rPr>
        <sz val="10"/>
        <rFont val="宋体"/>
        <family val="0"/>
        <charset val="1"/>
      </rPr>
      <t xml:space="preserve"> X is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</si>
  <si>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</si>
  <si>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</si>
  <si>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</si>
  <si>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</si>
  <si>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</si>
  <si>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</si>
  <si>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</si>
  <si>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</si>
  <si>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若你的其他王牌均处于使用后状态，则虚→2→自命</t>
  </si>
  <si>
    <t xml:space="preserve">若你的其他王牌均正面朝上，则虚（2）→自命</t>
  </si>
  <si>
    <t xml:space="preserve">당신의 다른 비장패가 모두 사용완료라면, 더스트→자신 라이프：2</t>
  </si>
  <si>
    <r>
      <rPr>
        <sz val="10"/>
        <rFont val="Arial"/>
        <family val="2"/>
        <charset val="1"/>
      </rPr>
      <t xml:space="preserve">If all your other Special cards are Devoted:
</t>
    </r>
    <r>
      <rPr>
        <b val="true"/>
        <sz val="10"/>
        <rFont val="宋体"/>
        <family val="0"/>
        <charset val="1"/>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</si>
  <si>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</si>
  <si>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</si>
  <si>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</si>
  <si>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</si>
  <si>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</si>
  <si>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</si>
  <si>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</si>
  <si>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</si>
  <si>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</si>
  <si>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</si>
  <si>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t xml:space="preserve">간격→자신 플레어：3 
 ----
 【재기】이 턴에 당신이 원심을 갖는 카드를 사용하고, 이 카드를 사용하지 않았다.</t>
  </si>
  <si>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</si>
  <si>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</si>
  <si>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</si>
  <si>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</si>
  <si>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</si>
  <si>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</si>
  <si>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</si>
  <si>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</si>
  <si>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</si>
  <si>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</si>
  <si>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t xml:space="preserve">원심 
 당신의 버림패에 있는 다른 《전력》이 아닌 카드를 2장까지 골라, 임의의 순서로 사용한다.</t>
  </si>
  <si>
    <r>
      <rPr>
        <b val="true"/>
        <i val="true"/>
        <sz val="10"/>
        <rFont val="宋体"/>
        <family val="0"/>
        <charset val="1"/>
      </rPr>
      <t xml:space="preserve">Centrifuge
</t>
    </r>
    <r>
      <rPr>
        <sz val="10"/>
        <rFont val="宋体"/>
        <family val="0"/>
        <charset val="1"/>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</si>
  <si>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</si>
  <si>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</si>
  <si>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</si>
  <si>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</si>
  <si>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</si>
  <si>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</si>
  <si>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</si>
  <si>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</si>
  <si>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</si>
  <si>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</si>
  <si>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</si>
  <si>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</si>
  <si>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</si>
  <si>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</si>
  <si>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</si>
  <si>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</si>
  <si>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t xml:space="preserve">【공격후】독주머니에서「마비독」「환각독」「이완독」중 한 장을 고르고, 그 카드를 상대의 패산 맨 위에 둔다.</t>
  </si>
  <si>
    <r>
      <rPr>
        <b val="true"/>
        <sz val="10"/>
        <rFont val="宋体"/>
        <family val="0"/>
        <charset val="1"/>
      </rPr>
      <t xml:space="preserve">After Attack:</t>
    </r>
    <r>
      <rPr>
        <sz val="10"/>
        <rFont val="宋体"/>
        <family val="0"/>
        <charset val="1"/>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</si>
  <si>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</si>
  <si>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</si>
  <si>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</si>
  <si>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</si>
  <si>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</si>
  <si>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</si>
  <si>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</si>
  <si>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</si>
  <si>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</si>
  <si>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t xml:space="preserve">【공격후】자신 오라→간격：2 
 【공격후】이 턴 중에, 모든 플레이어는 기본동작 《전진》을 행할 수 없다.</t>
  </si>
  <si>
    <r>
      <rPr>
        <b val="true"/>
        <sz val="10"/>
        <rFont val="Arial"/>
        <family val="2"/>
        <charset val="1"/>
      </rPr>
      <t xml:space="preserve">After Attack:
Your Aura (2)→ Distance
After Attack:</t>
    </r>
    <r>
      <rPr>
        <sz val="10"/>
        <rFont val="宋体"/>
        <family val="0"/>
        <charset val="1"/>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</si>
  <si>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</si>
  <si>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</si>
  <si>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</si>
  <si>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</si>
  <si>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</si>
  <si>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</si>
  <si>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</si>
  <si>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</si>
  <si>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</si>
  <si>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</si>
  <si>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</si>
  <si>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t xml:space="preserve">【공격후】상대의 손패가 2장 이상이라면, 상대는 손패를 1장 버림패로 한다.</t>
  </si>
  <si>
    <r>
      <rPr>
        <b val="true"/>
        <sz val="10"/>
        <rFont val="宋体"/>
        <family val="0"/>
        <charset val="1"/>
      </rPr>
      <t xml:space="preserve">After Attack:</t>
    </r>
    <r>
      <rPr>
        <sz val="10"/>
        <rFont val="宋体"/>
        <family val="0"/>
        <charset val="1"/>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</si>
  <si>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</si>
  <si>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</si>
  <si>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</si>
  <si>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</si>
  <si>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</si>
  <si>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</si>
  <si>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</si>
  <si>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</si>
  <si>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</si>
  <si>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t xml:space="preserve">독주머니에서「마비독」「환각독」「이완독」중 한 장을 골라, 그 카드를 상대의 손패에 추가한다.</t>
  </si>
  <si>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</si>
  <si>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</si>
  <si>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</si>
  <si>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</si>
  <si>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</si>
  <si>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</si>
  <si>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</si>
  <si>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</si>
  <si>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</si>
  <si>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</si>
  <si>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</si>
  <si>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t xml:space="preserve">빈틈 
 【전개중】현재 간격은 2 감소한다.
 (간격은 0 미만이 되지 않는다.)</t>
  </si>
  <si>
    <r>
      <rPr>
        <b val="true"/>
        <sz val="10"/>
        <rFont val="宋体"/>
        <family val="0"/>
        <charset val="1"/>
      </rPr>
      <t xml:space="preserve">Unguarded
Ongoing:</t>
    </r>
    <r>
      <rPr>
        <sz val="10"/>
        <rFont val="宋体"/>
        <family val="0"/>
        <charset val="1"/>
      </rPr>
      <t xml:space="preserve"> Decrease the current </t>
    </r>
    <r>
      <rPr>
        <b val="true"/>
        <sz val="10"/>
        <rFont val="宋体"/>
        <family val="0"/>
        <charset val="1"/>
      </rPr>
      <t xml:space="preserve">Distance</t>
    </r>
    <r>
      <rPr>
        <sz val="10"/>
        <rFont val="宋体"/>
        <family val="0"/>
        <charset val="1"/>
      </rPr>
      <t xml:space="preserve"> by 2 </t>
    </r>
    <r>
      <rPr>
        <i val="true"/>
        <sz val="10"/>
        <rFont val="宋体"/>
        <family val="0"/>
        <charset val="1"/>
      </rPr>
      <t xml:space="preserve">(to a minimum of 0)</t>
    </r>
    <r>
      <rPr>
        <sz val="10"/>
        <rFont val="宋体"/>
        <family val="0"/>
        <charset val="1"/>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</si>
  <si>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</si>
  <si>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</si>
  <si>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</si>
  <si>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</si>
  <si>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</si>
  <si>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</si>
  <si>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</si>
  <si>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</si>
  <si>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t xml:space="preserve">【전개중】상대는 기본 동작 《후퇴》와 《이탈》을 행할 수 없다.</t>
  </si>
  <si>
    <r>
      <rPr>
        <b val="true"/>
        <sz val="10"/>
        <rFont val="宋体"/>
        <family val="0"/>
        <charset val="1"/>
      </rPr>
      <t xml:space="preserve">Ongoing:</t>
    </r>
    <r>
      <rPr>
        <sz val="10"/>
        <rFont val="宋体"/>
        <family val="0"/>
        <charset val="1"/>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</si>
  <si>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</si>
  <si>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</si>
  <si>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</si>
  <si>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</si>
  <si>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</si>
  <si>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</si>
  <si>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</si>
  <si>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</si>
  <si>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</si>
  <si>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</si>
  <si>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t xml:space="preserve">독주머니에서「멸등독」을 한 장 골라, 그 카드를 상대 패산 가장 위에 둔다.</t>
  </si>
  <si>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</si>
  <si>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</si>
  <si>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</si>
  <si>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</si>
  <si>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</si>
  <si>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</si>
  <si>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얽힌독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</si>
  <si>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</si>
  <si>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</si>
  <si>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</si>
  <si>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t xml:space="preserve">【전개중】상대에 의한 오라로의 대미지, 혹은 라이프로의 대미지 중 어느 한 쪽이 「-」인 《공격》은 무효화된다.</t>
  </si>
  <si>
    <r>
      <rPr>
        <b val="true"/>
        <sz val="10"/>
        <rFont val="宋体"/>
        <family val="0"/>
        <charset val="1"/>
      </rPr>
      <t xml:space="preserve">Ongoing:</t>
    </r>
    <r>
      <rPr>
        <sz val="10"/>
        <rFont val="宋体"/>
        <family val="0"/>
        <charset val="1"/>
      </rPr>
      <t xml:space="preserve"> Your opponent's attacks that have "-" Damage to </t>
    </r>
    <r>
      <rPr>
        <b val="true"/>
        <sz val="10"/>
        <rFont val="宋体"/>
        <family val="0"/>
        <charset val="1"/>
      </rPr>
      <t xml:space="preserve">Aura</t>
    </r>
    <r>
      <rPr>
        <sz val="10"/>
        <rFont val="宋体"/>
        <family val="0"/>
        <charset val="1"/>
      </rPr>
      <t xml:space="preserve"> or </t>
    </r>
    <r>
      <rPr>
        <b val="true"/>
        <sz val="10"/>
        <rFont val="宋体"/>
        <family val="0"/>
        <charset val="1"/>
      </rPr>
      <t xml:space="preserve">Life</t>
    </r>
    <r>
      <rPr>
        <sz val="10"/>
        <rFont val="宋体"/>
        <family val="0"/>
        <charset val="1"/>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</si>
  <si>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</si>
  <si>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</si>
  <si>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</si>
  <si>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</si>
  <si>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</si>
  <si>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</si>
  <si>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</si>
  <si>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</si>
  <si>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</si>
  <si>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</si>
  <si>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</si>
  <si>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t xml:space="preserve">【재기】상대의 손패가 2장 이상이다.</t>
  </si>
  <si>
    <r>
      <rPr>
        <b val="true"/>
        <sz val="10"/>
        <rFont val="宋体"/>
        <family val="0"/>
        <charset val="1"/>
      </rPr>
      <t xml:space="preserve">Resurgence:</t>
    </r>
    <r>
      <rPr>
        <sz val="10"/>
        <rFont val="宋体"/>
        <family val="0"/>
        <charset val="1"/>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</si>
  <si>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</si>
  <si>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</si>
  <si>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</si>
  <si>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</si>
  <si>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</si>
  <si>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사는 길</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</si>
  <si>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</si>
  <si>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</si>
  <si>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【破弃时】若你的其它王牌均处于使用后状态，则你赢得这局游戏。</t>
  </si>
  <si>
    <t xml:space="preserve">【展开中】若自命受到大于1点的伤害，则将此牌上的所有樱花结晶置入虚，并将其翻面（不结算破弃时效果）
。
【破弃时】若你的其它王牌均正面朝上，则你赢得这局游戏。</t>
  </si>
  <si>
    <t xml:space="preserve">【전개중】당신이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</si>
  <si>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r>
      <rPr>
        <b val="true"/>
        <sz val="10"/>
        <rFont val="宋体"/>
        <family val="0"/>
        <charset val="1"/>
      </rPr>
      <t xml:space="preserve">Ongoing:</t>
    </r>
    <r>
      <rPr>
        <sz val="10"/>
        <rFont val="宋体"/>
        <family val="0"/>
        <charset val="1"/>
      </rPr>
      <t xml:space="preserve"> If you take 1 or more damage to </t>
    </r>
    <r>
      <rPr>
        <b val="true"/>
        <sz val="10"/>
        <rFont val="宋体"/>
        <family val="0"/>
        <charset val="1"/>
      </rPr>
      <t xml:space="preserve">your Life</t>
    </r>
    <r>
      <rPr>
        <sz val="10"/>
        <rFont val="宋体"/>
        <family val="0"/>
        <charset val="1"/>
      </rPr>
      <t xml:space="preserve">, move all Sakura tokens on this card to </t>
    </r>
    <r>
      <rPr>
        <b val="true"/>
        <sz val="10"/>
        <rFont val="宋体"/>
        <family val="0"/>
        <charset val="1"/>
      </rPr>
      <t xml:space="preserve">Shadow</t>
    </r>
    <r>
      <rPr>
        <sz val="10"/>
        <rFont val="宋体"/>
        <family val="0"/>
        <charset val="1"/>
      </rPr>
      <t xml:space="preserve">, then turn this card face-down. </t>
    </r>
    <r>
      <rPr>
        <i val="true"/>
        <sz val="10"/>
        <rFont val="宋体"/>
        <family val="0"/>
        <charset val="1"/>
      </rPr>
      <t xml:space="preserve">(Do not resolve its </t>
    </r>
    <r>
      <rPr>
        <b val="true"/>
        <i val="true"/>
        <sz val="10"/>
        <rFont val="宋体"/>
        <family val="0"/>
        <charset val="1"/>
      </rPr>
      <t xml:space="preserve">Disenchant</t>
    </r>
    <r>
      <rPr>
        <i val="true"/>
        <sz val="10"/>
        <rFont val="宋体"/>
        <family val="0"/>
        <charset val="1"/>
      </rPr>
      <t xml:space="preserve"> effect.)
</t>
    </r>
    <r>
      <rPr>
        <b val="true"/>
        <sz val="10"/>
        <rFont val="宋体"/>
        <family val="0"/>
        <charset val="1"/>
      </rPr>
      <t xml:space="preserve">Disenchant:</t>
    </r>
    <r>
      <rPr>
        <sz val="10"/>
        <rFont val="宋体"/>
        <family val="0"/>
        <charset val="1"/>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</si>
  <si>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</si>
  <si>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</si>
  <si>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</si>
  <si>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</si>
  <si>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</si>
  <si>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</si>
  <si>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</si>
  <si>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</si>
  <si>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t xml:space="preserve"> 【상시】이 턴에 당신이 기본 동작을 행했다면, 이 카드를 사용 할 수 없다.
 이 카드를 상대의 독주머니에 되돌린다. 그 후, 이 페이즈를 종료한다.</t>
  </si>
  <si>
    <r>
      <rPr>
        <b val="true"/>
        <sz val="10"/>
        <rFont val="宋体"/>
        <family val="0"/>
        <charset val="1"/>
      </rPr>
      <t xml:space="preserve">Forced:</t>
    </r>
    <r>
      <rPr>
        <sz val="10"/>
        <rFont val="宋体"/>
        <family val="0"/>
        <charset val="1"/>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</si>
  <si>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</si>
  <si>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</si>
  <si>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</si>
  <si>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</si>
  <si>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</si>
  <si>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</si>
  <si>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</si>
  <si>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</si>
  <si>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</si>
  <si>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t xml:space="preserve"> 이 카드를 상대의 독주머니에 되돌린다. 
 자신 플레어→더스트：2</t>
  </si>
  <si>
    <r>
      <rPr>
        <sz val="10"/>
        <rFont val="宋体"/>
        <family val="0"/>
        <charset val="1"/>
      </rPr>
      <t xml:space="preserve">Return this card to its pouch.
</t>
    </r>
    <r>
      <rPr>
        <b val="true"/>
        <sz val="10"/>
        <rFont val="宋体"/>
        <family val="0"/>
        <charset val="1"/>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</si>
  <si>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</si>
  <si>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</si>
  <si>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</si>
  <si>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</si>
  <si>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</si>
  <si>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</si>
  <si>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</si>
  <si>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</si>
  <si>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t xml:space="preserve"> 【전개중】당신은《공격》카드를 사용 할 수 없다.
 【파기시】이 카드를 상대의 독주머니에 되돌린다. </t>
  </si>
  <si>
    <r>
      <rPr>
        <b val="true"/>
        <sz val="10"/>
        <rFont val="宋体"/>
        <family val="0"/>
        <charset val="1"/>
      </rPr>
      <t xml:space="preserve">Ongoing:</t>
    </r>
    <r>
      <rPr>
        <sz val="10"/>
        <rFont val="宋体"/>
        <family val="0"/>
        <charset val="1"/>
      </rPr>
      <t xml:space="preserve"> You cannot play Attack cards.
</t>
    </r>
    <r>
      <rPr>
        <b val="true"/>
        <sz val="10"/>
        <rFont val="宋体"/>
        <family val="0"/>
        <charset val="1"/>
      </rPr>
      <t xml:space="preserve">Disenchant:</t>
    </r>
    <r>
      <rPr>
        <sz val="10"/>
        <rFont val="宋体"/>
        <family val="0"/>
        <charset val="1"/>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</si>
  <si>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</si>
  <si>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</si>
  <si>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</si>
  <si>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</si>
  <si>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</si>
  <si>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</si>
  <si>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</si>
  <si>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</si>
  <si>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</si>
  <si>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t xml:space="preserve"> 자신 오라→더스트：3</t>
  </si>
  <si>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</si>
  <si>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</si>
  <si>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</si>
  <si>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</si>
  <si>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</si>
  <si>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</si>
  <si>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</si>
  <si>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</si>
  <si>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</si>
  <si>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</si>
  <si>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</si>
  <si>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</si>
  <si>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0"/>
        <charset val="1"/>
      </rPr>
      <t xml:space="preserve">행행행대대</t>
    </r>
    <r>
      <rPr>
        <sz val="11"/>
        <color rgb="FF000000"/>
        <rFont val="Arial"/>
        <family val="2"/>
        <charset val="1"/>
      </rPr>
      <t xml:space="preserve">&gt;</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</si>
  <si>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(ACT ACT ACT REA REA)</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</si>
  <si>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</si>
  <si>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</si>
  <si>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</si>
  <si>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</si>
  <si>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</si>
  <si>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</si>
  <si>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</si>
  <si>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</si>
  <si>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</si>
  <si>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</si>
  <si>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0"/>
        <charset val="1"/>
      </rPr>
      <t xml:space="preserve">행행부</t>
    </r>
    <r>
      <rPr>
        <sz val="11"/>
        <color rgb="FF000000"/>
        <rFont val="Arial"/>
        <family val="2"/>
        <charset val="1"/>
      </rPr>
      <t xml:space="preserve">&gt; </t>
    </r>
    <r>
      <rPr>
        <sz val="11"/>
        <color rgb="FF000000"/>
        <rFont val="MS PGothic"/>
        <family val="0"/>
        <charset val="1"/>
      </rPr>
      <t xml:space="preserve">당신의 손패에서 《전력》카드를 </t>
    </r>
    <r>
      <rPr>
        <sz val="11"/>
        <color rgb="FF000000"/>
        <rFont val="Arial"/>
        <family val="2"/>
        <charset val="1"/>
      </rPr>
      <t xml:space="preserve">1</t>
    </r>
    <r>
      <rPr>
        <sz val="11"/>
        <color rgb="FF000000"/>
        <rFont val="MS PGothic"/>
        <family val="0"/>
        <charset val="1"/>
      </rPr>
      <t xml:space="preserve">장 고르고</t>
    </r>
    <r>
      <rPr>
        <sz val="11"/>
        <color rgb="FF000000"/>
        <rFont val="Arial"/>
        <family val="2"/>
        <charset val="1"/>
      </rPr>
      <t xml:space="preserve">, </t>
    </r>
    <r>
      <rPr>
        <sz val="11"/>
        <color rgb="FF000000"/>
        <rFont val="MS PGothic"/>
        <family val="0"/>
        <charset val="1"/>
      </rPr>
      <t xml:space="preserve">그 카드를 사용해도 좋다</t>
    </r>
    <r>
      <rPr>
        <sz val="11"/>
        <color rgb="FF000000"/>
        <rFont val="Arial"/>
        <family val="2"/>
        <charset val="1"/>
      </rPr>
      <t xml:space="preserve">.
 (</t>
    </r>
    <r>
      <rPr>
        <sz val="11"/>
        <color rgb="FF000000"/>
        <rFont val="MS PGothic"/>
        <family val="0"/>
        <charset val="1"/>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</si>
  <si>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</si>
  <si>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</si>
  <si>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</si>
  <si>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</si>
  <si>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</si>
  <si>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쿠루룽~</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</si>
  <si>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</si>
  <si>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</si>
  <si>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</si>
  <si>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</si>
  <si>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t xml:space="preserve">【상시】이 카드는 대응으로만 사용한다.
 이하에서 2개까지 고르고, 임의의 순서로 행한다. 
 (같은 것을 2번 고를 수 없다.)
 ・카드를 1장 뽑는다.
 ・덮임패 1장을 패산 밑에 둔다.
 ・상대는 손패를 1장 버림패로 한다.</t>
  </si>
  <si>
    <r>
      <rPr>
        <b val="true"/>
        <sz val="10"/>
        <rFont val="宋体"/>
        <family val="0"/>
        <charset val="1"/>
      </rPr>
      <t xml:space="preserve">Forced:</t>
    </r>
    <r>
      <rPr>
        <sz val="10"/>
        <rFont val="宋体"/>
        <family val="0"/>
        <charset val="1"/>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
      </rPr>
      <t xml:space="preserve">Draw a card.
</t>
    </r>
    <r>
      <rPr>
        <sz val="10"/>
        <rFont val="MS Gothic"/>
        <family val="3"/>
        <charset val="128"/>
      </rPr>
      <t xml:space="preserve">・</t>
    </r>
    <r>
      <rPr>
        <sz val="10"/>
        <rFont val="宋体"/>
        <family val="0"/>
        <charset val="1"/>
      </rPr>
      <t xml:space="preserve">Put a card from your discard pile to the bottom of your deck.
</t>
    </r>
    <r>
      <rPr>
        <sz val="10"/>
        <rFont val="MS Gothic"/>
        <family val="3"/>
        <charset val="128"/>
      </rPr>
      <t xml:space="preserve">・</t>
    </r>
    <r>
      <rPr>
        <sz val="10"/>
        <rFont val="宋体"/>
        <family val="0"/>
        <charset val="1"/>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</si>
  <si>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</si>
  <si>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</si>
  <si>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</si>
  <si>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</si>
  <si>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</si>
  <si>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</si>
  <si>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</si>
  <si>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</si>
  <si>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</si>
  <si>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</si>
  <si>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0"/>
        <charset val="1"/>
      </rPr>
      <t xml:space="preserve">공공</t>
    </r>
    <r>
      <rPr>
        <sz val="11"/>
        <color rgb="FF000000"/>
        <rFont val="Arial"/>
        <family val="2"/>
        <charset val="1"/>
      </rPr>
      <t xml:space="preserve">&gt;</t>
    </r>
    <r>
      <rPr>
        <sz val="11"/>
        <color rgb="FF000000"/>
        <rFont val="MS PGothic"/>
        <family val="0"/>
        <charset val="1"/>
      </rPr>
      <t xml:space="preserve">상대의 오라에 </t>
    </r>
    <r>
      <rPr>
        <sz val="11"/>
        <color rgb="FF000000"/>
        <rFont val="Arial"/>
        <family val="2"/>
        <charset val="1"/>
      </rPr>
      <t xml:space="preserve">5 </t>
    </r>
    <r>
      <rPr>
        <sz val="11"/>
        <color rgb="FF000000"/>
        <rFont val="MS PGothic"/>
        <family val="0"/>
        <charset val="1"/>
      </rPr>
      <t xml:space="preserve">대미지를 준다</t>
    </r>
    <r>
      <rPr>
        <sz val="11"/>
        <color rgb="FF000000"/>
        <rFont val="Arial"/>
        <family val="2"/>
        <charset val="1"/>
      </rPr>
      <t xml:space="preserve">.
 ----
 &lt;</t>
    </r>
    <r>
      <rPr>
        <sz val="11"/>
        <color rgb="FF000000"/>
        <rFont val="MS PGothic"/>
        <family val="0"/>
        <charset val="1"/>
      </rPr>
      <t xml:space="preserve">부부</t>
    </r>
    <r>
      <rPr>
        <sz val="11"/>
        <color rgb="FF000000"/>
        <rFont val="Arial"/>
        <family val="2"/>
        <charset val="1"/>
      </rPr>
      <t xml:space="preserve">&gt; </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</si>
  <si>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
      </rPr>
      <t xml:space="preserve"> </t>
    </r>
    <r>
      <rPr>
        <b val="true"/>
        <i val="true"/>
        <sz val="10"/>
        <rFont val="宋体"/>
        <family val="0"/>
        <charset val="1"/>
      </rPr>
      <t xml:space="preserve">(ATK ATK)</t>
    </r>
    <r>
      <rPr>
        <sz val="10"/>
        <rFont val="宋体"/>
        <family val="0"/>
        <charset val="1"/>
      </rPr>
      <t xml:space="preserve"> - Deal 5 damage to your </t>
    </r>
    <r>
      <rPr>
        <b val="true"/>
        <sz val="10"/>
        <rFont val="宋体"/>
        <family val="0"/>
        <charset val="1"/>
      </rPr>
      <t xml:space="preserve">opponent's Aura</t>
    </r>
    <r>
      <rPr>
        <sz val="10"/>
        <rFont val="宋体"/>
        <family val="0"/>
        <charset val="1"/>
      </rPr>
      <t xml:space="preserve">.
----
</t>
    </r>
    <r>
      <rPr>
        <b val="true"/>
        <i val="true"/>
        <sz val="10"/>
        <rFont val="宋体"/>
        <family val="0"/>
        <charset val="1"/>
      </rPr>
      <t xml:space="preserve">Mechanism (ENH ENH)</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</si>
  <si>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</si>
  <si>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</si>
  <si>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</si>
  <si>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</si>
  <si>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</si>
  <si>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</si>
  <si>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</si>
  <si>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</si>
  <si>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</si>
  <si>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</si>
  <si>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당신의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 (</t>
    </r>
    <r>
      <rPr>
        <sz val="11"/>
        <color rgb="FF000000"/>
        <rFont val="MS PGothic"/>
        <family val="0"/>
        <charset val="1"/>
      </rPr>
      <t xml:space="preserve">《전력》카드여도 좋다</t>
    </r>
    <r>
      <rPr>
        <sz val="11"/>
        <color rgb="FF000000"/>
        <rFont val="Arial"/>
        <family val="2"/>
        <charset val="1"/>
      </rPr>
      <t xml:space="preserve">) 
 ----
 </t>
    </r>
    <r>
      <rPr>
        <sz val="11"/>
        <color rgb="FF000000"/>
        <rFont val="MS PGothic"/>
        <family val="0"/>
        <charset val="1"/>
      </rPr>
      <t xml:space="preserve">당신의 집중력은 </t>
    </r>
    <r>
      <rPr>
        <sz val="11"/>
        <color rgb="FF000000"/>
        <rFont val="Arial"/>
        <family val="2"/>
        <charset val="1"/>
      </rPr>
      <t xml:space="preserve">0</t>
    </r>
    <r>
      <rPr>
        <sz val="11"/>
        <color rgb="FF000000"/>
        <rFont val="MS PGothic"/>
        <family val="0"/>
        <charset val="1"/>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</si>
  <si>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</si>
  <si>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10-kururu-o-n-6</t>
  </si>
  <si>
    <t xml:space="preserve">もじゅるー</t>
  </si>
  <si>
    <t xml:space="preserve">模块化</t>
  </si>
  <si>
    <t xml:space="preserve">Module</t>
  </si>
  <si>
    <t xml:space="preserve">모듀르~</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</si>
  <si>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</si>
  <si>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</si>
  <si>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</si>
  <si>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t xml:space="preserve">【전개중】당신이 《행동》카드를 사용했을 때, 그 해결 후에 기본 동작을 1회 행해도 좋다.</t>
  </si>
  <si>
    <r>
      <rPr>
        <b val="true"/>
        <sz val="10"/>
        <rFont val="宋体"/>
        <family val="0"/>
        <charset val="1"/>
      </rPr>
      <t xml:space="preserve">Ongoing:</t>
    </r>
    <r>
      <rPr>
        <sz val="10"/>
        <rFont val="宋体"/>
        <family val="0"/>
        <charset val="1"/>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</si>
  <si>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</si>
  <si>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</si>
  <si>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</si>
  <si>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</si>
  <si>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</si>
  <si>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</si>
  <si>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</si>
  <si>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</si>
  <si>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</si>
  <si>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</si>
  <si>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【전개시】이 카드 위에 벚꽃 결정을 </t>
    </r>
    <r>
      <rPr>
        <sz val="11"/>
        <color rgb="FF000000"/>
        <rFont val="Arial"/>
        <family val="2"/>
        <charset val="1"/>
      </rPr>
      <t xml:space="preserve">4</t>
    </r>
    <r>
      <rPr>
        <sz val="11"/>
        <color rgb="FF000000"/>
        <rFont val="MS PGothic"/>
        <family val="0"/>
        <charset val="1"/>
      </rPr>
      <t xml:space="preserve">개 더스트로부터 올린다</t>
    </r>
    <r>
      <rPr>
        <sz val="11"/>
        <color rgb="FF000000"/>
        <rFont val="Arial"/>
        <family val="2"/>
        <charset val="1"/>
      </rPr>
      <t xml:space="preserve">.
 ----
 </t>
    </r>
    <r>
      <rPr>
        <sz val="11"/>
        <color rgb="FF000000"/>
        <rFont val="MS PGothic"/>
        <family val="0"/>
        <charset val="1"/>
      </rPr>
      <t xml:space="preserve">【전개중】매 턴 상대의 </t>
    </r>
    <r>
      <rPr>
        <sz val="11"/>
        <color rgb="FF000000"/>
        <rFont val="Arial"/>
        <family val="2"/>
        <charset val="1"/>
      </rPr>
      <t xml:space="preserve">2</t>
    </r>
    <r>
      <rPr>
        <sz val="11"/>
        <color rgb="FF000000"/>
        <rFont val="MS PGothic"/>
        <family val="0"/>
        <charset val="1"/>
      </rPr>
      <t xml:space="preserve">번째 《공격》은 무효화된다</t>
    </r>
    <r>
      <rPr>
        <sz val="11"/>
        <color rgb="FF000000"/>
        <rFont val="Arial"/>
        <family val="2"/>
        <charset val="1"/>
      </rPr>
      <t xml:space="preserve">.</t>
    </r>
  </si>
  <si>
    <r>
      <rPr>
        <b val="true"/>
        <i val="true"/>
        <sz val="10"/>
        <rFont val="宋体"/>
        <family val="0"/>
        <charset val="1"/>
      </rPr>
      <t xml:space="preserve">Mechanism (ATK REA)</t>
    </r>
    <r>
      <rPr>
        <sz val="10"/>
        <rFont val="宋体"/>
        <family val="0"/>
        <charset val="1"/>
      </rPr>
      <t xml:space="preserve"> - </t>
    </r>
    <r>
      <rPr>
        <b val="true"/>
        <sz val="10"/>
        <rFont val="宋体"/>
        <family val="0"/>
        <charset val="1"/>
      </rPr>
      <t xml:space="preserve">Initialize:</t>
    </r>
    <r>
      <rPr>
        <sz val="10"/>
        <rFont val="宋体"/>
        <family val="0"/>
        <charset val="1"/>
      </rPr>
      <t xml:space="preserve"> Move 4 Sakura tokens from </t>
    </r>
    <r>
      <rPr>
        <b val="true"/>
        <sz val="10"/>
        <rFont val="宋体"/>
        <family val="0"/>
        <charset val="1"/>
      </rPr>
      <t xml:space="preserve">Shadow</t>
    </r>
    <r>
      <rPr>
        <sz val="10"/>
        <rFont val="宋体"/>
        <family val="0"/>
        <charset val="1"/>
      </rPr>
      <t xml:space="preserve"> to this card.
----
</t>
    </r>
    <r>
      <rPr>
        <b val="true"/>
        <sz val="10"/>
        <rFont val="宋体"/>
        <family val="0"/>
        <charset val="1"/>
      </rPr>
      <t xml:space="preserve">Ongoing:</t>
    </r>
    <r>
      <rPr>
        <sz val="10"/>
        <rFont val="宋体"/>
        <family val="0"/>
        <charset val="1"/>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</si>
  <si>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</si>
  <si>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</si>
  <si>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</si>
  <si>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</si>
  <si>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</si>
  <si>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</si>
  <si>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</si>
  <si>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【使用后】每当你的处于使用后状态的王牌变为未使用状态时，你可以使用此牌，而不需支付其费用。</t>
  </si>
  <si>
    <t xml:space="preserve">敌装（1）→自装 
【使用后】每当你的正面朝上的王牌翻面时，你可以使用此牌，而不需支付其费用。</t>
  </si>
  <si>
    <t xml:space="preserve">상대 오라→자신 오라：1 
 【사용완료】당신의 사용완료 비장패가 미사용으로 되돌아갈때, 이 카드를 소비를 지불하지 않고 사용해도 좋다.</t>
  </si>
  <si>
    <r>
      <rPr>
        <b val="true"/>
        <sz val="10"/>
        <rFont val="宋体"/>
        <family val="0"/>
        <charset val="1"/>
      </rPr>
      <t xml:space="preserve">Opponent's Aura (1)→ Your Aura
Devoted:</t>
    </r>
    <r>
      <rPr>
        <sz val="10"/>
        <rFont val="宋体"/>
        <family val="0"/>
        <charset val="1"/>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</si>
  <si>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</si>
  <si>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</si>
  <si>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</si>
  <si>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</si>
  <si>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</si>
  <si>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</si>
  <si>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</si>
  <si>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【使用后】在你的结束阶段，你可以给予敌命1点伤害。若如此做，则重铸你的牌库（你不会因此受到伤害）。
----
【使用后】每当你使用具《全力》副类别的牌时，结算完毕后你可以执行一次基本动作。</t>
  </si>
  <si>
    <t xml:space="preserve">----
【使用后】机巧：黄黄紫  每当你的结束阶段结束时，你可以对敌命造成1点伤害并重铸你的牌库
（你不会因此受到伤害）。
----
【使用后】每当你使用的具《全力》副类别的牌结算完毕时，你可以执行一次基本动作。</t>
  </si>
  <si>
    <r>
      <rPr>
        <sz val="11"/>
        <color rgb="FF000000"/>
        <rFont val="Arial"/>
        <family val="2"/>
        <charset val="1"/>
      </rPr>
      <t xml:space="preserve">----
 &lt;</t>
    </r>
    <r>
      <rPr>
        <sz val="11"/>
        <color rgb="FF000000"/>
        <rFont val="MS PGothic"/>
        <family val="0"/>
        <charset val="1"/>
      </rPr>
      <t xml:space="preserve">대전전</t>
    </r>
    <r>
      <rPr>
        <sz val="11"/>
        <color rgb="FF000000"/>
        <rFont val="Arial"/>
        <family val="2"/>
        <charset val="1"/>
      </rPr>
      <t xml:space="preserve">&gt; </t>
    </r>
    <r>
      <rPr>
        <sz val="11"/>
        <color rgb="FF000000"/>
        <rFont val="MS PGothic"/>
        <family val="0"/>
        <charset val="1"/>
      </rPr>
      <t xml:space="preserve">【사용완료】당신의 종료 페이즈에 상대의 라이프에 </t>
    </r>
    <r>
      <rPr>
        <sz val="11"/>
        <color rgb="FF000000"/>
        <rFont val="Arial"/>
        <family val="2"/>
        <charset val="1"/>
      </rPr>
      <t xml:space="preserve">1 </t>
    </r>
    <r>
      <rPr>
        <sz val="11"/>
        <color rgb="FF000000"/>
        <rFont val="MS PGothic"/>
        <family val="0"/>
        <charset val="1"/>
      </rPr>
      <t xml:space="preserve">대미지를 주어도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패산을 재구성한다</t>
    </r>
    <r>
      <rPr>
        <sz val="11"/>
        <color rgb="FF000000"/>
        <rFont val="Arial"/>
        <family val="2"/>
        <charset val="1"/>
      </rPr>
      <t xml:space="preserve">.
 ----
 </t>
    </r>
    <r>
      <rPr>
        <sz val="11"/>
        <color rgb="FF000000"/>
        <rFont val="MS PGothic"/>
        <family val="0"/>
        <charset val="1"/>
      </rPr>
      <t xml:space="preserve">【사용완료】당신이 《전력》카드를 사용했을 때</t>
    </r>
    <r>
      <rPr>
        <sz val="11"/>
        <color rgb="FF000000"/>
        <rFont val="Arial"/>
        <family val="2"/>
        <charset val="1"/>
      </rPr>
      <t xml:space="preserve">, </t>
    </r>
    <r>
      <rPr>
        <sz val="11"/>
        <color rgb="FF000000"/>
        <rFont val="MS PGothic"/>
        <family val="0"/>
        <charset val="1"/>
      </rPr>
      <t xml:space="preserve">그 해결 후에 기본동작을 </t>
    </r>
    <r>
      <rPr>
        <sz val="11"/>
        <color rgb="FF000000"/>
        <rFont val="Arial"/>
        <family val="2"/>
        <charset val="1"/>
      </rPr>
      <t xml:space="preserve">1</t>
    </r>
    <r>
      <rPr>
        <sz val="11"/>
        <color rgb="FF000000"/>
        <rFont val="MS PGothic"/>
        <family val="0"/>
        <charset val="1"/>
      </rPr>
      <t xml:space="preserve">번 해도 좋다</t>
    </r>
    <r>
      <rPr>
        <sz val="11"/>
        <color rgb="FF000000"/>
        <rFont val="Arial"/>
        <family val="2"/>
        <charset val="1"/>
      </rPr>
      <t xml:space="preserve">.</t>
    </r>
  </si>
  <si>
    <r>
      <rPr>
        <b val="true"/>
        <i val="true"/>
        <sz val="10"/>
        <rFont val="宋体"/>
        <family val="0"/>
        <charset val="1"/>
      </rPr>
      <t xml:space="preserve">Mechanism (REA THR THR)</t>
    </r>
    <r>
      <rPr>
        <sz val="10"/>
        <rFont val="宋体"/>
        <family val="0"/>
        <charset val="1"/>
      </rPr>
      <t xml:space="preserve"> - </t>
    </r>
    <r>
      <rPr>
        <b val="true"/>
        <sz val="10"/>
        <rFont val="宋体"/>
        <family val="0"/>
        <charset val="1"/>
      </rPr>
      <t xml:space="preserve">Devoted:</t>
    </r>
    <r>
      <rPr>
        <sz val="10"/>
        <rFont val="宋体"/>
        <family val="0"/>
        <charset val="1"/>
      </rPr>
      <t xml:space="preserve"> At the end of your turn, you may deal 1 damage to your </t>
    </r>
    <r>
      <rPr>
        <b val="true"/>
        <sz val="10"/>
        <rFont val="宋体"/>
        <family val="0"/>
        <charset val="1"/>
      </rPr>
      <t xml:space="preserve">opponent's Life</t>
    </r>
    <r>
      <rPr>
        <sz val="10"/>
        <rFont val="宋体"/>
        <family val="0"/>
        <charset val="1"/>
      </rPr>
      <t xml:space="preserve">. If you do, reshuffle your deck.
----
</t>
    </r>
    <r>
      <rPr>
        <b val="true"/>
        <sz val="10"/>
        <rFont val="宋体"/>
        <family val="0"/>
        <charset val="1"/>
      </rPr>
      <t xml:space="preserve">Devoted:</t>
    </r>
    <r>
      <rPr>
        <sz val="10"/>
        <rFont val="宋体"/>
        <family val="0"/>
        <charset val="1"/>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</si>
  <si>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</si>
  <si>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</si>
  <si>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</si>
  <si>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</si>
  <si>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</si>
  <si>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</si>
  <si>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</si>
  <si>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</si>
  <si>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</si>
  <si>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t xml:space="preserve">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</si>
  <si>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
      </rPr>
      <t xml:space="preserve">Immediate Resurgence:</t>
    </r>
    <r>
      <rPr>
        <sz val="10"/>
        <rFont val="宋体"/>
        <family val="0"/>
        <charset val="1"/>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</si>
  <si>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</si>
  <si>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</si>
  <si>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</si>
  <si>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</si>
  <si>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</si>
  <si>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</si>
  <si>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</si>
  <si>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检视对手的王牌。你可以从中选择1张处于未使用状态的牌，将其变为使用后状态。
----
你可以使用对手的1张处于使用后状态的王牌，而不需支付其费用。结算完毕后将此牌移出游戏。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</si>
  <si>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</si>
  <si>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0"/>
        <charset val="1"/>
      </rPr>
      <t xml:space="preserve">공공행행행부부</t>
    </r>
    <r>
      <rPr>
        <sz val="11"/>
        <color rgb="FF000000"/>
        <rFont val="Arial"/>
        <family val="2"/>
        <charset val="1"/>
      </rPr>
      <t xml:space="preserve">&gt; </t>
    </r>
    <r>
      <rPr>
        <sz val="11"/>
        <color rgb="FF000000"/>
        <rFont val="MS PGothic"/>
        <family val="0"/>
        <charset val="1"/>
      </rPr>
      <t xml:space="preserve">상대의 비장패를 보고</t>
    </r>
    <r>
      <rPr>
        <sz val="11"/>
        <color rgb="FF000000"/>
        <rFont val="Arial"/>
        <family val="2"/>
        <charset val="1"/>
      </rPr>
      <t xml:space="preserve">, </t>
    </r>
    <r>
      <rPr>
        <sz val="11"/>
        <color rgb="FF000000"/>
        <rFont val="MS PGothic"/>
        <family val="0"/>
        <charset val="1"/>
      </rPr>
      <t xml:space="preserve">그 중 </t>
    </r>
    <r>
      <rPr>
        <sz val="11"/>
        <color rgb="FF000000"/>
        <rFont val="Arial"/>
        <family val="2"/>
        <charset val="1"/>
      </rPr>
      <t xml:space="preserve">1</t>
    </r>
    <r>
      <rPr>
        <sz val="11"/>
        <color rgb="FF000000"/>
        <rFont val="MS PGothic"/>
        <family val="0"/>
        <charset val="1"/>
      </rPr>
      <t xml:space="preserve">장을 골라</t>
    </r>
    <r>
      <rPr>
        <sz val="11"/>
        <color rgb="FF000000"/>
        <rFont val="Arial"/>
        <family val="2"/>
        <charset val="1"/>
      </rPr>
      <t xml:space="preserve">, </t>
    </r>
    <r>
      <rPr>
        <sz val="11"/>
        <color rgb="FF000000"/>
        <rFont val="MS PGothic"/>
        <family val="0"/>
        <charset val="1"/>
      </rPr>
      <t xml:space="preserve">그것을 사용완료로 해도 좋다</t>
    </r>
    <r>
      <rPr>
        <sz val="11"/>
        <color rgb="FF000000"/>
        <rFont val="Arial"/>
        <family val="2"/>
        <charset val="1"/>
      </rPr>
      <t xml:space="preserve">.
 ----
 </t>
    </r>
    <r>
      <rPr>
        <sz val="11"/>
        <color rgb="FF000000"/>
        <rFont val="MS PGothic"/>
        <family val="0"/>
        <charset val="1"/>
      </rPr>
      <t xml:space="preserve">상대의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t>
    </r>
    <r>
      <rPr>
        <sz val="11"/>
        <color rgb="FF000000"/>
        <rFont val="MS PGothic"/>
        <family val="0"/>
        <charset val="1"/>
      </rPr>
      <t xml:space="preserve">《전력》카드여도 좋다</t>
    </r>
    <r>
      <rPr>
        <sz val="11"/>
        <color rgb="FF000000"/>
        <rFont val="Arial"/>
        <family val="2"/>
        <charset val="1"/>
      </rPr>
      <t xml:space="preserve">). </t>
    </r>
    <r>
      <rPr>
        <sz val="11"/>
        <color rgb="FF000000"/>
        <rFont val="MS PGothic"/>
        <family val="0"/>
        <charset val="1"/>
      </rPr>
      <t xml:space="preserve">그 후</t>
    </r>
    <r>
      <rPr>
        <sz val="11"/>
        <color rgb="FF000000"/>
        <rFont val="Arial"/>
        <family val="2"/>
        <charset val="1"/>
      </rPr>
      <t xml:space="preserve">, </t>
    </r>
    <r>
      <rPr>
        <sz val="11"/>
        <color rgb="FF000000"/>
        <rFont val="MS PGothic"/>
        <family val="0"/>
        <charset val="1"/>
      </rPr>
      <t xml:space="preserve">이 카드를 제외한다</t>
    </r>
    <r>
      <rPr>
        <sz val="11"/>
        <color rgb="FF000000"/>
        <rFont val="Arial"/>
        <family val="2"/>
        <charset val="1"/>
      </rPr>
      <t xml:space="preserve">.</t>
    </r>
  </si>
  <si>
    <r>
      <rPr>
        <b val="true"/>
        <i val="true"/>
        <sz val="10"/>
        <rFont val="宋体"/>
        <family val="0"/>
        <charset val="1"/>
      </rPr>
      <t xml:space="preserve">Mechanism (ATK ATK ACT ACT ACT ENH ENH)</t>
    </r>
    <r>
      <rPr>
        <sz val="10"/>
        <rFont val="宋体"/>
        <family val="0"/>
        <charset val="1"/>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</si>
  <si>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</si>
  <si>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</si>
  <si>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</si>
  <si>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</si>
  <si>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</si>
  <si>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</si>
  <si>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</si>
  <si>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</si>
  <si>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</si>
  <si>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</si>
  <si>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0"/>
        <charset val="1"/>
      </rPr>
      <t xml:space="preserve">카드 타입이 정해지지 않은 카드는 사용 할 수 없다</t>
    </r>
    <r>
      <rPr>
        <sz val="11"/>
        <color rgb="FF000000"/>
        <rFont val="Arial"/>
        <family val="2"/>
        <charset val="1"/>
      </rPr>
      <t xml:space="preserve">) 
 </t>
    </r>
    <r>
      <rPr>
        <sz val="11"/>
        <color rgb="FF000000"/>
        <rFont val="MS PGothic"/>
        <family val="0"/>
        <charset val="1"/>
      </rPr>
      <t xml:space="preserve">【상시】이 카드는 당신의 「인더스트리아」에 봉인된 카드의 복제가 된다</t>
    </r>
    <r>
      <rPr>
        <sz val="11"/>
        <color rgb="FF000000"/>
        <rFont val="Arial"/>
        <family val="2"/>
        <charset val="1"/>
      </rPr>
      <t xml:space="preserve">. </t>
    </r>
    <r>
      <rPr>
        <sz val="11"/>
        <color rgb="FF000000"/>
        <rFont val="MS PGothic"/>
        <family val="0"/>
        <charset val="1"/>
      </rPr>
      <t xml:space="preserve">단</t>
    </r>
    <r>
      <rPr>
        <sz val="11"/>
        <color rgb="FF000000"/>
        <rFont val="Arial"/>
        <family val="2"/>
        <charset val="1"/>
      </rPr>
      <t xml:space="preserve">, </t>
    </r>
    <r>
      <rPr>
        <sz val="11"/>
        <color rgb="FF000000"/>
        <rFont val="MS PGothic"/>
        <family val="0"/>
        <charset val="1"/>
      </rPr>
      <t xml:space="preserve">이름은 변경되지 않는다</t>
    </r>
    <r>
      <rPr>
        <sz val="11"/>
        <color rgb="FF000000"/>
        <rFont val="Arial"/>
        <family val="2"/>
        <charset val="1"/>
      </rPr>
      <t xml:space="preserve">.
 (</t>
    </r>
    <r>
      <rPr>
        <sz val="11"/>
        <color rgb="FF000000"/>
        <rFont val="MS PGothic"/>
        <family val="0"/>
        <charset val="1"/>
      </rPr>
      <t xml:space="preserve">「인더스트리아」가 미사용이라면 복제가 안되었기에</t>
    </r>
    <r>
      <rPr>
        <sz val="11"/>
        <color rgb="FF000000"/>
        <rFont val="Arial"/>
        <family val="2"/>
        <charset val="1"/>
      </rPr>
      <t xml:space="preserve">, </t>
    </r>
    <r>
      <rPr>
        <sz val="11"/>
        <color rgb="FF000000"/>
        <rFont val="MS PGothic"/>
        <family val="0"/>
        <charset val="1"/>
      </rPr>
      <t xml:space="preserve">사용 할 수 없다</t>
    </r>
    <r>
      <rPr>
        <sz val="11"/>
        <color rgb="FF000000"/>
        <rFont val="Arial"/>
        <family val="2"/>
        <charset val="1"/>
      </rPr>
      <t xml:space="preserve">)</t>
    </r>
  </si>
  <si>
    <r>
      <rPr>
        <b val="true"/>
        <sz val="10"/>
        <rFont val="宋体"/>
        <family val="0"/>
        <charset val="1"/>
      </rPr>
      <t xml:space="preserve">Forced:</t>
    </r>
    <r>
      <rPr>
        <sz val="10"/>
        <rFont val="宋体"/>
        <family val="0"/>
        <charset val="1"/>
      </rPr>
      <t xml:space="preserve"> This card is a copy of the card sealed under your "Industria", except its name is still "Dupligear".
</t>
    </r>
    <r>
      <rPr>
        <i val="true"/>
        <sz val="10"/>
        <rFont val="宋体"/>
        <family val="0"/>
        <charset val="1"/>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</si>
  <si>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</si>
  <si>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</si>
  <si>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</si>
  <si>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</si>
  <si>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</si>
  <si>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</si>
  <si>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</si>
  <si>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</si>
  <si>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t xml:space="preserve">【공격후】기동을 행한다.</t>
  </si>
  <si>
    <r>
      <rPr>
        <b val="true"/>
        <sz val="10"/>
        <rFont val="宋体"/>
        <family val="0"/>
        <charset val="1"/>
      </rPr>
      <t xml:space="preserve">After Attack:</t>
    </r>
    <r>
      <rPr>
        <sz val="10"/>
        <rFont val="宋体"/>
        <family val="0"/>
        <charset val="1"/>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</si>
  <si>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</si>
  <si>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</si>
  <si>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</si>
  <si>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</si>
  <si>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</si>
  <si>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</si>
  <si>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
      </rPr>
      <t xml:space="preserve"> </t>
    </r>
    <r>
      <rPr>
        <sz val="10"/>
        <color rgb="FFFF0000"/>
        <rFont val="宋体"/>
        <family val="0"/>
        <charset val="1"/>
      </rPr>
      <t xml:space="preserve">燃烧_x005F
</t>
    </r>
    <r>
      <rPr>
        <sz val="10"/>
        <color rgb="FF000000"/>
        <rFont val="宋体"/>
        <family val="0"/>
        <charset val="1"/>
      </rPr>
      <t xml:space="preserve">【攻击后】骑动</t>
    </r>
  </si>
  <si>
    <t xml:space="preserve">연소 
 【공격후】기동을 행한다.</t>
  </si>
  <si>
    <r>
      <rPr>
        <b val="true"/>
        <i val="true"/>
        <sz val="10"/>
        <rFont val="宋体"/>
        <family val="0"/>
        <charset val="1"/>
      </rPr>
      <t xml:space="preserve">Combust
</t>
    </r>
    <r>
      <rPr>
        <b val="true"/>
        <sz val="10"/>
        <rFont val="宋体"/>
        <family val="0"/>
        <charset val="1"/>
      </rPr>
      <t xml:space="preserve">After Attack: </t>
    </r>
    <r>
      <rPr>
        <sz val="10"/>
        <rFont val="宋体"/>
        <family val="0"/>
        <charset val="1"/>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</si>
  <si>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</si>
  <si>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</si>
  <si>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</si>
  <si>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</si>
  <si>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</si>
  <si>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</si>
  <si>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</si>
  <si>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t xml:space="preserve">연소 
 【상시】이 《공격》의 대미지에 의해 이동하는 벚꽃 결정은, 더스트나 플레어가 아닌 간격으로 움직인다.</t>
  </si>
  <si>
    <r>
      <rPr>
        <b val="true"/>
        <i val="true"/>
        <sz val="10"/>
        <rFont val="宋体"/>
        <family val="0"/>
        <charset val="1"/>
      </rPr>
      <t xml:space="preserve">Combust
</t>
    </r>
    <r>
      <rPr>
        <b val="true"/>
        <sz val="10"/>
        <rFont val="宋体"/>
        <family val="0"/>
        <charset val="1"/>
      </rPr>
      <t xml:space="preserve">Forced:</t>
    </r>
    <r>
      <rPr>
        <sz val="10"/>
        <rFont val="宋体"/>
        <family val="0"/>
        <charset val="1"/>
      </rPr>
      <t xml:space="preserve"> Damage dealt by this attack moves Sakura tokens to </t>
    </r>
    <r>
      <rPr>
        <b val="true"/>
        <sz val="10"/>
        <rFont val="宋体"/>
        <family val="0"/>
        <charset val="1"/>
      </rPr>
      <t xml:space="preserve">Distance</t>
    </r>
    <r>
      <rPr>
        <sz val="10"/>
        <rFont val="宋体"/>
        <family val="0"/>
        <charset val="1"/>
      </rPr>
      <t xml:space="preserve"> instead of to </t>
    </r>
    <r>
      <rPr>
        <b val="true"/>
        <sz val="10"/>
        <rFont val="宋体"/>
        <family val="0"/>
        <charset val="1"/>
      </rPr>
      <t xml:space="preserve">Shadow</t>
    </r>
    <r>
      <rPr>
        <sz val="10"/>
        <rFont val="宋体"/>
        <family val="0"/>
        <charset val="1"/>
      </rPr>
      <t xml:space="preserve"> or to </t>
    </r>
    <r>
      <rPr>
        <b val="true"/>
        <sz val="10"/>
        <rFont val="宋体"/>
        <family val="0"/>
        <charset val="1"/>
      </rPr>
      <t xml:space="preserve">Flare</t>
    </r>
    <r>
      <rPr>
        <sz val="10"/>
        <rFont val="宋体"/>
        <family val="0"/>
        <charset val="1"/>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</si>
  <si>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</si>
  <si>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</si>
  <si>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</si>
  <si>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</si>
  <si>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</si>
  <si>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</si>
  <si>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</si>
  <si>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</si>
  <si>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</si>
  <si>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</si>
  <si>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</si>
  <si>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</si>
  <si>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</si>
  <si>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</si>
  <si>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</si>
  <si>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</si>
  <si>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</si>
  <si>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t xml:space="preserve">상대를 위축시킨다。 
 자신 오라→자신 플레어：2</t>
  </si>
  <si>
    <r>
      <rPr>
        <sz val="10"/>
        <rFont val="Arial"/>
        <family val="2"/>
        <charset val="1"/>
      </rPr>
      <t xml:space="preserve">Flinch your opponent.
</t>
    </r>
    <r>
      <rPr>
        <b val="true"/>
        <sz val="10"/>
        <rFont val="宋体"/>
        <family val="0"/>
        <charset val="1"/>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</si>
  <si>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</si>
  <si>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</si>
  <si>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</si>
  <si>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</si>
  <si>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</si>
  <si>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</si>
  <si>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</si>
  <si>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t xml:space="preserve">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</si>
  <si>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</si>
  <si>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</si>
  <si>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</si>
  <si>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</si>
  <si>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</si>
  <si>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</si>
  <si>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</si>
  <si>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
      </rPr>
      <t xml:space="preserve">燃烧_x005F
</t>
    </r>
    <r>
      <rPr>
        <sz val="10"/>
        <color rgb="FF000000"/>
        <rFont val="宋体"/>
        <family val="0"/>
        <charset val="1"/>
      </rPr>
      <t xml:space="preserve">骑动</t>
    </r>
  </si>
  <si>
    <t xml:space="preserve">연소 
 기동을 행한다.</t>
  </si>
  <si>
    <r>
      <rPr>
        <b val="true"/>
        <i val="true"/>
        <sz val="10"/>
        <rFont val="宋体"/>
        <family val="0"/>
        <charset val="1"/>
      </rPr>
      <t xml:space="preserve">Combust
</t>
    </r>
    <r>
      <rPr>
        <sz val="10"/>
        <rFont val="宋体"/>
        <family val="0"/>
        <charset val="1"/>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</si>
  <si>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</si>
  <si>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</si>
  <si>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</si>
  <si>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</si>
  <si>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</si>
  <si>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</si>
  <si>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</si>
  <si>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</si>
  <si>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t xml:space="preserve">【즉재기】당신이 기동으로 간격을 변화시킨다.</t>
  </si>
  <si>
    <r>
      <rPr>
        <b val="true"/>
        <sz val="10"/>
        <rFont val="宋体"/>
        <family val="0"/>
        <charset val="1"/>
      </rPr>
      <t xml:space="preserve">Immediate Resurgence:</t>
    </r>
    <r>
      <rPr>
        <sz val="10"/>
        <rFont val="宋体"/>
        <family val="0"/>
        <charset val="1"/>
      </rPr>
      <t xml:space="preserve"> Your Maneuver changes the </t>
    </r>
    <r>
      <rPr>
        <b val="true"/>
        <sz val="10"/>
        <rFont val="宋体"/>
        <family val="0"/>
        <charset val="1"/>
      </rPr>
      <t xml:space="preserve">Distance</t>
    </r>
    <r>
      <rPr>
        <sz val="10"/>
        <rFont val="宋体"/>
        <family val="0"/>
        <charset val="1"/>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</si>
  <si>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</si>
  <si>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</si>
  <si>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</si>
  <si>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</si>
  <si>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</si>
  <si>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</si>
  <si>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</si>
  <si>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t xml:space="preserve">당신의 연소완료 조화결정을 모두 회복한다.
 대응한, 오라로의 대미지가 「-」 혹은 X 이하의 《공격》은 무효화된다. X는 이 카드로 회복한 조화결정의 갯수와 같다.</t>
  </si>
  <si>
    <r>
      <rPr>
        <sz val="10"/>
        <rFont val="Arial"/>
        <family val="2"/>
        <charset val="1"/>
      </rPr>
      <t xml:space="preserve">Recover all your burned Artificial Sakura tokens.
Cancel the attack you played this as a Reaction to if its Damage to </t>
    </r>
    <r>
      <rPr>
        <b val="true"/>
        <sz val="10"/>
        <rFont val="宋体"/>
        <family val="0"/>
        <charset val="1"/>
      </rPr>
      <t xml:space="preserve">Aura</t>
    </r>
    <r>
      <rPr>
        <sz val="10"/>
        <rFont val="宋体"/>
        <family val="0"/>
        <charset val="1"/>
      </rPr>
      <t xml:space="preserve"> is "-", or if its Damage to </t>
    </r>
    <r>
      <rPr>
        <b val="true"/>
        <sz val="10"/>
        <rFont val="宋体"/>
        <family val="0"/>
        <charset val="1"/>
      </rPr>
      <t xml:space="preserve">Aura</t>
    </r>
    <r>
      <rPr>
        <sz val="10"/>
        <rFont val="宋体"/>
        <family val="0"/>
        <charset val="1"/>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</si>
  <si>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</si>
  <si>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</si>
  <si>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</si>
  <si>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</si>
  <si>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</si>
  <si>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</si>
  <si>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</si>
  <si>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t xml:space="preserve">당신의 머신에 조화결정이 없다면, 당신의 머신은 TransForm하고, 당신의 연소완료 조화결정 2개를 회복한다. 그렇지 않을 경우, 이 카드를 미사용으로 되돌린다.</t>
  </si>
  <si>
    <r>
      <rPr>
        <sz val="10"/>
        <rFont val="Arial"/>
        <family val="2"/>
        <charset val="1"/>
      </rPr>
      <t xml:space="preserve">If there are no Artificial Sakura tokens on your machine, </t>
    </r>
    <r>
      <rPr>
        <b val="true"/>
        <sz val="10"/>
        <rFont val="宋体"/>
        <family val="0"/>
        <charset val="1"/>
      </rPr>
      <t xml:space="preserve">TransForm</t>
    </r>
    <r>
      <rPr>
        <sz val="10"/>
        <rFont val="宋体"/>
        <family val="0"/>
        <charset val="1"/>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</si>
  <si>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</si>
  <si>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</si>
  <si>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</si>
  <si>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</si>
  <si>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</si>
  <si>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</si>
  <si>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</si>
  <si>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</si>
  <si>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</si>
  <si>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t xml:space="preserve">【변형시】상대는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</si>
  <si>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r>
      <rPr>
        <b val="true"/>
        <sz val="10"/>
        <rFont val="宋体"/>
        <family val="0"/>
        <charset val="1"/>
      </rPr>
      <t xml:space="preserve">TransForm:</t>
    </r>
    <r>
      <rPr>
        <sz val="10"/>
        <rFont val="宋体"/>
        <family val="0"/>
        <charset val="1"/>
      </rPr>
      <t xml:space="preserve"> Your opponent only draws 1 card during their next start of turn phase. Flinch your opponent.
----
</t>
    </r>
    <r>
      <rPr>
        <b val="true"/>
        <sz val="10"/>
        <rFont val="宋体"/>
        <family val="0"/>
        <charset val="1"/>
      </rPr>
      <t xml:space="preserve">Forced:</t>
    </r>
    <r>
      <rPr>
        <sz val="10"/>
        <rFont val="宋体"/>
        <family val="0"/>
        <charset val="1"/>
      </rPr>
      <t xml:space="preserve"> You cannot perform basic actions if there are no Artificial Sakura tokens on your machine.
----
</t>
    </r>
    <r>
      <rPr>
        <b val="true"/>
        <sz val="10"/>
        <rFont val="宋体"/>
        <family val="0"/>
        <charset val="1"/>
      </rPr>
      <t xml:space="preserve">Additional basic action ("Beta-Edge"):</t>
    </r>
    <r>
      <rPr>
        <sz val="10"/>
        <rFont val="宋体"/>
        <family val="0"/>
        <charset val="1"/>
      </rPr>
      <t xml:space="preserve"> You attack with "</t>
    </r>
    <r>
      <rPr>
        <b val="true"/>
        <sz val="10"/>
        <rFont val="宋体"/>
        <family val="0"/>
        <charset val="1"/>
      </rPr>
      <t xml:space="preserve">Range:</t>
    </r>
    <r>
      <rPr>
        <sz val="10"/>
        <rFont val="宋体"/>
        <family val="0"/>
        <charset val="1"/>
      </rPr>
      <t xml:space="preserve"> 2, 4, 6, 8, </t>
    </r>
    <r>
      <rPr>
        <b val="true"/>
        <sz val="10"/>
        <rFont val="宋体"/>
        <family val="0"/>
        <charset val="1"/>
      </rPr>
      <t xml:space="preserve">Damage:</t>
    </r>
    <r>
      <rPr>
        <sz val="10"/>
        <rFont val="宋体"/>
        <family val="0"/>
        <charset val="1"/>
      </rPr>
      <t xml:space="preserve"> 2/1, </t>
    </r>
    <r>
      <rPr>
        <b val="true"/>
        <sz val="10"/>
        <rFont val="宋体"/>
        <family val="0"/>
        <charset val="1"/>
      </rPr>
      <t xml:space="preserve">After Attack:</t>
    </r>
    <r>
      <rPr>
        <sz val="10"/>
        <rFont val="宋体"/>
        <family val="0"/>
        <charset val="1"/>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</si>
  <si>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</si>
  <si>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</si>
  <si>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</si>
  <si>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</si>
  <si>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</si>
  <si>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</si>
  <si>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</si>
  <si>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t xml:space="preserve">【변형시】상대의 플레어가 3이상이라면、플레어가 2가 되도록 벚꽃 결정을 더스트로 이동시킨다.
 ----
 【추가기본행동：Gamma-Ray】
 상대 패산의 가장 위의 카드를 상대의 버림패로 둔다.</t>
  </si>
  <si>
    <r>
      <rPr>
        <b val="true"/>
        <sz val="10"/>
        <rFont val="宋体"/>
        <family val="0"/>
        <charset val="1"/>
      </rPr>
      <t xml:space="preserve">TransForm:</t>
    </r>
    <r>
      <rPr>
        <sz val="10"/>
        <rFont val="宋体"/>
        <family val="0"/>
        <charset val="1"/>
      </rPr>
      <t xml:space="preserve"> If your opponent has 3 or more Sakura tokens on </t>
    </r>
    <r>
      <rPr>
        <b val="true"/>
        <sz val="10"/>
        <rFont val="宋体"/>
        <family val="0"/>
        <charset val="1"/>
      </rPr>
      <t xml:space="preserve">their Flare</t>
    </r>
    <r>
      <rPr>
        <sz val="10"/>
        <rFont val="宋体"/>
        <family val="0"/>
        <charset val="1"/>
      </rPr>
      <t xml:space="preserve">, move all but 2 of them to </t>
    </r>
    <r>
      <rPr>
        <b val="true"/>
        <sz val="10"/>
        <rFont val="宋体"/>
        <family val="0"/>
        <charset val="1"/>
      </rPr>
      <t xml:space="preserve">Shadow</t>
    </r>
    <r>
      <rPr>
        <sz val="10"/>
        <rFont val="宋体"/>
        <family val="0"/>
        <charset val="1"/>
      </rPr>
      <t xml:space="preserve">.
----
</t>
    </r>
    <r>
      <rPr>
        <b val="true"/>
        <sz val="10"/>
        <rFont val="宋体"/>
        <family val="0"/>
        <charset val="1"/>
      </rPr>
      <t xml:space="preserve">Additional basic action ("Gamma-Ray"):</t>
    </r>
    <r>
      <rPr>
        <sz val="10"/>
        <rFont val="宋体"/>
        <family val="0"/>
        <charset val="1"/>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</si>
  <si>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</si>
  <si>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</si>
  <si>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</si>
  <si>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</si>
  <si>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</si>
  <si>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</si>
  <si>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</si>
  <si>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t xml:space="preserve">【변형시】카드를 2장 뽑고, 이 턴 동안 손패의 상한은 없어진다.
 ----
 【추가기본행동：Delta-Wing】
 현재 간격이 7 이하라면, 더스트→간격：1</t>
  </si>
  <si>
    <r>
      <rPr>
        <b val="true"/>
        <sz val="10"/>
        <rFont val="宋体"/>
        <family val="0"/>
        <charset val="1"/>
      </rPr>
      <t xml:space="preserve">TransForm:</t>
    </r>
    <r>
      <rPr>
        <sz val="10"/>
        <rFont val="宋体"/>
        <family val="0"/>
        <charset val="1"/>
      </rPr>
      <t xml:space="preserve"> Draw two cards. You have no maximum hand size this turn.
----
</t>
    </r>
    <r>
      <rPr>
        <b val="true"/>
        <sz val="10"/>
        <rFont val="宋体"/>
        <family val="0"/>
        <charset val="1"/>
      </rPr>
      <t xml:space="preserve">Additional basic action ("Delta-Wing"):</t>
    </r>
    <r>
      <rPr>
        <sz val="10"/>
        <rFont val="宋体"/>
        <family val="0"/>
        <charset val="1"/>
      </rPr>
      <t xml:space="preserve"> If the current </t>
    </r>
    <r>
      <rPr>
        <b val="true"/>
        <sz val="10"/>
        <rFont val="宋体"/>
        <family val="0"/>
        <charset val="1"/>
      </rPr>
      <t xml:space="preserve">Distance</t>
    </r>
    <r>
      <rPr>
        <sz val="10"/>
        <rFont val="宋体"/>
        <family val="0"/>
        <charset val="1"/>
      </rPr>
      <t xml:space="preserve"> is 7 or less:
</t>
    </r>
    <r>
      <rPr>
        <b val="true"/>
        <sz val="10"/>
        <rFont val="宋体"/>
        <family val="0"/>
        <charset val="1"/>
      </rPr>
      <t xml:space="preserve">Shadow (1)→ Distance</t>
    </r>
  </si>
  <si>
    <t xml:space="preserve">12-raira-o-n-1</t>
  </si>
  <si>
    <t xml:space="preserve">raira</t>
  </si>
  <si>
    <t xml:space="preserve">獣爪</t>
  </si>
  <si>
    <t xml:space="preserve">じゅうそう</t>
  </si>
  <si>
    <t xml:space="preserve">兽爪</t>
  </si>
  <si>
    <t xml:space="preserve">짐승의 손톱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</si>
  <si>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</si>
  <si>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</si>
  <si>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</si>
  <si>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</si>
  <si>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</si>
  <si>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</si>
  <si>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</si>
  <si>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</si>
  <si>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</si>
  <si>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</si>
  <si>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</si>
  <si>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</si>
  <si>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12-raira-o-n-3</t>
  </si>
  <si>
    <t xml:space="preserve">流転爪</t>
  </si>
  <si>
    <t xml:space="preserve">るてんそう</t>
  </si>
  <si>
    <t xml:space="preserve">流转爪</t>
  </si>
  <si>
    <t xml:space="preserve">윤회의 손톱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</si>
  <si>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</si>
  <si>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</si>
  <si>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</si>
  <si>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</si>
  <si>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t xml:space="preserve">【공격후】당신의 버림패에 있는 《공격》카드 1장을 골라, 패산 맨 위에 두어도 좋다.</t>
  </si>
  <si>
    <r>
      <rPr>
        <b val="true"/>
        <sz val="10"/>
        <rFont val="宋体"/>
        <family val="0"/>
        <charset val="1"/>
      </rPr>
      <t xml:space="preserve">After Attack:</t>
    </r>
    <r>
      <rPr>
        <sz val="10"/>
        <rFont val="宋体"/>
        <family val="0"/>
        <charset val="1"/>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</si>
  <si>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</si>
  <si>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</si>
  <si>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</si>
  <si>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</si>
  <si>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</si>
  <si>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</si>
  <si>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</si>
  <si>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</si>
  <si>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</si>
  <si>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t xml:space="preserve">현재 간격이 3이상이라면、간격→더스트：2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</si>
  <si>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more:
</t>
    </r>
    <r>
      <rPr>
        <b val="true"/>
        <sz val="10"/>
        <rFont val="宋体"/>
        <family val="0"/>
        <charset val="1"/>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</si>
  <si>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</si>
  <si>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</si>
  <si>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</si>
  <si>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</si>
  <si>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</si>
  <si>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</si>
  <si>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</si>
  <si>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</si>
  <si>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</si>
  <si>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</si>
  <si>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t xml:space="preserve">풍신 게이지와 뇌신 게이지의 합계가 4이상이라면, 당신의 버림패에 있는 다른 여신 카드 1장을 골라, 패산 맨 위에 두어도 좋다.
 풍신 게이지나 뇌신 게이지를 1 올린다.</t>
  </si>
  <si>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</si>
  <si>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</si>
  <si>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</si>
  <si>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</si>
  <si>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</si>
  <si>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</si>
  <si>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</si>
  <si>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</si>
  <si>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</si>
  <si>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</si>
  <si>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</si>
  <si>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t xml:space="preserve">상대를 위축시키고, 이하에서 하나를 고른다.
 ・풍신 게이지와 뇌신 게이지를 1개씩 올린다.
 ・손패를 모두 덮임패로하고, 뇌신 게이지를 2배로 한다.</t>
  </si>
  <si>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</si>
  <si>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</si>
  <si>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</si>
  <si>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</si>
  <si>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</si>
  <si>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박차기</t>
  </si>
  <si>
    <t xml:space="preserve">Pounce</t>
  </si>
  <si>
    <t xml:space="preserve">間合⇔ダスト：3</t>
  </si>
  <si>
    <t xml:space="preserve">距↔3↔虚</t>
  </si>
  <si>
    <t xml:space="preserve">距（3）⇔ 虚</t>
  </si>
  <si>
    <t xml:space="preserve">간격⇔더스트：3</t>
  </si>
  <si>
    <r>
      <rPr>
        <b val="true"/>
        <sz val="10"/>
        <rFont val="Arial"/>
        <family val="2"/>
        <charset val="1"/>
      </rPr>
      <t xml:space="preserve">Distance (3)</t>
    </r>
    <r>
      <rPr>
        <b val="true"/>
        <sz val="10"/>
        <rFont val="宋体"/>
        <family val="0"/>
        <charset val="1"/>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</si>
  <si>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</si>
  <si>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</si>
  <si>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</si>
  <si>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</si>
  <si>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</si>
  <si>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</si>
  <si>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</si>
  <si>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</si>
  <si>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</si>
  <si>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t xml:space="preserve">【상시】당신의 뇌신 게이지가 4이상이라면、이 《공격》은 +1/+0이 된다. 
 ----
 【재기】당신의 풍신 게이지가 4 이상이다.</t>
  </si>
  <si>
    <r>
      <rPr>
        <b val="true"/>
        <sz val="10"/>
        <rFont val="宋体"/>
        <family val="0"/>
        <charset val="1"/>
      </rPr>
      <t xml:space="preserve">Forced:</t>
    </r>
    <r>
      <rPr>
        <sz val="10"/>
        <rFont val="宋体"/>
        <family val="0"/>
        <charset val="1"/>
      </rPr>
      <t xml:space="preserve"> This attack gains +1/+0 if your Thunder God gauge is 4 or more.
----
</t>
    </r>
    <r>
      <rPr>
        <b val="true"/>
        <sz val="10"/>
        <rFont val="宋体"/>
        <family val="0"/>
        <charset val="1"/>
      </rPr>
      <t xml:space="preserve">Resurgence:</t>
    </r>
    <r>
      <rPr>
        <sz val="10"/>
        <rFont val="宋体"/>
        <family val="0"/>
        <charset val="1"/>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</si>
  <si>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</si>
  <si>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</si>
  <si>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</si>
  <si>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</si>
  <si>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</si>
  <si>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</si>
  <si>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</si>
  <si>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</si>
  <si>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</si>
  <si>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t xml:space="preserve">공격『적정거리0-10、1/1』을 X번 행한다. X는 뇌신 게이지의 절반(올림값)과 같다.</t>
  </si>
  <si>
    <r>
      <rPr>
        <sz val="10"/>
        <rFont val="Arial"/>
        <family val="2"/>
        <charset val="1"/>
      </rPr>
      <t xml:space="preserve">You attack with "</t>
    </r>
    <r>
      <rPr>
        <b val="true"/>
        <sz val="10"/>
        <rFont val="宋体"/>
        <family val="0"/>
        <charset val="1"/>
      </rPr>
      <t xml:space="preserve">Range:</t>
    </r>
    <r>
      <rPr>
        <sz val="10"/>
        <rFont val="宋体"/>
        <family val="0"/>
        <charset val="1"/>
      </rPr>
      <t xml:space="preserve"> 0-10, </t>
    </r>
    <r>
      <rPr>
        <b val="true"/>
        <sz val="10"/>
        <rFont val="宋体"/>
        <family val="0"/>
        <charset val="1"/>
      </rPr>
      <t xml:space="preserve">Damage:</t>
    </r>
    <r>
      <rPr>
        <sz val="10"/>
        <rFont val="宋体"/>
        <family val="0"/>
        <charset val="1"/>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</si>
  <si>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</si>
  <si>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</si>
  <si>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</si>
  <si>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</si>
  <si>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</si>
  <si>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</si>
  <si>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</si>
  <si>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</si>
  <si>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</si>
  <si>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t xml:space="preserve">현재 풍신 게이지에 따라, 이하의 비장패를 추가패에서 미사용으로 얻는다(조건을 만족한 것은 모두 얻는다). 그 후, 이 카드를 제외한다.
 3이상……풍마선풍 
 6이상……풍마전회 
 10이상……풍마천구도</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</si>
  <si>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
      </rPr>
      <t xml:space="preserve">(Add all cards you meet the requirement for.)</t>
    </r>
  </si>
  <si>
    <t xml:space="preserve">12-raira-o-s-4</t>
  </si>
  <si>
    <t xml:space="preserve">円環輪廻旋</t>
  </si>
  <si>
    <t xml:space="preserve">えんかんりんかいせん</t>
  </si>
  <si>
    <t xml:space="preserve">圆环轮回旋</t>
  </si>
  <si>
    <t xml:space="preserve">원환륜회선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</si>
  <si>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</si>
  <si>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</si>
  <si>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</si>
  <si>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</si>
  <si>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t xml:space="preserve">【전개중】당신이 《부여》가 아닌 통상패를 사용했을 경우, 그것을 버림패로 하는 대신 패산 밑에 둔다.</t>
  </si>
  <si>
    <r>
      <rPr>
        <b val="true"/>
        <sz val="10"/>
        <rFont val="宋体"/>
        <family val="0"/>
        <charset val="1"/>
      </rPr>
      <t xml:space="preserve">Ongoing:</t>
    </r>
    <r>
      <rPr>
        <sz val="10"/>
        <rFont val="宋体"/>
        <family val="0"/>
        <charset val="1"/>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</si>
  <si>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</si>
  <si>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</si>
  <si>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</si>
  <si>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</si>
  <si>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</si>
  <si>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</si>
  <si>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</si>
  <si>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</si>
  <si>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</si>
  <si>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</si>
  <si>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</si>
  <si>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</si>
  <si>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</si>
  <si>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将你的1张处于使用后状态的王牌变为未使用状态。
【使用后】你的王牌的费用减小1（王牌的费用不会为负）。</t>
  </si>
  <si>
    <t xml:space="preserve">将你的一张正面朝上的王牌翻面。【使用后】你的王牌的费用减小1（王牌的费用不会为负）。</t>
  </si>
  <si>
    <t xml:space="preserve">당신의 사용완료 비장패를 1장 골라, 그것을 미사용으로 되돌린다.
 【사용완료】당신의 비장패의 소비는 1 적게 된다.(0 미만으로는 되지 않는다).</t>
  </si>
  <si>
    <r>
      <rPr>
        <sz val="10"/>
        <rFont val="Arial"/>
        <family val="2"/>
        <charset val="1"/>
      </rPr>
      <t xml:space="preserve">Turn one of your Devoted Special cards face-down.
</t>
    </r>
    <r>
      <rPr>
        <b val="true"/>
        <sz val="10"/>
        <rFont val="宋体"/>
        <family val="0"/>
        <charset val="1"/>
      </rPr>
      <t xml:space="preserve">Devoted:</t>
    </r>
    <r>
      <rPr>
        <sz val="10"/>
        <rFont val="宋体"/>
        <family val="0"/>
        <charset val="1"/>
      </rPr>
      <t xml:space="preserve"> Your Special cards cost 1 less </t>
    </r>
    <r>
      <rPr>
        <b val="true"/>
        <sz val="10"/>
        <rFont val="宋体"/>
        <family val="0"/>
        <charset val="1"/>
      </rPr>
      <t xml:space="preserve">Flare</t>
    </r>
    <r>
      <rPr>
        <sz val="10"/>
        <rFont val="宋体"/>
        <family val="0"/>
        <charset val="1"/>
      </rPr>
      <t xml:space="preserve"> </t>
    </r>
    <r>
      <rPr>
        <i val="true"/>
        <sz val="10"/>
        <rFont val="宋体"/>
        <family val="0"/>
        <charset val="1"/>
      </rPr>
      <t xml:space="preserve">(to a minimum of 0)</t>
    </r>
    <r>
      <rPr>
        <sz val="10"/>
        <rFont val="宋体"/>
        <family val="0"/>
        <charset val="1"/>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</si>
  <si>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</si>
  <si>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</si>
  <si>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</si>
  <si>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</si>
  <si>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</si>
  <si>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</si>
  <si>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</si>
  <si>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</si>
  <si>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</si>
  <si>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t xml:space="preserve">더스트⇔간격：5 
 당신은 이 효과로 원래보다 적은 갯수의 벚꽃 결정을 움직여도 좋다.그 후, 이 카드는 제외된다.</t>
  </si>
  <si>
    <r>
      <rPr>
        <b val="true"/>
        <sz val="10"/>
        <rFont val="Arial"/>
        <family val="2"/>
        <charset val="1"/>
      </rPr>
      <t xml:space="preserve">Distance (5)</t>
    </r>
    <r>
      <rPr>
        <b val="true"/>
        <sz val="10"/>
        <rFont val="宋体"/>
        <family val="0"/>
        <charset val="1"/>
      </rPr>
      <t xml:space="preserve">⇔</t>
    </r>
    <r>
      <rPr>
        <b val="true"/>
        <sz val="10"/>
        <rFont val="Arial"/>
        <family val="2"/>
        <charset val="1"/>
      </rPr>
      <t xml:space="preserve"> Shadow
</t>
    </r>
    <r>
      <rPr>
        <sz val="10"/>
        <rFont val="宋体"/>
        <family val="0"/>
        <charset val="1"/>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</si>
  <si>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</si>
  <si>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</si>
  <si>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</si>
  <si>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</si>
  <si>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</si>
  <si>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원월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</si>
  <si>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</si>
  <si>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</si>
  <si>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</si>
  <si>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</si>
  <si>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</si>
  <si>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t xml:space="preserve">【상시】회진-더스트가 12 이상이라면、이 《공격》의 오라로의 대미지는 「-」가 된다.</t>
  </si>
  <si>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</si>
  <si>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</si>
  <si>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</si>
  <si>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</si>
  <si>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</si>
  <si>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</si>
  <si>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</si>
  <si>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</si>
  <si>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</si>
  <si>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</si>
  <si>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</si>
  <si>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</si>
  <si>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t xml:space="preserve">【공격후】상대가 오라로의 대미지를 골랐다면, 상대의 손패를 보고 그 중 1장을 골라, 그것을 버림패로 한다.</t>
  </si>
  <si>
    <r>
      <rPr>
        <b val="true"/>
        <sz val="10"/>
        <rFont val="Arial"/>
        <family val="2"/>
        <charset val="1"/>
      </rPr>
      <t xml:space="preserve">After Attack:</t>
    </r>
    <r>
      <rPr>
        <sz val="10"/>
        <rFont val="宋体"/>
        <family val="0"/>
        <charset val="1"/>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</si>
  <si>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</si>
  <si>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</si>
  <si>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</si>
  <si>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</si>
  <si>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</si>
  <si>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</si>
  <si>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</si>
  <si>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</si>
  <si>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</si>
  <si>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</si>
  <si>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t xml:space="preserve">【공격후】상대는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</si>
  <si>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r>
      <rPr>
        <b val="true"/>
        <sz val="10"/>
        <rFont val="宋体"/>
        <family val="0"/>
        <charset val="1"/>
      </rPr>
      <t xml:space="preserve">After Attack: </t>
    </r>
    <r>
      <rPr>
        <sz val="10"/>
        <rFont val="宋体"/>
        <family val="0"/>
        <charset val="1"/>
      </rPr>
      <t xml:space="preserve">Your opponent moves a total of 2 Sakura tokens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and </t>
    </r>
    <r>
      <rPr>
        <b val="true"/>
        <sz val="10"/>
        <rFont val="宋体"/>
        <family val="0"/>
        <charset val="1"/>
      </rPr>
      <t xml:space="preserve">Life</t>
    </r>
    <r>
      <rPr>
        <sz val="10"/>
        <rFont val="宋体"/>
        <family val="0"/>
        <charset val="1"/>
      </rPr>
      <t xml:space="preserve"> to </t>
    </r>
    <r>
      <rPr>
        <b val="true"/>
        <sz val="10"/>
        <rFont val="宋体"/>
        <family val="0"/>
        <charset val="1"/>
      </rPr>
      <t xml:space="preserve">Shadow</t>
    </r>
    <r>
      <rPr>
        <sz val="10"/>
        <rFont val="宋体"/>
        <family val="0"/>
        <charset val="1"/>
      </rPr>
      <t xml:space="preserve">, in any combination.
</t>
    </r>
    <r>
      <rPr>
        <b val="true"/>
        <sz val="10"/>
        <rFont val="宋体"/>
        <family val="0"/>
        <charset val="1"/>
      </rPr>
      <t xml:space="preserve">After Attack</t>
    </r>
    <r>
      <rPr>
        <sz val="10"/>
        <rFont val="宋体"/>
        <family val="0"/>
        <charset val="1"/>
      </rPr>
      <t xml:space="preserve">: You may choose one of your opponent's Enhancements. If you do, move 2 Sakura tokens from it to </t>
    </r>
    <r>
      <rPr>
        <b val="true"/>
        <sz val="10"/>
        <rFont val="宋体"/>
        <family val="0"/>
        <charset val="1"/>
      </rPr>
      <t xml:space="preserve">Shadow</t>
    </r>
    <r>
      <rPr>
        <sz val="10"/>
        <rFont val="宋体"/>
        <family val="0"/>
        <charset val="1"/>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</si>
  <si>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</si>
  <si>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</si>
  <si>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</si>
  <si>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</si>
  <si>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</si>
  <si>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</si>
  <si>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</si>
  <si>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</si>
  <si>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</si>
  <si>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t xml:space="preserve">상대는 상대의 오라, 플레어, 라이프 중 원하는 곳에서 벚꽃 결정을 하나 더스트로 이동시킨다.
 회진-더스트가 12 이상이라면、상대를 위축시킨다.</t>
  </si>
  <si>
    <r>
      <rPr>
        <sz val="10"/>
        <rFont val="Arial"/>
        <family val="2"/>
        <charset val="1"/>
      </rPr>
      <t xml:space="preserve">Your opponent moves 1 Sakura token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or </t>
    </r>
    <r>
      <rPr>
        <b val="true"/>
        <sz val="10"/>
        <rFont val="宋体"/>
        <family val="0"/>
        <charset val="1"/>
      </rPr>
      <t xml:space="preserve">Life </t>
    </r>
    <r>
      <rPr>
        <sz val="10"/>
        <rFont val="宋体"/>
        <family val="0"/>
        <charset val="1"/>
      </rPr>
      <t xml:space="preserve">to </t>
    </r>
    <r>
      <rPr>
        <b val="true"/>
        <sz val="10"/>
        <rFont val="宋体"/>
        <family val="0"/>
        <charset val="1"/>
      </rPr>
      <t xml:space="preserve">Shadow</t>
    </r>
    <r>
      <rPr>
        <sz val="10"/>
        <rFont val="宋体"/>
        <family val="0"/>
        <charset val="1"/>
      </rPr>
      <t xml:space="preserve">.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</si>
  <si>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</si>
  <si>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</si>
  <si>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</si>
  <si>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</si>
  <si>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</si>
  <si>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</si>
  <si>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</si>
  <si>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</si>
  <si>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</si>
  <si>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t xml:space="preserve">이 턴에는, 현재 간격은 2 증가하고, 달인의 간격은 2 크게 된다.</t>
  </si>
  <si>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</si>
  <si>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</si>
  <si>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</si>
  <si>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</si>
  <si>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</si>
  <si>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</si>
  <si>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</si>
  <si>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</si>
  <si>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</si>
  <si>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t xml:space="preserve">대응한 《공격》은 +0/-1이 된다.</t>
  </si>
  <si>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</si>
  <si>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</si>
  <si>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</si>
  <si>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</si>
  <si>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</si>
  <si>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</si>
  <si>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</si>
  <si>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</si>
  <si>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</si>
  <si>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</si>
  <si>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t xml:space="preserve">【전개시】상대 오라→더스트：3 
 【파기시】회진-더스트가 12이상이라면 아래를 행한다. 
 더스트→상대 오라：2、상대 라이프→더스트：1</t>
  </si>
  <si>
    <r>
      <rPr>
        <b val="true"/>
        <sz val="10"/>
        <rFont val="Arial"/>
        <family val="2"/>
        <charset val="1"/>
      </rPr>
      <t xml:space="preserve">Initialize:</t>
    </r>
    <r>
      <rPr>
        <sz val="10"/>
        <rFont val="宋体"/>
        <family val="0"/>
        <charset val="1"/>
      </rPr>
      <t xml:space="preserve"> Opponent's Aura (3)→ Shadow
Disenchant:</t>
    </r>
    <r>
      <rPr>
        <i val="true"/>
        <sz val="10"/>
        <rFont val="宋体"/>
        <family val="0"/>
        <charset val="1"/>
      </rPr>
      <t xml:space="preserve"> Ashen</t>
    </r>
    <r>
      <rPr>
        <sz val="10"/>
        <rFont val="宋体"/>
        <family val="0"/>
        <charset val="1"/>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</si>
  <si>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</si>
  <si>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</si>
  <si>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</si>
  <si>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</si>
  <si>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</si>
  <si>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회멸(비미라니예)</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</si>
  <si>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</si>
  <si>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</si>
  <si>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</si>
  <si>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</si>
  <si>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</si>
  <si>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t xml:space="preserve">【상시】이 카드의 소비는 더스트의 수 만큼 줄어든다.
 상대 라이프→더스트：3 
 이 카드를 제외한다.</t>
  </si>
  <si>
    <r>
      <rPr>
        <b val="true"/>
        <sz val="10"/>
        <rFont val="宋体"/>
        <family val="0"/>
        <charset val="1"/>
      </rPr>
      <t xml:space="preserve">Forced:</t>
    </r>
    <r>
      <rPr>
        <sz val="10"/>
        <rFont val="宋体"/>
        <family val="0"/>
        <charset val="1"/>
      </rPr>
      <t xml:space="preserve"> This card costs 1 less for each Sakura token on </t>
    </r>
    <r>
      <rPr>
        <b val="true"/>
        <sz val="10"/>
        <rFont val="宋体"/>
        <family val="0"/>
        <charset val="1"/>
      </rPr>
      <t xml:space="preserve">Shadow</t>
    </r>
    <r>
      <rPr>
        <sz val="10"/>
        <rFont val="宋体"/>
        <family val="0"/>
        <charset val="1"/>
      </rPr>
      <t xml:space="preserve">.
</t>
    </r>
    <r>
      <rPr>
        <b val="true"/>
        <sz val="10"/>
        <rFont val="宋体"/>
        <family val="0"/>
        <charset val="1"/>
      </rPr>
      <t xml:space="preserve">Opponent's Life (3)→ Shadow
</t>
    </r>
    <r>
      <rPr>
        <sz val="10"/>
        <rFont val="宋体"/>
        <family val="0"/>
        <charset val="1"/>
      </rPr>
      <t xml:space="preserve">
Remove this card from the game.</t>
    </r>
  </si>
  <si>
    <t xml:space="preserve">13-utsuro-o-s-2</t>
  </si>
  <si>
    <t xml:space="preserve">虚偽</t>
  </si>
  <si>
    <t xml:space="preserve">ローシェ</t>
  </si>
  <si>
    <t xml:space="preserve">虚伪</t>
  </si>
  <si>
    <t xml:space="preserve">Ложь</t>
  </si>
  <si>
    <t xml:space="preserve">허위(로셰)</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</si>
  <si>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</si>
  <si>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</si>
  <si>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</si>
  <si>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</si>
  <si>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t xml:space="preserve">【전개중】상대의 《공격》은 거리축소(근1)을 얻고, 【공격후】효과가 해결되지 않는다.
 【전개중】상대의 《부여》카드는 납이 1 감소하고, 【파기시】효과가 해결되지 않는다.</t>
  </si>
  <si>
    <r>
      <rPr>
        <b val="true"/>
        <sz val="10"/>
        <rFont val="Arial"/>
        <family val="2"/>
        <charset val="1"/>
      </rPr>
      <t xml:space="preserve">Ongoing:</t>
    </r>
    <r>
      <rPr>
        <sz val="10"/>
        <rFont val="宋体"/>
        <family val="0"/>
        <charset val="1"/>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</si>
  <si>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</si>
  <si>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</si>
  <si>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</si>
  <si>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</si>
  <si>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</si>
  <si>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종말(카녜츠)</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</si>
  <si>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</si>
  <si>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</si>
  <si>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</si>
  <si>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</si>
  <si>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t xml:space="preserve">【전개중】당신에게 1 이상의 대미지를 준  《공격》을 해결한 뒤, 이 카드 위의 벚꽃 결정을 모두 더스트로 보낸다.
 【파기시】현재 페이즈를 종료한다.
 ----
 【재기】회진-더스트가 12 이상이다.</t>
  </si>
  <si>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</si>
  <si>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</si>
  <si>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</si>
  <si>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</si>
  <si>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</si>
  <si>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마식(이로지야)</t>
  </si>
  <si>
    <t xml:space="preserve">Eroziya</t>
  </si>
  <si>
    <t xml:space="preserve">【使用済】あなたの開始フェイズの開始時に相手は以下のどちらかを選ぶ。
・相オーラ→ダスト：1
・相フレア→ダスト：2</t>
  </si>
  <si>
    <t xml:space="preserve">【使用后】每当你的准备阶段开始时，对手选择一项：
●敌装→1→虚
●敌气→2→虚</t>
  </si>
  <si>
    <t xml:space="preserve">【使用后】当你的准备阶段开始时，对手选择一项：
1.敌装（1）→虚；
2.敌气（2）→虚。</t>
  </si>
  <si>
    <t xml:space="preserve">【사용완료】당신의 개시 페이즈 시작시에 상대는 이하에서 하나를 고른다.
 ・상대 오라→더스트：1
 ・상대 플레어→더스트：2</t>
  </si>
  <si>
    <r>
      <rPr>
        <b val="true"/>
        <sz val="10"/>
        <rFont val="宋体"/>
        <family val="0"/>
        <charset val="1"/>
      </rPr>
      <t xml:space="preserve">Devoted:</t>
    </r>
    <r>
      <rPr>
        <sz val="10"/>
        <rFont val="宋体"/>
        <family val="0"/>
        <charset val="1"/>
      </rPr>
      <t xml:space="preserve"> At the beginning of your turn, your opponent chooses one:
</t>
    </r>
    <r>
      <rPr>
        <sz val="10"/>
        <rFont val="MS Gothic"/>
        <family val="3"/>
        <charset val="128"/>
      </rPr>
      <t xml:space="preserve">・</t>
    </r>
    <r>
      <rPr>
        <b val="true"/>
        <sz val="10"/>
        <rFont val="宋体"/>
        <family val="0"/>
        <charset val="1"/>
      </rPr>
      <t xml:space="preserve">Opponent's Aura (1)→ Shadow
</t>
    </r>
    <r>
      <rPr>
        <sz val="10"/>
        <rFont val="MS Gothic"/>
        <family val="3"/>
        <charset val="128"/>
      </rPr>
      <t xml:space="preserve">・</t>
    </r>
    <r>
      <rPr>
        <b val="true"/>
        <sz val="10"/>
        <rFont val="宋体"/>
        <family val="0"/>
        <charset val="1"/>
      </rPr>
      <t xml:space="preserve">Opponent's Flare (2)→ Shadow</t>
    </r>
  </si>
  <si>
    <t xml:space="preserve">石突</t>
  </si>
  <si>
    <t xml:space="preserve">いしづき</t>
  </si>
  <si>
    <t xml:space="preserve">무게추</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</si>
  <si>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</si>
  <si>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</si>
  <si>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</si>
  <si>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</si>
  <si>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</si>
  <si>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t xml:space="preserve">【공격후】팔상-당신의 오라가 0이라면, 더스트→간격：1</t>
  </si>
  <si>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</si>
  <si>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</si>
  <si>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</si>
  <si>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</si>
  <si>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</si>
  <si>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</si>
  <si>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</si>
  <si>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</si>
  <si>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</si>
  <si>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</si>
  <si>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</si>
  <si>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</si>
  <si>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</si>
  <si>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</si>
  <si>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【使用后】每当你的准备阶段开始时，选择一项：
●从你的盖牌区中选择1张牌，将其置于你的牌库底；
●从你的弃牌区中选择1张《行动》牌，将其置于你的牌库底。
----
【即再起】自命受到除重铸牌库以外的1点或以上的伤害。</t>
  </si>
  <si>
    <t xml:space="preserve">【使用后】你的准备阶段开始时，选择一项：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</si>
  <si>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</si>
  <si>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</si>
  <si>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</si>
  <si>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</si>
  <si>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</si>
  <si>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</si>
  <si>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</si>
  <si>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</si>
  <si>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</si>
  <si>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</si>
  <si>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</si>
  <si>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</si>
  <si>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</si>
  <si>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</si>
  <si>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</si>
  <si>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</si>
  <si>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</si>
  <si>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</si>
  <si>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</si>
  <si>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</si>
  <si>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</si>
  <si>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</si>
  <si>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【使用后】你的回合内，每当你由于基本动作以外的效果发动骑动结算完毕时，若此次骑动改变了距离，则你可以选择：虚↔1↔距</t>
  </si>
  <si>
    <t xml:space="preserve">【使用后】你的回合内，每当你的骑动效果结算完毕时，若此效果改变了距离且不属于基本动作，则你可以选择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</si>
  <si>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</si>
  <si>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</si>
  <si>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</si>
  <si>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</si>
  <si>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</si>
  <si>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</si>
  <si>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</si>
  <si>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</si>
  <si>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</si>
  <si>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</si>
  <si>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</si>
  <si>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</si>
  <si>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</si>
  <si>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</si>
  <si>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</si>
  <si>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</si>
  <si>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</si>
  <si>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</si>
  <si>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</si>
  <si>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</si>
  <si>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</si>
  <si>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</si>
  <si>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</si>
  <si>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</si>
  <si>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</si>
  <si>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
      </rPr>
      <t xml:space="preserve">No Reactions (Normal)
Forced:</t>
    </r>
    <r>
      <rPr>
        <sz val="10"/>
        <rFont val="宋体"/>
        <family val="0"/>
        <charset val="1"/>
      </rPr>
      <t xml:space="preserve"> This attack gets -X/+0. X is the number of cards in your opponent's discard pile.</t>
    </r>
  </si>
  <si>
    <t xml:space="preserve">05-oboro-A1-s-4</t>
  </si>
  <si>
    <t xml:space="preserve">神代枝</t>
  </si>
  <si>
    <t xml:space="preserve">かみしろのえ</t>
  </si>
  <si>
    <t xml:space="preserve">신대의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</si>
  <si>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</si>
  <si>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</si>
  <si>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</si>
  <si>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</si>
  <si>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</si>
  <si>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</si>
  <si>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
      </rPr>
      <t xml:space="preserve">Out-of-Game (1)→ Your Aura
Out-of-Game (1)→ Your Flare
</t>
    </r>
    <r>
      <rPr>
        <sz val="10"/>
        <rFont val="宋体"/>
        <family val="0"/>
        <charset val="1"/>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</si>
  <si>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</si>
  <si>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</si>
  <si>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</si>
  <si>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</si>
  <si>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</si>
  <si>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</si>
  <si>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</si>
  <si>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</si>
  <si>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</si>
  <si>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
      </rPr>
      <t xml:space="preserve">Forced:</t>
    </r>
    <r>
      <rPr>
        <sz val="10"/>
        <rFont val="宋体"/>
        <family val="0"/>
        <charset val="1"/>
      </rPr>
      <t xml:space="preserve"> This card has no effect when played normally. When you would lose the game for the first time, instead you may play this card </t>
    </r>
    <r>
      <rPr>
        <i val="true"/>
        <sz val="10"/>
        <rFont val="宋体"/>
        <family val="0"/>
        <charset val="1"/>
      </rPr>
      <t xml:space="preserve">(paying its cost)</t>
    </r>
    <r>
      <rPr>
        <sz val="10"/>
        <rFont val="宋体"/>
        <family val="0"/>
        <charset val="1"/>
      </rPr>
      <t xml:space="preserve">.
</t>
    </r>
    <r>
      <rPr>
        <b val="true"/>
        <sz val="10"/>
        <rFont val="宋体"/>
        <family val="0"/>
        <charset val="1"/>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</si>
  <si>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</si>
  <si>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</si>
  <si>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</si>
  <si>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</si>
  <si>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</si>
  <si>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</si>
  <si>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</si>
  <si>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</si>
  <si>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</si>
  <si>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</si>
  <si>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</si>
  <si>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</si>
  <si>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</si>
  <si>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</si>
  <si>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</si>
  <si>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</si>
  <si>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분투</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</si>
  <si>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</si>
  <si>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</si>
  <si>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</si>
  <si>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</si>
  <si>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</si>
  <si>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</si>
  <si>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</si>
  <si>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</si>
  <si>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</si>
  <si>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</si>
  <si>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</si>
  <si>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</si>
  <si>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</si>
  <si>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</si>
  <si>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</si>
  <si>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</si>
  <si>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</si>
  <si>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</si>
  <si>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
      </rPr>
      <t xml:space="preserve">Forced:</t>
    </r>
    <r>
      <rPr>
        <sz val="10"/>
        <rFont val="宋体"/>
        <family val="0"/>
        <charset val="1"/>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</si>
  <si>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</si>
  <si>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</si>
  <si>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</si>
  <si>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</si>
  <si>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</si>
  <si>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</si>
  <si>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</si>
  <si>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</si>
  <si>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</si>
  <si>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</si>
  <si>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</si>
  <si>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</si>
  <si>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</si>
  <si>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</si>
  <si>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</si>
  <si>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</si>
  <si>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</si>
  <si>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</si>
  <si>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</si>
  <si>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</si>
  <si>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</si>
  <si>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family val="0"/>
        <charset val="134"/>
      </rPr>
      <t xml:space="preserve">若敌命中的樱花结晶数大于等于8，则：敌命→1→虚
【使用后】在双方的每个结束阶段，若虚中的樱花结晶的数目大于等于13，则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</si>
  <si>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</si>
  <si>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</si>
  <si>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</si>
  <si>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</si>
  <si>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13-utsuro-A1-s-1-ex1</t>
  </si>
  <si>
    <t xml:space="preserve">望我</t>
  </si>
  <si>
    <t xml:space="preserve">ジェラーニエ</t>
  </si>
  <si>
    <t xml:space="preserve">夙愿</t>
  </si>
  <si>
    <t xml:space="preserve">желание</t>
  </si>
  <si>
    <t xml:space="preserve">망아(젤라니예)</t>
  </si>
  <si>
    <t xml:space="preserve">zhelaniye</t>
  </si>
  <si>
    <t xml:space="preserve">【使用済】あなたはダメージを受けない。 
----
【即再起】あなたのメインフェイズが開始する。</t>
  </si>
  <si>
    <t xml:space="preserve">【使用后】你不会受到伤害。
----
【即再起】你的主要阶段开始时。</t>
  </si>
  <si>
    <t xml:space="preserve">【使用后】防止将对你造成的一切伤害。
----
【即再起】你的主要阶段开始。</t>
  </si>
  <si>
    <t xml:space="preserve">【사용완료】당신은 대미지를 받지 않는다.
----
【즉재기】당신의 메인페이즈가 개시된다.</t>
  </si>
  <si>
    <r>
      <rPr>
        <b val="true"/>
        <sz val="10"/>
        <rFont val="宋体"/>
        <family val="0"/>
        <charset val="1"/>
      </rPr>
      <t xml:space="preserve">Devoted:</t>
    </r>
    <r>
      <rPr>
        <sz val="10"/>
        <rFont val="宋体"/>
        <family val="0"/>
        <charset val="1"/>
      </rPr>
      <t xml:space="preserve"> You cannot take damage.
----
</t>
    </r>
    <r>
      <rPr>
        <b val="true"/>
        <sz val="10"/>
        <rFont val="宋体"/>
        <family val="0"/>
        <charset val="1"/>
      </rPr>
      <t xml:space="preserve">Immediate Resurgence:</t>
    </r>
    <r>
      <rPr>
        <sz val="10"/>
        <rFont val="宋体"/>
        <family val="0"/>
        <charset val="1"/>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</si>
  <si>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</si>
  <si>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</si>
  <si>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</si>
  <si>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</si>
  <si>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만상을 일그러뜨리는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</si>
  <si>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</si>
  <si>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</si>
  <si>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</si>
  <si>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</si>
  <si>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</si>
  <si>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</si>
  <si>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</si>
  <si>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</si>
  <si>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</si>
  <si>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</si>
  <si>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스스로를 잊고 정적을 거닐다</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</si>
  <si>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</si>
  <si>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</si>
  <si>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</si>
  <si>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</si>
  <si>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</si>
  <si>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
      </rPr>
      <t xml:space="preserve">Range:</t>
    </r>
    <r>
      <rPr>
        <sz val="10"/>
        <rFont val="宋体"/>
        <family val="0"/>
        <charset val="1"/>
      </rPr>
      <t xml:space="preserve"> 4-10, </t>
    </r>
    <r>
      <rPr>
        <b val="true"/>
        <sz val="10"/>
        <rFont val="宋体"/>
        <family val="0"/>
        <charset val="1"/>
      </rPr>
      <t xml:space="preserve">Damage:</t>
    </r>
    <r>
      <rPr>
        <sz val="10"/>
        <rFont val="宋体"/>
        <family val="0"/>
        <charset val="1"/>
      </rPr>
      <t xml:space="preserve"> 3/2", 
"</t>
    </r>
    <r>
      <rPr>
        <b val="true"/>
        <sz val="10"/>
        <rFont val="宋体"/>
        <family val="0"/>
        <charset val="1"/>
      </rPr>
      <t xml:space="preserve">Range:</t>
    </r>
    <r>
      <rPr>
        <sz val="10"/>
        <rFont val="宋体"/>
        <family val="0"/>
        <charset val="1"/>
      </rPr>
      <t xml:space="preserve"> 5-10, </t>
    </r>
    <r>
      <rPr>
        <b val="true"/>
        <sz val="10"/>
        <rFont val="宋体"/>
        <family val="0"/>
        <charset val="1"/>
      </rPr>
      <t xml:space="preserve">Damage:</t>
    </r>
    <r>
      <rPr>
        <sz val="10"/>
        <rFont val="宋体"/>
        <family val="0"/>
        <charset val="1"/>
      </rPr>
      <t xml:space="preserve"> 1/1", and 
"</t>
    </r>
    <r>
      <rPr>
        <b val="true"/>
        <sz val="10"/>
        <rFont val="宋体"/>
        <family val="0"/>
        <charset val="1"/>
      </rPr>
      <t xml:space="preserve">Range:</t>
    </r>
    <r>
      <rPr>
        <sz val="10"/>
        <rFont val="宋体"/>
        <family val="0"/>
        <charset val="1"/>
      </rPr>
      <t xml:space="preserve"> 6-10, </t>
    </r>
    <r>
      <rPr>
        <b val="true"/>
        <sz val="10"/>
        <rFont val="宋体"/>
        <family val="0"/>
        <charset val="1"/>
      </rPr>
      <t xml:space="preserve">Damage:</t>
    </r>
    <r>
      <rPr>
        <sz val="10"/>
        <rFont val="宋体"/>
        <family val="0"/>
        <charset val="1"/>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</si>
  <si>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</si>
  <si>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</si>
  <si>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</si>
  <si>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</si>
  <si>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</si>
  <si>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종언이여, 오라</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</si>
  <si>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</si>
  <si>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</si>
  <si>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</si>
  <si>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</si>
  <si>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</si>
  <si>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
      </rPr>
      <t xml:space="preserve">Disenchant:</t>
    </r>
    <r>
      <rPr>
        <sz val="10"/>
        <rFont val="宋体"/>
        <family val="0"/>
        <charset val="1"/>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</si>
  <si>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</si>
  <si>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</si>
  <si>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</si>
  <si>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</si>
  <si>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</si>
  <si>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</si>
  <si>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</si>
  <si>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</si>
  <si>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</si>
  <si>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</si>
  <si>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</si>
  <si>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</si>
  <si>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</si>
  <si>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</si>
  <si>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</si>
  <si>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</si>
  <si>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</si>
  <si>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</si>
  <si>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</si>
  <si>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</si>
  <si>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</si>
  <si>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</si>
  <si>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</si>
  <si>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
      </rPr>
      <t xml:space="preserve"> Shadow (1)→ Your Aura
After Attack: </t>
    </r>
    <r>
      <rPr>
        <i val="true"/>
        <sz val="10"/>
        <rFont val="宋体"/>
        <family val="0"/>
        <charset val="1"/>
      </rPr>
      <t xml:space="preserve">Bloom</t>
    </r>
    <r>
      <rPr>
        <sz val="10"/>
        <rFont val="宋体"/>
        <family val="0"/>
        <charset val="1"/>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</si>
  <si>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</si>
  <si>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</si>
  <si>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</si>
  <si>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</si>
  <si>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</si>
  <si>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</si>
  <si>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</si>
  <si>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</si>
  <si>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</si>
  <si>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</si>
  <si>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
      </rPr>
      <t xml:space="preserve">Bloom</t>
    </r>
    <r>
      <rPr>
        <sz val="10"/>
        <rFont val="宋体"/>
        <family val="0"/>
        <charset val="1"/>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</si>
  <si>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</si>
  <si>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</si>
  <si>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</si>
  <si>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</si>
  <si>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</si>
  <si>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</si>
  <si>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</si>
  <si>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</si>
  <si>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</si>
  <si>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</si>
  <si>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</si>
  <si>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</si>
  <si>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</si>
  <si>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</si>
  <si>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</si>
  <si>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</si>
  <si>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</si>
  <si>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</si>
  <si>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</si>
  <si>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</si>
  <si>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
      </rPr>
      <t xml:space="preserve"> Your opponent chooses one:
</t>
    </r>
    <r>
      <rPr>
        <sz val="10"/>
        <rFont val="ＭＳ Ｐゴシック"/>
        <family val="3"/>
        <charset val="128"/>
      </rPr>
      <t xml:space="preserve">・</t>
    </r>
    <r>
      <rPr>
        <sz val="10"/>
        <rFont val="宋体"/>
        <family val="0"/>
        <charset val="1"/>
      </rPr>
      <t xml:space="preserve">Distance (1)→ Shadow
</t>
    </r>
    <r>
      <rPr>
        <sz val="10"/>
        <rFont val="ＭＳ Ｐゴシック"/>
        <family val="3"/>
        <charset val="128"/>
      </rPr>
      <t xml:space="preserve">・</t>
    </r>
    <r>
      <rPr>
        <sz val="10"/>
        <rFont val="宋体"/>
        <family val="0"/>
        <charset val="1"/>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</si>
  <si>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</si>
  <si>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</si>
  <si>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</si>
  <si>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</si>
  <si>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</si>
  <si>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</si>
  <si>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</si>
  <si>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</si>
  <si>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</si>
  <si>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</si>
  <si>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</si>
  <si>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
      </rPr>
      <t xml:space="preserve">After Attack:</t>
    </r>
    <r>
      <rPr>
        <sz val="10"/>
        <rFont val="宋体"/>
        <family val="0"/>
        <charset val="1"/>
      </rPr>
      <t xml:space="preserve"> You may draw a card.
</t>
    </r>
    <r>
      <rPr>
        <b val="true"/>
        <sz val="10"/>
        <rFont val="宋体"/>
        <family val="0"/>
        <charset val="1"/>
      </rPr>
      <t xml:space="preserve">After Attack:</t>
    </r>
    <r>
      <rPr>
        <sz val="10"/>
        <rFont val="宋体"/>
        <family val="0"/>
        <charset val="1"/>
      </rPr>
      <t xml:space="preserve"> You may choose a card in your hand and put it on the bottom of your deck.
</t>
    </r>
    <r>
      <rPr>
        <b val="true"/>
        <sz val="10"/>
        <rFont val="宋体"/>
        <family val="0"/>
        <charset val="1"/>
      </rPr>
      <t xml:space="preserve">After Attack:</t>
    </r>
    <r>
      <rPr>
        <sz val="10"/>
        <rFont val="宋体"/>
        <family val="0"/>
        <charset val="1"/>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</si>
  <si>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</si>
  <si>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</si>
  <si>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</si>
  <si>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</si>
  <si>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</si>
  <si>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</si>
  <si>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</si>
  <si>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</si>
  <si>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</si>
  <si>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</si>
  <si>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</si>
  <si>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
      </rPr>
      <t xml:space="preserve">Distance (2)</t>
    </r>
    <r>
      <rPr>
        <b val="true"/>
        <sz val="10"/>
        <rFont val="ＭＳ Ｐゴシック"/>
        <family val="3"/>
        <charset val="128"/>
      </rPr>
      <t xml:space="preserve">⇔</t>
    </r>
    <r>
      <rPr>
        <b val="true"/>
        <sz val="10"/>
        <rFont val="宋体"/>
        <family val="0"/>
        <charset val="1"/>
      </rPr>
      <t xml:space="preserve"> Shadow
</t>
    </r>
    <r>
      <rPr>
        <sz val="10"/>
        <rFont val="宋体"/>
        <family val="0"/>
        <charset val="1"/>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</si>
  <si>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</si>
  <si>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</si>
  <si>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</si>
  <si>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</si>
  <si>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</si>
  <si>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</si>
  <si>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</si>
  <si>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</si>
  <si>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
      </rPr>
      <t xml:space="preserve">Shadow (1)→ Your Aura
Shadow (1)→ Your Flare
</t>
    </r>
    <r>
      <rPr>
        <sz val="10"/>
        <rFont val="宋体"/>
        <family val="0"/>
        <charset val="1"/>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</si>
  <si>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</si>
  <si>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</si>
  <si>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</si>
  <si>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</si>
  <si>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</si>
  <si>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</si>
  <si>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</si>
  <si>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</si>
  <si>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</si>
  <si>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</si>
  <si>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</si>
  <si>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</si>
  <si>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
      </rPr>
      <t xml:space="preserve">Bloom</t>
    </r>
    <r>
      <rPr>
        <sz val="10"/>
        <rFont val="宋体"/>
        <family val="0"/>
        <charset val="1"/>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</si>
  <si>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</si>
  <si>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</si>
  <si>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</si>
  <si>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</si>
  <si>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</si>
  <si>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</si>
  <si>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</si>
  <si>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</si>
  <si>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</si>
  <si>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</si>
  <si>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</si>
  <si>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</si>
  <si>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</si>
  <si>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</si>
  <si>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</si>
  <si>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</si>
  <si>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
      </rPr>
      <t xml:space="preserve">Ongoing:</t>
    </r>
    <r>
      <rPr>
        <sz val="10"/>
        <rFont val="宋体"/>
        <family val="0"/>
        <charset val="1"/>
      </rPr>
      <t xml:space="preserve"> During your opponent's turn, cards in your hand and deck cannot be put into your discard or played piles.
</t>
    </r>
    <r>
      <rPr>
        <i val="true"/>
        <sz val="10"/>
        <rFont val="宋体"/>
        <family val="0"/>
        <charset val="1"/>
      </rPr>
      <t xml:space="preserve">(Played cards will go to the played pile as usual.)
</t>
    </r>
    <r>
      <rPr>
        <b val="true"/>
        <sz val="10"/>
        <rFont val="宋体"/>
        <family val="0"/>
        <charset val="1"/>
      </rPr>
      <t xml:space="preserve">Ongoing:</t>
    </r>
    <r>
      <rPr>
        <sz val="10"/>
        <rFont val="宋体"/>
        <family val="0"/>
        <charset val="1"/>
      </rPr>
      <t xml:space="preserve"> You cannot be flinched.
</t>
    </r>
    <r>
      <rPr>
        <b val="true"/>
        <sz val="10"/>
        <rFont val="宋体"/>
        <family val="0"/>
        <charset val="1"/>
      </rPr>
      <t xml:space="preserve">
Disenchant:</t>
    </r>
    <r>
      <rPr>
        <sz val="10"/>
        <rFont val="宋体"/>
        <family val="0"/>
        <charset val="1"/>
      </rPr>
      <t xml:space="preserve"> Gain 1 Vigor.</t>
    </r>
  </si>
  <si>
    <t xml:space="preserve">14-honoka-o-n-7</t>
  </si>
  <si>
    <t xml:space="preserve">追い風</t>
  </si>
  <si>
    <t xml:space="preserve">おいかぜ</t>
  </si>
  <si>
    <t xml:space="preserve">乘风</t>
  </si>
  <si>
    <t xml:space="preserve">追风</t>
  </si>
  <si>
    <t xml:space="preserve">꽁무니바람</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</si>
  <si>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</si>
  <si>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</si>
  <si>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</si>
  <si>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</si>
  <si>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</si>
  <si>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</si>
  <si>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</si>
  <si>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</si>
  <si>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</si>
  <si>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</si>
  <si>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의지를</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</si>
  <si>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</si>
  <si>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</si>
  <si>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</si>
  <si>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</si>
  <si>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</si>
  <si>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</si>
  <si>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
      </rPr>
      <t xml:space="preserve">Bloom</t>
    </r>
    <r>
      <rPr>
        <sz val="10"/>
        <rFont val="宋体"/>
        <family val="0"/>
        <charset val="1"/>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</si>
  <si>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</si>
  <si>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</si>
  <si>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</si>
  <si>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</si>
  <si>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</si>
  <si>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</si>
  <si>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</si>
  <si>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</si>
  <si>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使用后】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</si>
  <si>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使用后】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</si>
  <si>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</si>
  <si>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
      </rPr>
      <t xml:space="preserve">Bloom </t>
    </r>
    <r>
      <rPr>
        <sz val="10"/>
        <rFont val="宋体"/>
        <family val="0"/>
        <charset val="1"/>
      </rPr>
      <t xml:space="preserve">- At the end of your turn, you may move up to 2 Sakura tokens from </t>
    </r>
    <r>
      <rPr>
        <b val="true"/>
        <sz val="10"/>
        <rFont val="宋体"/>
        <family val="0"/>
        <charset val="1"/>
      </rPr>
      <t xml:space="preserve">your Aura</t>
    </r>
    <r>
      <rPr>
        <sz val="10"/>
        <rFont val="宋体"/>
        <family val="0"/>
        <charset val="1"/>
      </rPr>
      <t xml:space="preserve"> to this card. Then if there are exactly 5 Sakura tokens on this card, move them all to </t>
    </r>
    <r>
      <rPr>
        <b val="true"/>
        <sz val="10"/>
        <rFont val="宋体"/>
        <family val="0"/>
        <charset val="1"/>
      </rPr>
      <t xml:space="preserve">your Flare</t>
    </r>
    <r>
      <rPr>
        <sz val="10"/>
        <rFont val="宋体"/>
        <family val="0"/>
        <charset val="1"/>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</si>
  <si>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</si>
  <si>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</si>
  <si>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</si>
  <si>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</si>
  <si>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</si>
  <si>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</si>
  <si>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使用后】每当你的结束阶段，进行一次“攻击距离0-10、伤害X/X、不可被对应、【常时】X等于场上樱花结晶数等于5的区域的个数”的攻击。（结束阶段存在樱花结晶的区域包括距、命(2个)、装(2个)、气(2个)、虚、付与区(2个)、王牌区(2个)、游戏外）</t>
  </si>
  <si>
    <t xml:space="preserve">【使用后】每当你的结束阶段结束时，进行一次“攻击距离0-10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</si>
  <si>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</si>
  <si>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</si>
  <si>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</si>
  <si>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</si>
  <si>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</si>
  <si>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</si>
  <si>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</si>
  <si>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깃발의 이름 아래</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</si>
  <si>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</si>
  <si>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</si>
  <si>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</si>
  <si>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</si>
  <si>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</si>
  <si>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</si>
  <si>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</si>
  <si>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</si>
  <si>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</si>
  <si>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</si>
  <si>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</si>
  <si>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</si>
  <si>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</si>
  <si>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</si>
  <si>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</si>
  <si>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</si>
  <si>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</si>
  <si>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</si>
  <si>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</si>
  <si>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</si>
  <si>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</si>
  <si>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</si>
  <si>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</si>
  <si>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</si>
  <si>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</si>
  <si>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</si>
  <si>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</si>
  <si>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</si>
  <si>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</si>
  <si>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
      </rPr>
      <t xml:space="preserve">Ongoing:</t>
    </r>
    <r>
      <rPr>
        <sz val="10"/>
        <rFont val="宋体"/>
        <family val="0"/>
        <charset val="1"/>
      </rPr>
      <t xml:space="preserve"> If a Sakura token would be moved from this card to </t>
    </r>
    <r>
      <rPr>
        <b val="true"/>
        <sz val="10"/>
        <rFont val="宋体"/>
        <family val="0"/>
        <charset val="1"/>
      </rPr>
      <t xml:space="preserve">Shadow</t>
    </r>
    <r>
      <rPr>
        <sz val="10"/>
        <rFont val="宋体"/>
        <family val="0"/>
        <charset val="1"/>
      </rPr>
      <t xml:space="preserve">, instead move it to </t>
    </r>
    <r>
      <rPr>
        <b val="true"/>
        <sz val="10"/>
        <rFont val="宋体"/>
        <family val="0"/>
        <charset val="1"/>
      </rPr>
      <t xml:space="preserve">your Aura</t>
    </r>
    <r>
      <rPr>
        <sz val="10"/>
        <rFont val="宋体"/>
        <family val="0"/>
        <charset val="1"/>
      </rPr>
      <t xml:space="preserve">. If there are already 5 or more Sakura tokens on </t>
    </r>
    <r>
      <rPr>
        <b val="true"/>
        <sz val="10"/>
        <rFont val="宋体"/>
        <family val="0"/>
        <charset val="1"/>
      </rPr>
      <t xml:space="preserve">your Aura</t>
    </r>
    <r>
      <rPr>
        <sz val="10"/>
        <rFont val="宋体"/>
        <family val="0"/>
        <charset val="1"/>
      </rPr>
      <t xml:space="preserve">, instead move it to </t>
    </r>
    <r>
      <rPr>
        <b val="true"/>
        <sz val="10"/>
        <rFont val="宋体"/>
        <family val="0"/>
        <charset val="1"/>
      </rPr>
      <t xml:space="preserve">your Flare</t>
    </r>
    <r>
      <rPr>
        <sz val="10"/>
        <rFont val="宋体"/>
        <family val="0"/>
        <charset val="1"/>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</si>
  <si>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</si>
  <si>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</si>
  <si>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</si>
  <si>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</si>
  <si>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</si>
  <si>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t xml:space="preserve">현재 풍신 게이지에 따라, 이하의 비장패를 추가패에서 미사용으로 얻는다(조건을 만족한 것은 모두 얻는다). 그 후, 이 카드를 제외한다.
 3이상……풍마선풍 
 7이상……풍마전회 
 12이상……풍마천구도</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</si>
  <si>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</si>
  <si>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</si>
  <si>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family val="0"/>
        <charset val="134"/>
      </rPr>
      <t xml:space="preserve">【展开中】仅当虚中的樱花结晶数大于等于13，且自命中的樱花结晶数小于等于6时可以移动此牌上的樱花结晶。
【破弃时】若当前阶段为准备阶段，则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</si>
  <si>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</si>
  <si>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</si>
  <si>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</si>
  <si>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</si>
  <si>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</si>
  <si>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</si>
  <si>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</si>
  <si>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</si>
  <si>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</si>
  <si>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</si>
  <si>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</si>
  <si>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</si>
  <si>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</si>
  <si>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</si>
  <si>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</si>
  <si>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</si>
  <si>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</si>
  <si>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</si>
  <si>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
      </rPr>
      <t xml:space="preserve">Devoted:</t>
    </r>
    <r>
      <rPr>
        <sz val="10"/>
        <rFont val="宋体"/>
        <family val="0"/>
        <charset val="1"/>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</si>
  <si>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</si>
  <si>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</si>
  <si>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</si>
  <si>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</si>
  <si>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</si>
  <si>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</si>
  <si>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등 베기</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</si>
  <si>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</si>
  <si>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</si>
  <si>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</si>
  <si>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</si>
  <si>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</si>
  <si>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</si>
  <si>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</si>
  <si>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</si>
  <si>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</si>
  <si>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</si>
  <si>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</si>
  <si>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</si>
  <si>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</si>
  <si>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</si>
  <si>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</si>
  <si>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</si>
  <si>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
      </rPr>
      <t xml:space="preserve">Ongoing:</t>
    </r>
    <r>
      <rPr>
        <sz val="10"/>
        <rFont val="宋体"/>
        <family val="0"/>
        <charset val="1"/>
      </rPr>
      <t xml:space="preserve"> Treat Sakura tokens on this card as if they were on </t>
    </r>
    <r>
      <rPr>
        <b val="true"/>
        <sz val="10"/>
        <rFont val="宋体"/>
        <family val="0"/>
        <charset val="1"/>
      </rPr>
      <t xml:space="preserve">your Aura</t>
    </r>
    <r>
      <rPr>
        <sz val="10"/>
        <rFont val="宋体"/>
        <family val="0"/>
        <charset val="1"/>
      </rPr>
      <t xml:space="preserve"> whenever you are dealt damage.
</t>
    </r>
    <r>
      <rPr>
        <b val="true"/>
        <sz val="10"/>
        <rFont val="宋体"/>
        <family val="0"/>
        <charset val="1"/>
      </rPr>
      <t xml:space="preserve">Disenchant:</t>
    </r>
    <r>
      <rPr>
        <sz val="10"/>
        <rFont val="宋体"/>
        <family val="0"/>
        <charset val="1"/>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</si>
  <si>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</si>
  <si>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</si>
  <si>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</si>
  <si>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</si>
  <si>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</si>
  <si>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</si>
  <si>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</si>
  <si>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</si>
  <si>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</si>
  <si>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</si>
  <si>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</si>
  <si>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
      </rPr>
      <t xml:space="preserve">your Aura</t>
    </r>
    <r>
      <rPr>
        <sz val="10"/>
        <rFont val="宋体"/>
        <family val="0"/>
        <charset val="1"/>
      </rPr>
      <t xml:space="preserve">, and you now have no Sakura tokens on </t>
    </r>
    <r>
      <rPr>
        <b val="true"/>
        <sz val="10"/>
        <rFont val="宋体"/>
        <family val="0"/>
        <charset val="1"/>
      </rPr>
      <t xml:space="preserve">your Aura</t>
    </r>
    <r>
      <rPr>
        <sz val="10"/>
        <rFont val="宋体"/>
        <family val="0"/>
        <charset val="1"/>
      </rPr>
      <t xml:space="preserve">, end the current phase.
</t>
    </r>
    <r>
      <rPr>
        <b val="true"/>
        <sz val="10"/>
        <rFont val="宋体"/>
        <family val="0"/>
        <charset val="1"/>
      </rPr>
      <t xml:space="preserve">Resurgence:</t>
    </r>
    <r>
      <rPr>
        <sz val="10"/>
        <rFont val="宋体"/>
        <family val="0"/>
        <charset val="1"/>
      </rPr>
      <t xml:space="preserve"> </t>
    </r>
    <r>
      <rPr>
        <b val="true"/>
        <i val="true"/>
        <sz val="10"/>
        <rFont val="宋体"/>
        <family val="0"/>
        <charset val="1"/>
      </rPr>
      <t xml:space="preserve">Idea</t>
    </r>
    <r>
      <rPr>
        <sz val="10"/>
        <rFont val="宋体"/>
        <family val="0"/>
        <charset val="1"/>
      </rPr>
      <t xml:space="preserve"> - You have no Sakura tokens on </t>
    </r>
    <r>
      <rPr>
        <b val="true"/>
        <sz val="10"/>
        <rFont val="宋体"/>
        <family val="0"/>
        <charset val="1"/>
      </rPr>
      <t xml:space="preserve">your Aura</t>
    </r>
    <r>
      <rPr>
        <sz val="10"/>
        <rFont val="宋体"/>
        <family val="0"/>
        <charset val="1"/>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</si>
  <si>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</si>
  <si>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</si>
  <si>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</si>
  <si>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</si>
  <si>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</si>
  <si>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</si>
  <si>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</si>
  <si>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</si>
  <si>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</si>
  <si>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If your opponent's deck has 3 or more cards, deal 1 damage to </t>
    </r>
    <r>
      <rPr>
        <b val="true"/>
        <sz val="10"/>
        <rFont val="宋体"/>
        <family val="0"/>
        <charset val="1"/>
      </rPr>
      <t xml:space="preserve">their Life</t>
    </r>
    <r>
      <rPr>
        <sz val="10"/>
        <rFont val="宋体"/>
        <family val="0"/>
        <charset val="1"/>
      </rPr>
      <t xml:space="preserve">.
</t>
    </r>
    <r>
      <rPr>
        <b val="true"/>
        <i val="true"/>
        <sz val="10"/>
        <rFont val="宋体"/>
        <family val="0"/>
        <charset val="1"/>
      </rPr>
      <t xml:space="preserve">Devious</t>
    </r>
    <r>
      <rPr>
        <sz val="10"/>
        <rFont val="宋体"/>
        <family val="0"/>
        <charset val="1"/>
      </rPr>
      <t xml:space="preserve"> - If your opponent's deck has 3 or fewer cards, deal 2 damage to </t>
    </r>
    <r>
      <rPr>
        <b val="true"/>
        <sz val="10"/>
        <rFont val="宋体"/>
        <family val="0"/>
        <charset val="1"/>
      </rPr>
      <t xml:space="preserve">their Aura</t>
    </r>
    <r>
      <rPr>
        <sz val="10"/>
        <rFont val="宋体"/>
        <family val="0"/>
        <charset val="1"/>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</si>
  <si>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</si>
  <si>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</si>
  <si>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</si>
  <si>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</si>
  <si>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</si>
  <si>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</si>
  <si>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</si>
  <si>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</si>
  <si>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</si>
  <si>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
      </rPr>
      <t xml:space="preserve">Initialize/Disenchant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1, 3, 5,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
</t>
    </r>
    <r>
      <rPr>
        <b val="true"/>
        <i val="true"/>
        <sz val="10"/>
        <rFont val="宋体"/>
        <family val="0"/>
        <charset val="1"/>
      </rPr>
      <t xml:space="preserve">Devious</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0, 2, 4,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</si>
  <si>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</si>
  <si>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</si>
  <si>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</si>
  <si>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</si>
  <si>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</si>
  <si>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</si>
  <si>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</si>
  <si>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</si>
  <si>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</si>
  <si>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</si>
  <si>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</si>
  <si>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</si>
  <si>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
      </rPr>
      <t xml:space="preserve">No Reactions
After Attack:</t>
    </r>
    <r>
      <rPr>
        <sz val="10"/>
        <rFont val="宋体"/>
        <family val="0"/>
        <charset val="1"/>
      </rPr>
      <t xml:space="preserve"> You may put any number of cards in your hand and discard pile into your played pile. Then, enact any number of </t>
    </r>
    <r>
      <rPr>
        <b val="true"/>
        <i val="true"/>
        <sz val="10"/>
        <rFont val="宋体"/>
        <family val="0"/>
        <charset val="1"/>
      </rPr>
      <t xml:space="preserve">Plans</t>
    </r>
    <r>
      <rPr>
        <sz val="10"/>
        <rFont val="宋体"/>
        <family val="0"/>
        <charset val="1"/>
      </rPr>
      <t xml:space="preserve"> on cards in your played pile, in any order. After resolving all of them, prepare your next </t>
    </r>
    <r>
      <rPr>
        <b val="true"/>
        <i val="true"/>
        <sz val="10"/>
        <rFont val="宋体"/>
        <family val="0"/>
        <charset val="1"/>
      </rPr>
      <t xml:space="preserve">Plan</t>
    </r>
    <r>
      <rPr>
        <sz val="10"/>
        <rFont val="宋体"/>
        <family val="0"/>
        <charset val="1"/>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</si>
  <si>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</si>
  <si>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</si>
  <si>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</si>
  <si>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</si>
  <si>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</si>
  <si>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</si>
  <si>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</si>
  <si>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</si>
  <si>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</si>
  <si>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(ENH ATK REA)</t>
    </r>
    <r>
      <rPr>
        <sz val="10"/>
        <rFont val="宋体"/>
        <family val="0"/>
        <charset val="1"/>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</si>
  <si>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</si>
  <si>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</si>
  <si>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</si>
  <si>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</si>
  <si>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</si>
  <si>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</si>
  <si>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</si>
  <si>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</si>
  <si>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</si>
  <si>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
      </rPr>
      <t xml:space="preserve">Mechanism (X ATK Y)</t>
    </r>
    <r>
      <rPr>
        <sz val="10"/>
        <rFont val="宋体"/>
        <family val="0"/>
        <charset val="1"/>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</si>
  <si>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</si>
  <si>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</si>
  <si>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</si>
  <si>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</si>
  <si>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</si>
  <si>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</si>
  <si>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</si>
  <si>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</si>
  <si>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</si>
  <si>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</si>
  <si>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</si>
  <si>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</si>
  <si>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</si>
  <si>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10-kururu-A1-s-3-ex1</t>
  </si>
  <si>
    <t xml:space="preserve">ぐらんがりばー</t>
  </si>
  <si>
    <t xml:space="preserve">壮绝旅途</t>
  </si>
  <si>
    <t xml:space="preserve">Grand Gulliver</t>
  </si>
  <si>
    <t xml:space="preserve">그랑 걸리버~</t>
  </si>
  <si>
    <t xml:space="preserve"> Grand Gulliver</t>
  </si>
  <si>
    <t xml:space="preserve">X</t>
  </si>
  <si>
    <t xml:space="preserve">【常時】Xはあなたのフレアに等しい。
【使用済】あなたの切札の消費は0となる。</t>
  </si>
  <si>
    <t xml:space="preserve">【常时】X等于自气中樱花结晶的数目。
【使用后】你的王牌的费用变为0。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</si>
  <si>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</si>
  <si>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</si>
  <si>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</si>
  <si>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</si>
  <si>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</si>
  <si>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</si>
  <si>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</si>
  <si>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</si>
  <si>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</si>
  <si>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</si>
  <si>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</si>
  <si>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
      </rPr>
      <t xml:space="preserve">After Attack:</t>
    </r>
    <r>
      <rPr>
        <sz val="10"/>
        <rFont val="宋体"/>
        <family val="0"/>
        <charset val="1"/>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</si>
  <si>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</si>
  <si>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</si>
  <si>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</si>
  <si>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</si>
  <si>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</si>
  <si>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</si>
  <si>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</si>
  <si>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</si>
  <si>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</si>
  <si>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</si>
  <si>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
      </rPr>
      <t xml:space="preserve">Forced: If a Reaction is made to this attack, after it resolves:
Distance (2)</t>
    </r>
    <r>
      <rPr>
        <b val="true"/>
        <sz val="10"/>
        <rFont val="ＭＳ Ｐゴシック"/>
        <family val="3"/>
        <charset val="128"/>
      </rPr>
      <t xml:space="preserve">⇔</t>
    </r>
    <r>
      <rPr>
        <b val="true"/>
        <sz val="10"/>
        <rFont val="宋体"/>
        <family val="0"/>
        <charset val="1"/>
      </rPr>
      <t xml:space="preserve"> Shadow</t>
    </r>
  </si>
  <si>
    <t xml:space="preserve">15-korunu-o-n-3</t>
  </si>
  <si>
    <t xml:space="preserve">剣の舞</t>
  </si>
  <si>
    <t xml:space="preserve">つるぎのまい</t>
  </si>
  <si>
    <t xml:space="preserve">剑舞</t>
  </si>
  <si>
    <t xml:space="preserve">검의 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</si>
  <si>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</si>
  <si>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</si>
  <si>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</si>
  <si>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</si>
  <si>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</si>
  <si>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
      </rPr>
      <t xml:space="preserve">Forced:</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</si>
  <si>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</si>
  <si>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</si>
  <si>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</si>
  <si>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</si>
  <si>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</si>
  <si>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</si>
  <si>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</si>
  <si>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</si>
  <si>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</si>
  <si>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</si>
  <si>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
      </rPr>
      <t xml:space="preserve">Distance (1)⇔ Shadow
</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you may then:
</t>
    </r>
    <r>
      <rPr>
        <b val="true"/>
        <sz val="10"/>
        <rFont val="宋体"/>
        <family val="0"/>
        <charset val="1"/>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</si>
  <si>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</si>
  <si>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</si>
  <si>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</si>
  <si>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</si>
  <si>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</si>
  <si>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</si>
  <si>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</si>
  <si>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</si>
  <si>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</si>
  <si>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</si>
  <si>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</si>
  <si>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</si>
  <si>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</si>
  <si>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</si>
  <si>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</si>
  <si>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</si>
  <si>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</si>
  <si>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</si>
  <si>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
      </rPr>
      <t xml:space="preserve">Initialize:</t>
    </r>
    <r>
      <rPr>
        <sz val="10"/>
        <rFont val="宋体"/>
        <family val="0"/>
        <charset val="1"/>
      </rPr>
      <t xml:space="preserve"> Freeze your opponent.
</t>
    </r>
    <r>
      <rPr>
        <b val="true"/>
        <sz val="10"/>
        <rFont val="宋体"/>
        <family val="0"/>
        <charset val="1"/>
      </rPr>
      <t xml:space="preserve">Ongoing:</t>
    </r>
    <r>
      <rPr>
        <sz val="10"/>
        <rFont val="宋体"/>
        <family val="0"/>
        <charset val="1"/>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</si>
  <si>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</si>
  <si>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</si>
  <si>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</si>
  <si>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</si>
  <si>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</si>
  <si>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</si>
  <si>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</si>
  <si>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</si>
  <si>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</si>
  <si>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</si>
  <si>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</si>
  <si>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</si>
  <si>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</si>
  <si>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</si>
  <si>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</si>
  <si>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</si>
  <si>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</si>
  <si>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</si>
  <si>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</si>
  <si>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</si>
  <si>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
      </rPr>
      <t xml:space="preserve">After Attack:</t>
    </r>
    <r>
      <rPr>
        <sz val="10"/>
        <rFont val="宋体"/>
        <family val="0"/>
        <charset val="1"/>
      </rPr>
      <t xml:space="preserve"> If your opponent chose to take damage to </t>
    </r>
    <r>
      <rPr>
        <b val="true"/>
        <sz val="10"/>
        <rFont val="宋体"/>
        <family val="0"/>
        <charset val="1"/>
      </rPr>
      <t xml:space="preserve">Aura</t>
    </r>
    <r>
      <rPr>
        <sz val="10"/>
        <rFont val="宋体"/>
        <family val="0"/>
        <charset val="1"/>
      </rPr>
      <t xml:space="preserve">, Freeze them until </t>
    </r>
    <r>
      <rPr>
        <b val="true"/>
        <sz val="10"/>
        <rFont val="宋体"/>
        <family val="0"/>
        <charset val="1"/>
      </rPr>
      <t xml:space="preserve">their Aura</t>
    </r>
    <r>
      <rPr>
        <sz val="10"/>
        <rFont val="宋体"/>
        <family val="0"/>
        <charset val="1"/>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</si>
  <si>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</si>
  <si>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</si>
  <si>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</si>
  <si>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</si>
  <si>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</si>
  <si>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</si>
  <si>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</si>
  <si>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</si>
  <si>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</si>
  <si>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
      </rPr>
      <t xml:space="preserve">opponent's Aura</t>
    </r>
    <r>
      <rPr>
        <sz val="10"/>
        <rFont val="宋体"/>
        <family val="0"/>
        <charset val="1"/>
      </rPr>
      <t xml:space="preserve"> is full. Otherwise,
</t>
    </r>
    <r>
      <rPr>
        <b val="true"/>
        <sz val="10"/>
        <rFont val="宋体"/>
        <family val="0"/>
        <charset val="1"/>
      </rPr>
      <t xml:space="preserve">Distance (1)→ Opponent's Aura</t>
    </r>
  </si>
  <si>
    <t xml:space="preserve">15-korunu-o-s-3</t>
  </si>
  <si>
    <t xml:space="preserve">ウパシトゥム</t>
  </si>
  <si>
    <t xml:space="preserve">纷飞寒雪</t>
  </si>
  <si>
    <t xml:space="preserve">우파스 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</si>
  <si>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</si>
  <si>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</si>
  <si>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</si>
  <si>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</si>
  <si>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</si>
  <si>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</si>
  <si>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
      </rPr>
      <t xml:space="preserve">After Attack:</t>
    </r>
    <r>
      <rPr>
        <sz val="10"/>
        <rFont val="宋体"/>
        <family val="0"/>
        <charset val="1"/>
      </rPr>
      <t xml:space="preserve"> Freeze your opponent. </t>
    </r>
    <r>
      <rPr>
        <i val="true"/>
        <sz val="10"/>
        <rFont val="宋体"/>
        <family val="0"/>
        <charset val="1"/>
      </rPr>
      <t xml:space="preserve">(This can't cause this card to Resurge as it has not finished resolving.)
</t>
    </r>
    <r>
      <rPr>
        <b val="true"/>
        <sz val="10"/>
        <rFont val="宋体"/>
        <family val="0"/>
        <charset val="1"/>
      </rPr>
      <t xml:space="preserve">Immediate Resurgence:</t>
    </r>
    <r>
      <rPr>
        <sz val="10"/>
        <rFont val="宋体"/>
        <family val="0"/>
        <charset val="1"/>
      </rPr>
      <t xml:space="preserve"> Your </t>
    </r>
    <r>
      <rPr>
        <b val="true"/>
        <sz val="10"/>
        <rFont val="宋体"/>
        <family val="0"/>
        <charset val="1"/>
      </rPr>
      <t xml:space="preserve">opponent's Aura</t>
    </r>
    <r>
      <rPr>
        <sz val="10"/>
        <rFont val="宋体"/>
        <family val="0"/>
        <charset val="1"/>
      </rPr>
      <t xml:space="preserve"> becomes full.</t>
    </r>
  </si>
  <si>
    <t xml:space="preserve">15-korunu-o-s-4</t>
  </si>
  <si>
    <t xml:space="preserve">ポルチャルトー</t>
  </si>
  <si>
    <t xml:space="preserve">往生彼岸</t>
  </si>
  <si>
    <t xml:space="preserve">彼世深渊</t>
  </si>
  <si>
    <t xml:space="preserve">포루챠르 토</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</si>
  <si>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</si>
  <si>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</si>
  <si>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</si>
  <si>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</si>
  <si>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Increase the number of Sakura tokens moved by arrows (→) to or from </t>
    </r>
    <r>
      <rPr>
        <b val="true"/>
        <sz val="10"/>
        <rFont val="宋体"/>
        <family val="0"/>
        <charset val="1"/>
      </rPr>
      <t xml:space="preserve">Distance</t>
    </r>
    <r>
      <rPr>
        <sz val="10"/>
        <rFont val="宋体"/>
        <family val="0"/>
        <charset val="1"/>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</si>
  <si>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</si>
  <si>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</si>
  <si>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</si>
  <si>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</si>
  <si>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</si>
  <si>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</si>
  <si>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</si>
  <si>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</si>
  <si>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</si>
  <si>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</si>
  <si>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</si>
  <si>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</si>
  <si>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
      </rPr>
      <t xml:space="preserve">After Attack:</t>
    </r>
    <r>
      <rPr>
        <sz val="10"/>
        <rFont val="宋体"/>
        <family val="0"/>
        <charset val="1"/>
      </rPr>
      <t xml:space="preserve"> </t>
    </r>
    <r>
      <rPr>
        <b val="true"/>
        <sz val="10"/>
        <rFont val="宋体"/>
        <family val="0"/>
        <charset val="1"/>
      </rPr>
      <t xml:space="preserve">Your Aura (1)→ Opponent's Flare</t>
    </r>
  </si>
  <si>
    <t xml:space="preserve">16-yatsuha-o-n-2</t>
  </si>
  <si>
    <t xml:space="preserve">昏い咢</t>
  </si>
  <si>
    <t xml:space="preserve">くらいあぎと</t>
  </si>
  <si>
    <t xml:space="preserve">昏之颚</t>
  </si>
  <si>
    <t xml:space="preserve">暗之颚</t>
  </si>
  <si>
    <t xml:space="preserve">어둠의 아가리</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</si>
  <si>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</si>
  <si>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</si>
  <si>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</si>
  <si>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</si>
  <si>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</si>
  <si>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</si>
  <si>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
      </rPr>
      <t xml:space="preserve">Unavoidable
</t>
    </r>
    <r>
      <rPr>
        <sz val="10"/>
        <rFont val="宋体"/>
        <family val="0"/>
        <charset val="1"/>
      </rPr>
      <t xml:space="preserve">
</t>
    </r>
    <r>
      <rPr>
        <b val="true"/>
        <sz val="10"/>
        <rFont val="宋体"/>
        <family val="0"/>
        <charset val="1"/>
      </rPr>
      <t xml:space="preserve">Forced:</t>
    </r>
    <r>
      <rPr>
        <sz val="10"/>
        <rFont val="宋体"/>
        <family val="0"/>
        <charset val="1"/>
      </rPr>
      <t xml:space="preserve"> This attack gains +0/+X, where X is the number of Reflections.
</t>
    </r>
    <r>
      <rPr>
        <b val="true"/>
        <sz val="10"/>
        <rFont val="宋体"/>
        <family val="0"/>
        <charset val="1"/>
      </rPr>
      <t xml:space="preserve">After Attack:</t>
    </r>
    <r>
      <rPr>
        <sz val="10"/>
        <rFont val="宋体"/>
        <family val="0"/>
        <charset val="1"/>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</si>
  <si>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</si>
  <si>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</si>
  <si>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</si>
  <si>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</si>
  <si>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</si>
  <si>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</si>
  <si>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</si>
  <si>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</si>
  <si>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</si>
  <si>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</si>
  <si>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</si>
  <si>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</si>
  <si>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</si>
  <si>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</si>
  <si>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</si>
  <si>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</si>
  <si>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</si>
  <si>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</si>
  <si>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</si>
  <si>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</si>
  <si>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</si>
  <si>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1, and the size of the Mastery Zone is increased by 1.
・For the rest of the turn, the current </t>
    </r>
    <r>
      <rPr>
        <b val="true"/>
        <sz val="10"/>
        <rFont val="宋体"/>
        <family val="0"/>
        <charset val="1"/>
      </rPr>
      <t xml:space="preserve">Distance</t>
    </r>
    <r>
      <rPr>
        <sz val="10"/>
        <rFont val="宋体"/>
        <family val="0"/>
        <charset val="1"/>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</si>
  <si>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</si>
  <si>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</si>
  <si>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</si>
  <si>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</si>
  <si>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</si>
  <si>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</si>
  <si>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</si>
  <si>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</si>
  <si>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</si>
  <si>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</si>
  <si>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
      </rPr>
      <t xml:space="preserve">Your Aura (1)⇔ Your Flare
</t>
    </r>
    <r>
      <rPr>
        <sz val="10"/>
        <rFont val="宋体"/>
        <family val="0"/>
        <charset val="1"/>
      </rPr>
      <t xml:space="preserve">・</t>
    </r>
    <r>
      <rPr>
        <b val="true"/>
        <sz val="10"/>
        <rFont val="宋体"/>
        <family val="0"/>
        <charset val="1"/>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</si>
  <si>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</si>
  <si>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</si>
  <si>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</si>
  <si>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</si>
  <si>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</si>
  <si>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</si>
  <si>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</si>
  <si>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</si>
  <si>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</si>
  <si>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</si>
  <si>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</si>
  <si>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
      </rPr>
      <t xml:space="preserve">Opponent's Flare (1)→ Your Aura
</t>
    </r>
    <r>
      <rPr>
        <sz val="10"/>
        <rFont val="宋体"/>
        <family val="0"/>
        <charset val="1"/>
      </rPr>
      <t xml:space="preserve">At the end of this turn, if your Opponent's Flare is less than or equal to yours:
</t>
    </r>
    <r>
      <rPr>
        <b val="true"/>
        <sz val="10"/>
        <rFont val="宋体"/>
        <family val="0"/>
        <charset val="1"/>
      </rPr>
      <t xml:space="preserve">Your Aura (1)→ Opponent's Flare</t>
    </r>
  </si>
  <si>
    <t xml:space="preserve">16-yatsuha-o-n-7</t>
  </si>
  <si>
    <t xml:space="preserve">寄花</t>
  </si>
  <si>
    <t xml:space="preserve">よりばな</t>
  </si>
  <si>
    <t xml:space="preserve">들러붙는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</si>
  <si>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</si>
  <si>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</si>
  <si>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</si>
  <si>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</si>
  <si>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</si>
  <si>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</si>
  <si>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</si>
  <si>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</si>
  <si>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</si>
  <si>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</si>
  <si>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</si>
  <si>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두잎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</si>
  <si>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</si>
  <si>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</si>
  <si>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</si>
  <si>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</si>
  <si>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</si>
  <si>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
      </rPr>
      <t xml:space="preserve">Life</t>
    </r>
    <r>
      <rPr>
        <sz val="10"/>
        <rFont val="宋体"/>
        <family val="0"/>
        <charset val="1"/>
      </rPr>
      <t xml:space="preserve"> than your opponent, copy the Attack you played this card as a Reaction to. Make that Attack, treating it as if it were played as a Reaction to the original Attack. </t>
    </r>
    <r>
      <rPr>
        <i val="true"/>
        <sz val="10"/>
        <rFont val="宋体"/>
        <family val="0"/>
        <charset val="1"/>
      </rPr>
      <t xml:space="preserve">(The copy has the same </t>
    </r>
    <r>
      <rPr>
        <b val="true"/>
        <i val="true"/>
        <sz val="10"/>
        <rFont val="宋体"/>
        <family val="0"/>
        <charset val="1"/>
      </rPr>
      <t xml:space="preserve">Range</t>
    </r>
    <r>
      <rPr>
        <i val="true"/>
        <sz val="10"/>
        <rFont val="宋体"/>
        <family val="0"/>
        <charset val="1"/>
      </rPr>
      <t xml:space="preserve">, </t>
    </r>
    <r>
      <rPr>
        <b val="true"/>
        <i val="true"/>
        <sz val="10"/>
        <rFont val="宋体"/>
        <family val="0"/>
        <charset val="1"/>
      </rPr>
      <t xml:space="preserve">Damage</t>
    </r>
    <r>
      <rPr>
        <i val="true"/>
        <sz val="10"/>
        <rFont val="宋体"/>
        <family val="0"/>
        <charset val="1"/>
      </rPr>
      <t xml:space="preserve">, and </t>
    </r>
    <r>
      <rPr>
        <b val="true"/>
        <i val="true"/>
        <sz val="10"/>
        <rFont val="宋体"/>
        <family val="0"/>
        <charset val="1"/>
      </rPr>
      <t xml:space="preserve">After Attack</t>
    </r>
    <r>
      <rPr>
        <i val="true"/>
        <sz val="10"/>
        <rFont val="宋体"/>
        <family val="0"/>
        <charset val="1"/>
      </rPr>
      <t xml:space="preserve"> effects as the original. It has </t>
    </r>
    <r>
      <rPr>
        <b val="true"/>
        <i val="true"/>
        <sz val="10"/>
        <rFont val="宋体"/>
        <family val="0"/>
        <charset val="1"/>
      </rPr>
      <t xml:space="preserve">Overwhelm</t>
    </r>
    <r>
      <rPr>
        <i val="true"/>
        <sz val="10"/>
        <rFont val="宋体"/>
        <family val="0"/>
        <charset val="1"/>
      </rPr>
      <t xml:space="preserve"> if the original does. Its source Megami is the same as the original's. </t>
    </r>
    <r>
      <rPr>
        <b val="true"/>
        <i val="true"/>
        <sz val="10"/>
        <rFont val="宋体"/>
        <family val="0"/>
        <charset val="1"/>
      </rPr>
      <t xml:space="preserve">Forced</t>
    </r>
    <r>
      <rPr>
        <i val="true"/>
        <sz val="10"/>
        <rFont val="宋体"/>
        <family val="0"/>
        <charset val="1"/>
      </rPr>
      <t xml:space="preserve"> effects are not copied.)
</t>
    </r>
    <r>
      <rPr>
        <sz val="10"/>
        <rFont val="宋体"/>
        <family val="0"/>
        <charset val="1"/>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</si>
  <si>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</si>
  <si>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</si>
  <si>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</si>
  <si>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</si>
  <si>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</si>
  <si>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</si>
  <si>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</si>
  <si>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</si>
  <si>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</si>
  <si>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</si>
  <si>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
      </rPr>
      <t xml:space="preserve">Shadow</t>
    </r>
    <r>
      <rPr>
        <sz val="10"/>
        <rFont val="宋体"/>
        <family val="0"/>
        <charset val="1"/>
      </rPr>
      <t xml:space="preserve">.
If that card is now in its owner's played pile, or is </t>
    </r>
    <r>
      <rPr>
        <b val="true"/>
        <sz val="10"/>
        <rFont val="宋体"/>
        <family val="0"/>
        <charset val="1"/>
      </rPr>
      <t xml:space="preserve">Devoted</t>
    </r>
    <r>
      <rPr>
        <sz val="10"/>
        <rFont val="宋体"/>
        <family val="0"/>
        <charset val="1"/>
      </rPr>
      <t xml:space="preserve">, you may play it without paying its cost. If you did, and that card was Throughout, this card gains </t>
    </r>
    <r>
      <rPr>
        <b val="true"/>
        <sz val="10"/>
        <rFont val="宋体"/>
        <family val="0"/>
        <charset val="1"/>
      </rPr>
      <t xml:space="preserve">Terminal</t>
    </r>
    <r>
      <rPr>
        <sz val="10"/>
        <rFont val="宋体"/>
        <family val="0"/>
        <charset val="1"/>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</si>
  <si>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</si>
  <si>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</si>
  <si>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</si>
  <si>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</si>
  <si>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</si>
  <si>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</si>
  <si>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</si>
  <si>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</si>
  <si>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</si>
  <si>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
      </rPr>
      <t xml:space="preserve">Overwhelm    No Reactions (Normal)
Forced:</t>
    </r>
    <r>
      <rPr>
        <sz val="10"/>
        <rFont val="宋体"/>
        <family val="0"/>
        <charset val="1"/>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</si>
  <si>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</si>
  <si>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</si>
  <si>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</si>
  <si>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</si>
  <si>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</si>
  <si>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</si>
  <si>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</si>
  <si>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</si>
  <si>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</si>
  <si>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</si>
  <si>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Arrows (→) on your cards become double arrows (⇔).
</t>
    </r>
    <r>
      <rPr>
        <b val="true"/>
        <sz val="10"/>
        <rFont val="宋体"/>
        <family val="0"/>
        <charset val="1"/>
      </rPr>
      <t xml:space="preserve">Disenchant:</t>
    </r>
    <r>
      <rPr>
        <sz val="10"/>
        <rFont val="宋体"/>
        <family val="0"/>
        <charset val="1"/>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</si>
  <si>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</si>
  <si>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</si>
  <si>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</si>
  <si>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</si>
  <si>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</si>
  <si>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</si>
  <si>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파도치는 폭풍우</t>
  </si>
  <si>
    <t xml:space="preserve">【攻击后】被对应的《攻击》获得-2/+0。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</si>
  <si>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</si>
  <si>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</si>
  <si>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</si>
  <si>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</si>
  <si>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</si>
  <si>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</si>
  <si>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</si>
  <si>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</si>
  <si>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</si>
  <si>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</si>
  <si>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</si>
  <si>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백 드래프트</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</si>
  <si>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</si>
  <si>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</si>
  <si>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</si>
  <si>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</si>
  <si>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</si>
  <si>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</si>
  <si>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</si>
  <si>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</si>
  <si>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</si>
  <si>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</si>
  <si>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</si>
  <si>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</si>
  <si>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</si>
  <si>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</si>
  <si>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</si>
  <si>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원환룬회선</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</si>
  <si>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</si>
  <si>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</si>
  <si>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</si>
  <si>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</si>
  <si>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</si>
  <si>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마식~Эрозия~</t>
  </si>
  <si>
    <t xml:space="preserve">【使用后】每当你的准备阶段开始时，对手选择一项：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</si>
  <si>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</si>
  <si>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</si>
  <si>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</si>
  <si>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</si>
  <si>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</si>
  <si>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</si>
  <si>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</si>
  <si>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</si>
  <si>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</si>
  <si>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</si>
  <si>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</si>
  <si>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</si>
  <si>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</si>
  <si>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</si>
  <si>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</si>
  <si>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</si>
  <si>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</si>
  <si>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</si>
  <si>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</si>
  <si>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</si>
  <si>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</si>
  <si>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</si>
  <si>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</si>
  <si>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</si>
  <si>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</si>
  <si>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</si>
  <si>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</si>
  <si>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</si>
  <si>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</si>
  <si>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</si>
  <si>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</si>
  <si>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</si>
  <si>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</si>
  <si>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</si>
  <si>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</si>
  <si>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</si>
  <si>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</si>
  <si>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</si>
  <si>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</si>
  <si>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</si>
  <si>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</si>
  <si>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</si>
  <si>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</si>
  <si>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</si>
  <si>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</si>
  <si>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</si>
  <si>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</si>
  <si>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Overwhelm
Forced: X is the difference between the current Distance and the Distance at the beginning of this turn. Y is half of X, rounded up.</t>
  </si>
  <si>
    <t xml:space="preserve">둔술</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</si>
  <si>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</si>
  <si>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</si>
  <si>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
      </rPr>
      <t xml:space="preserve">【攻击后】</t>
    </r>
    <r>
      <rPr>
        <sz val="10"/>
        <color rgb="FFFF0000"/>
        <rFont val="宋体"/>
        <family val="0"/>
        <charset val="1"/>
      </rPr>
      <t xml:space="preserve">自装（1）→距，虚（1）→距
</t>
    </r>
    <r>
      <rPr>
        <sz val="10"/>
        <color rgb="FF000000"/>
        <rFont val="宋体"/>
        <family val="0"/>
        <charset val="1"/>
      </rPr>
      <t xml:space="preserve">【攻击后】本回合内</t>
    </r>
    <r>
      <rPr>
        <sz val="10"/>
        <color rgb="FFFF0000"/>
        <rFont val="宋体"/>
        <family val="0"/>
        <charset val="1"/>
      </rPr>
      <t xml:space="preserve">对手</t>
    </r>
    <r>
      <rPr>
        <sz val="10"/>
        <color rgb="FF000000"/>
        <rFont val="宋体"/>
        <family val="0"/>
        <charset val="1"/>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</si>
  <si>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</si>
  <si>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</si>
  <si>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</si>
  <si>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</si>
  <si>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</si>
  <si>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</si>
  <si>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</si>
  <si>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【展開中】相手の《攻撃》の解決後に以下を全て行ってもよい。
・間合⇔ダスト：1
・風神ゲージか雷神ゲージを1上げる。</t>
  </si>
  <si>
    <t xml:space="preserve">【展开中】对手的攻击结算完毕时，你可以选择最多两项：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</si>
  <si>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</si>
  <si>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</si>
  <si>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</si>
  <si>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</si>
  <si>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</si>
  <si>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</si>
  <si>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</si>
  <si>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</si>
  <si>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</si>
  <si>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 xml:space="preserve">【使用后】开花～</t>
    </r>
    <r>
      <rPr>
        <sz val="10"/>
        <color rgb="FFFF0000"/>
        <rFont val="SimSun"/>
        <family val="3"/>
        <charset val="134"/>
      </rPr>
      <t xml:space="preserve">你可以将你的基本动作《装附》的效果改为将1个樱花结晶从虚或自装移至此牌上。</t>
    </r>
    <r>
      <rPr>
        <sz val="10"/>
        <color rgb="FF000000"/>
        <rFont val="SimSun"/>
        <family val="3"/>
        <charset val="134"/>
      </rPr>
      <t xml:space="preserve">若此牌上的樱花结晶的数目因此恰好变为5，则将它们移至自气，将这张『结樱于手』与追加牌中的『旋即旌招幕展』交换，将『旋即旌招幕展』变为未使用状态。</t>
    </r>
  </si>
  <si>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</si>
  <si>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</si>
  <si>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</si>
  <si>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</si>
  <si>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</si>
  <si>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</si>
  <si>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</si>
  <si>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</si>
  <si>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</si>
  <si>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</si>
  <si>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t xml:space="preserve">대응불가(통상패)
【상시】이 《공격》은 +0/+X된다. X는 거울 수에 해당된다.
【공격후】당신은 위축된다.</t>
  </si>
  <si>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</si>
  <si>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</si>
  <si>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</si>
  <si>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</si>
  <si>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</si>
  <si>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조력하기 / 위협하기</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</si>
  <si>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</si>
  <si>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</si>
  <si>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</si>
  <si>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</si>
  <si>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</si>
  <si>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</si>
  <si>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</si>
  <si>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</si>
  <si>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</si>
  <si>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</si>
  <si>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</si>
  <si>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</si>
  <si>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</si>
  <si>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</si>
  <si>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</si>
  <si>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 / 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</si>
  <si>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</si>
  <si>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</si>
  <si>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</si>
  <si>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</si>
  <si>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</si>
  <si>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</si>
  <si>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</si>
  <si>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</si>
  <si>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</si>
  <si>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</si>
  <si>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</si>
  <si>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</si>
  <si>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</si>
  <si>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</si>
  <si>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</si>
  <si>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</si>
  <si>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</si>
  <si>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</si>
  <si>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</si>
  <si>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</si>
  <si>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</si>
  <si>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</si>
  <si>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</si>
  <si>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</si>
  <si>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</si>
  <si>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</si>
  <si>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</si>
  <si>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</si>
  <si>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</si>
  <si>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</si>
  <si>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</si>
  <si>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</si>
  <si>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</si>
  <si>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</si>
  <si>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</si>
  <si>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</si>
  <si>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</si>
  <si>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</si>
  <si>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</si>
  <si>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</si>
  <si>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</si>
  <si>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</si>
  <si>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</si>
  <si>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</si>
  <si>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</si>
  <si>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</si>
  <si>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</si>
  <si>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</si>
  <si>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</si>
  <si>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</si>
  <si>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</si>
  <si>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</si>
  <si>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</si>
  <si>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</si>
  <si>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</si>
  <si>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</si>
  <si>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</si>
  <si>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</si>
  <si>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</si>
  <si>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</si>
  <si>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</si>
  <si>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</si>
  <si>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</si>
  <si>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</si>
  <si>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</si>
  <si>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</si>
  <si>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</si>
  <si>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</si>
  <si>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</si>
  <si>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</si>
  <si>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</si>
  <si>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</si>
  <si>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</si>
  <si>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</si>
  <si>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</si>
  <si>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</si>
  <si>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</si>
  <si>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</si>
  <si>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</si>
  <si>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</si>
  <si>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</si>
  <si>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</si>
  <si>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</si>
  <si>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</si>
  <si>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</si>
  <si>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</si>
  <si>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</si>
  <si>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</si>
  <si>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</si>
  <si>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</si>
  <si>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</si>
  <si>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</si>
  <si>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</si>
  <si>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</si>
  <si>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</si>
  <si>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</si>
  <si>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</si>
  <si>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</si>
  <si>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대폭풍우</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</si>
  <si>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</si>
  <si>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</si>
  <si>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</si>
  <si>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</si>
  <si>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</si>
  <si>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</si>
  <si>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</si>
  <si>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</si>
  <si>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</si>
  <si>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</si>
  <si>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</si>
  <si>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</si>
  <si>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</si>
  <si>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</si>
  <si>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 xml:space="preserve">风</t>
    </r>
    <r>
      <rPr>
        <sz val="9"/>
        <color rgb="FF000000"/>
        <rFont val="ＭＳ Ｐゴシック"/>
        <family val="3"/>
        <charset val="128"/>
      </rPr>
      <t xml:space="preserve">神槽和雷神槽的值各增加1，令</t>
    </r>
    <r>
      <rPr>
        <sz val="9"/>
        <color rgb="FF000000"/>
        <rFont val="NSimSun"/>
        <family val="3"/>
        <charset val="134"/>
      </rPr>
      <t xml:space="preserve">对</t>
    </r>
    <r>
      <rPr>
        <sz val="9"/>
        <color rgb="FF000000"/>
        <rFont val="ＭＳ Ｐゴシック"/>
        <family val="3"/>
        <charset val="128"/>
      </rPr>
      <t xml:space="preserve">手畏</t>
    </r>
    <r>
      <rPr>
        <sz val="9"/>
        <color rgb="FF000000"/>
        <rFont val="NSimSun"/>
        <family val="3"/>
        <charset val="134"/>
      </rPr>
      <t xml:space="preserve">缩</t>
    </r>
    <r>
      <rPr>
        <sz val="9"/>
        <color rgb="FF000000"/>
        <rFont val="ＭＳ Ｐゴシック"/>
        <family val="3"/>
        <charset val="128"/>
      </rPr>
      <t xml:space="preserve">。
【使用后】你使用的牌不会</t>
    </r>
    <r>
      <rPr>
        <sz val="9"/>
        <color rgb="FF000000"/>
        <rFont val="NSimSun"/>
        <family val="3"/>
        <charset val="134"/>
      </rPr>
      <t xml:space="preserve">带电</t>
    </r>
    <r>
      <rPr>
        <sz val="9"/>
        <color rgb="FF000000"/>
        <rFont val="ＭＳ Ｐゴシック"/>
        <family val="3"/>
        <charset val="128"/>
      </rPr>
      <t xml:space="preserve">（无法增</t>
    </r>
    <r>
      <rPr>
        <sz val="9"/>
        <color rgb="FF000000"/>
        <rFont val="NSimSun"/>
        <family val="3"/>
        <charset val="134"/>
      </rPr>
      <t xml:space="preserve">长风</t>
    </r>
    <r>
      <rPr>
        <sz val="9"/>
        <color rgb="FF000000"/>
        <rFont val="ＭＳ Ｐゴシック"/>
        <family val="3"/>
        <charset val="128"/>
      </rPr>
      <t xml:space="preserve">雷槽）。
【使用后】你的行</t>
    </r>
    <r>
      <rPr>
        <sz val="9"/>
        <color rgb="FF000000"/>
        <rFont val="NSimSun"/>
        <family val="3"/>
        <charset val="134"/>
      </rPr>
      <t xml:space="preserve">动阶</t>
    </r>
    <r>
      <rPr>
        <sz val="9"/>
        <color rgb="FF000000"/>
        <rFont val="ＭＳ Ｐゴシック"/>
        <family val="3"/>
        <charset val="128"/>
      </rPr>
      <t xml:space="preserve">段开始</t>
    </r>
    <r>
      <rPr>
        <sz val="9"/>
        <color rgb="FF000000"/>
        <rFont val="NSimSun"/>
        <family val="3"/>
        <charset val="134"/>
      </rPr>
      <t xml:space="preserve">时</t>
    </r>
    <r>
      <rPr>
        <sz val="9"/>
        <color rgb="FF000000"/>
        <rFont val="ＭＳ Ｐゴシック"/>
        <family val="3"/>
        <charset val="128"/>
      </rPr>
      <t xml:space="preserve">，如果你</t>
    </r>
    <r>
      <rPr>
        <sz val="9"/>
        <color rgb="FF000000"/>
        <rFont val="NSimSun"/>
        <family val="3"/>
        <charset val="134"/>
      </rPr>
      <t xml:space="preserve">选择进</t>
    </r>
    <r>
      <rPr>
        <sz val="9"/>
        <color rgb="FF000000"/>
        <rFont val="ＭＳ Ｐゴシック"/>
        <family val="3"/>
        <charset val="128"/>
      </rPr>
      <t xml:space="preserve">行</t>
    </r>
    <r>
      <rPr>
        <sz val="9"/>
        <color rgb="FF000000"/>
        <rFont val="NSimSun"/>
        <family val="3"/>
        <charset val="134"/>
      </rPr>
      <t xml:space="preserve">标</t>
    </r>
    <r>
      <rPr>
        <sz val="9"/>
        <color rgb="FF000000"/>
        <rFont val="ＭＳ Ｐゴシック"/>
        <family val="3"/>
        <charset val="128"/>
      </rPr>
      <t xml:space="preserve">准行</t>
    </r>
    <r>
      <rPr>
        <sz val="9"/>
        <color rgb="FF000000"/>
        <rFont val="NSimSun"/>
        <family val="3"/>
        <charset val="134"/>
      </rPr>
      <t xml:space="preserve">动</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你可以</t>
    </r>
    <r>
      <rPr>
        <sz val="9"/>
        <color rgb="FF000000"/>
        <rFont val="NSimSun"/>
        <family val="3"/>
        <charset val="134"/>
      </rPr>
      <t xml:space="preserve">进</t>
    </r>
    <r>
      <rPr>
        <sz val="9"/>
        <color rgb="FF000000"/>
        <rFont val="ＭＳ Ｐゴシック"/>
        <family val="3"/>
        <charset val="128"/>
      </rPr>
      <t xml:space="preserve">行最多两次</t>
    </r>
    <r>
      <rPr>
        <sz val="9"/>
        <color rgb="FF000000"/>
        <rFont val="NSimSun"/>
        <family val="3"/>
        <charset val="134"/>
      </rPr>
      <t xml:space="preserve">风</t>
    </r>
    <r>
      <rPr>
        <sz val="9"/>
        <color rgb="FF000000"/>
        <rFont val="ＭＳ Ｐゴシック"/>
        <family val="3"/>
        <charset val="128"/>
      </rPr>
      <t xml:space="preserve">暴之力，但是不能重复</t>
    </r>
    <r>
      <rPr>
        <sz val="9"/>
        <color rgb="FF000000"/>
        <rFont val="NSimSun"/>
        <family val="3"/>
        <charset val="134"/>
      </rPr>
      <t xml:space="preserve">选择</t>
    </r>
    <r>
      <rPr>
        <sz val="9"/>
        <color rgb="FF000000"/>
        <rFont val="ＭＳ Ｐゴシック"/>
        <family val="3"/>
        <charset val="128"/>
      </rPr>
      <t xml:space="preserve">同一个。</t>
    </r>
  </si>
  <si>
    <t xml:space="preserve">风神槽和雷神槽各增加1，对手畏缩。
【使用后】你使用的牌不会带电。
【使用后】每当你的主要阶段开始时，若你选择执行标准行动，则你可以使用至多2次岚之力，但不能使用同一种岚之力2次。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</si>
  <si>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</si>
  <si>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</si>
  <si>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</si>
  <si>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</si>
  <si>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</si>
  <si>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</si>
  <si>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t xml:space="preserve">【폭풍의 힘】</t>
  </si>
  <si>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</si>
  <si>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</si>
  <si>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</si>
  <si>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</si>
  <si>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</si>
  <si>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t xml:space="preserve">【풍1】간격⇔더스트：1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</si>
  <si>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</si>
  <si>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</si>
  <si>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</si>
  <si>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</si>
  <si>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</si>
  <si>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</si>
  <si>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</si>
  <si>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</si>
  <si>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</si>
  <si>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</si>
  <si>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</si>
  <si>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</si>
  <si>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</si>
  <si>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</si>
  <si>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</si>
  <si>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</si>
  <si>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</si>
  <si>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</si>
  <si>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</si>
  <si>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</si>
  <si>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</si>
  <si>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</si>
  <si>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</si>
  <si>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</si>
  <si>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</si>
  <si>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</si>
  <si>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</si>
  <si>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</si>
  <si>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</si>
  <si>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</si>
  <si>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</si>
  <si>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</si>
  <si>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</si>
  <si>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</si>
  <si>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</si>
  <si>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</si>
  <si>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</si>
  <si>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</si>
  <si>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</si>
  <si>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</si>
  <si>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</si>
  <si>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</si>
  <si>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</si>
  <si>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</si>
  <si>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</si>
  <si>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</si>
  <si>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</si>
  <si>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</si>
  <si>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</si>
  <si>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</si>
  <si>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</si>
  <si>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</si>
  <si>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</si>
  <si>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</si>
  <si>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</si>
  <si>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</si>
  <si>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</si>
  <si>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</si>
  <si>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</si>
  <si>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</si>
  <si>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</si>
  <si>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</si>
  <si>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</si>
  <si>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</si>
  <si>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</si>
  <si>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</si>
  <si>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</si>
  <si>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</si>
  <si>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</si>
  <si>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</si>
  <si>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</si>
  <si>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</si>
  <si>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</si>
  <si>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</si>
  <si>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</si>
  <si>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</si>
  <si>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</si>
  <si>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</si>
  <si>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</si>
  <si>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</si>
  <si>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</si>
  <si>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</si>
  <si>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</si>
  <si>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</si>
  <si>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</si>
  <si>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</si>
  <si>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</si>
  <si>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</si>
  <si>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</si>
  <si>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</si>
  <si>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</si>
  <si>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</si>
  <si>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</si>
  <si>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</si>
  <si>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</si>
  <si>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</si>
  <si>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</si>
  <si>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</si>
  <si>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</si>
  <si>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</si>
  <si>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</si>
  <si>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</si>
  <si>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</si>
  <si>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</si>
  <si>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</si>
  <si>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</si>
  <si>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</si>
  <si>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</si>
  <si>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</si>
  <si>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</si>
  <si>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</si>
  <si>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【使用后】达人距离的值增大1。
【使用后】对手的回合中，若对手使用了一张非《攻击》的手牌，则将结算该牌改为将其弃置，并将此卡变为未使用的状态。</t>
  </si>
  <si>
    <t xml:space="preserve">若你不处于逆风状态，则你畏缩。
【使用后】达人距离增大1。
【使用后】对手的回合内，每当对手使用非《攻击》的牌时，不结算该牌的效果，而改为将该牌置入弃牌区，然后将此牌变为未使用状态。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</si>
  <si>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</si>
  <si>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</si>
  <si>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</si>
  <si>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</si>
  <si>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</si>
  <si>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</si>
  <si>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</si>
  <si>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</si>
  <si>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</si>
  <si>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</si>
  <si>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【使用后】每当你的准备阶段开始时为逆风，你可以使用此牌，而不需支付其费用。</t>
  </si>
  <si>
    <t xml:space="preserve">若你处于逆风状态，则对手畏缩，展示对手牌库顶的1张牌。若该牌为《攻击》牌，则将其置入弃牌区。
【使用后】每当你的准备阶段开始时，若你处于逆风状态，则你可以使用此牌，而不需支付其费用。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</si>
  <si>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</si>
  <si>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</si>
  <si>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</si>
  <si>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</si>
  <si>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</si>
  <si>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</si>
  <si>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</si>
  <si>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</si>
  <si>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</si>
  <si>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</si>
  <si>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</si>
  <si>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</si>
  <si>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</si>
  <si>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</si>
  <si>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</si>
  <si>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</si>
  <si>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</si>
  <si>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</si>
  <si>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</si>
  <si>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</si>
  <si>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</si>
  <si>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</si>
  <si>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</si>
  <si>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</si>
  <si>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</si>
  <si>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</si>
  <si>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</si>
  <si>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</si>
  <si>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</si>
  <si>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</si>
  <si>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</si>
  <si>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</si>
  <si>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</si>
  <si>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</si>
  <si>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</si>
  <si>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</si>
  <si>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</si>
  <si>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</si>
  <si>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</si>
  <si>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</si>
  <si>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</si>
  <si>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</si>
  <si>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</si>
  <si>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</si>
  <si>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</si>
  <si>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</si>
  <si>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</si>
  <si>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</si>
  <si>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</si>
  <si>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</si>
  <si>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</si>
  <si>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</si>
  <si>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</si>
  <si>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</si>
  <si>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</si>
  <si>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</si>
  <si>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</si>
  <si>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</si>
  <si>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</si>
  <si>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</si>
  <si>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</si>
  <si>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</si>
  <si>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</si>
  <si>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</si>
  <si>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</si>
  <si>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</si>
  <si>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</si>
  <si>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</si>
  <si>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</si>
  <si>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</si>
  <si>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</si>
  <si>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</si>
  <si>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</si>
  <si>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</si>
  <si>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</si>
  <si>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</si>
  <si>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</si>
  <si>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</si>
  <si>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</si>
  <si>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</si>
  <si>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</si>
  <si>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</si>
  <si>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하치류 천주각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</si>
  <si>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</si>
  <si>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</si>
  <si>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</si>
  <si>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</si>
  <si>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</si>
  <si>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</si>
  <si>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</si>
  <si>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</si>
  <si>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</si>
  <si>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</si>
  <si>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히자마루 삼중루</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</si>
  <si>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</si>
  <si>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</si>
  <si>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</si>
  <si>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</si>
  <si>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</si>
  <si>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</si>
  <si>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</si>
  <si>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</si>
  <si>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</si>
  <si>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</si>
  <si>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타테나시 대수문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</si>
  <si>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</si>
  <si>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</si>
  <si>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</si>
  <si>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</si>
  <si>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</si>
  <si>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</si>
  <si>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</si>
  <si>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</si>
  <si>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</si>
  <si>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</si>
  <si>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</si>
  <si>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</si>
  <si>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</si>
  <si>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</si>
  <si>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</si>
  <si>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</si>
  <si>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</si>
  <si>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</si>
  <si>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</si>
  <si>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</si>
  <si>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</si>
  <si>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</si>
  <si>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전투의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</si>
  <si>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</si>
  <si>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</si>
  <si>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</si>
  <si>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</si>
  <si>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</si>
  <si>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</si>
  <si>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</si>
  <si>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</si>
  <si>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</si>
  <si>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</si>
  <si>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</si>
  <si>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</si>
  <si>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</si>
  <si>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</si>
  <si>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</si>
  <si>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</si>
  <si>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</si>
  <si>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</si>
  <si>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</si>
  <si>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</si>
  <si>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</si>
  <si>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</si>
  <si>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</si>
  <si>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</si>
  <si>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</si>
  <si>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</si>
  <si>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</si>
  <si>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</si>
  <si>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</si>
  <si>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</si>
  <si>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</si>
  <si>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</si>
  <si>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</si>
  <si>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</si>
  <si>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</si>
  <si>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</si>
  <si>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</si>
  <si>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</si>
  <si>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</si>
  <si>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</si>
  <si>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</si>
  <si>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</si>
  <si>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</si>
  <si>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</si>
  <si>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</si>
  <si>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</si>
  <si>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</si>
  <si>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</si>
  <si>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</si>
  <si>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</si>
  <si>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</si>
  <si>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</si>
  <si>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</si>
  <si>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</si>
  <si>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</si>
  <si>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</si>
  <si>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t xml:space="preserve">【풍1】간격⇔더스트：1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</si>
  <si>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</si>
  <si>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</si>
  <si>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</si>
  <si>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</si>
  <si>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</si>
  <si>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</si>
  <si>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</si>
  <si>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</si>
  <si>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</si>
  <si>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</si>
  <si>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</si>
  <si>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</si>
  <si>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</si>
  <si>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</si>
  <si>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</si>
  <si>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</si>
  <si>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</si>
  <si>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</si>
  <si>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</si>
  <si>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</si>
  <si>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t xml:space="preserve">【상시】당신이 직전 턴에 대응을 했다면, 이 《공격》은 +2/+1된다.
전력화：【상시】이 《공격》은 +1/+1된다.</t>
  </si>
  <si>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</si>
  <si>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</si>
  <si>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</si>
  <si>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</si>
  <si>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t xml:space="preserve">아래를 3번 고른다. 같은 것을 여러 선택해도 좋다.
・징병을 1번 한다.
・기본 동작 《전진》을 한다.
・기본 동작 《휘감기》를 한다.</t>
  </si>
  <si>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</si>
  <si>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</si>
  <si>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</si>
  <si>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</si>
  <si>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</si>
  <si>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</si>
  <si>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스치기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</si>
  <si>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</si>
  <si>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</si>
  <si>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</si>
  <si>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</si>
  <si>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</si>
  <si>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</si>
  <si>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</si>
  <si>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</si>
  <si>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</si>
  <si>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</si>
  <si>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</si>
  <si>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</si>
  <si>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</si>
  <si>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</si>
  <si>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</si>
  <si>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</si>
  <si>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</si>
  <si>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</si>
  <si>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</si>
  <si>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</si>
  <si>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</si>
  <si>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</si>
  <si>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허무에 물든 여덟 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</si>
  <si>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</si>
  <si>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</si>
  <si>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【使用后】你的牌的箭头效果向自装移动樱花结晶的时候，仅在那时将装的上限视为8。
【使用后】你的准备阶段开始时自装有6或以上的话，进行一次“攻击距离0-8 伤害-/1”的攻击。</t>
  </si>
  <si>
    <t xml:space="preserve">进行5次基本动作《装附》。
【使用后】你的牌上的箭头效果将樱花结晶移至自装时，自装上限视为8。
【使用后】你的准备阶段开始时，若自装中的樱花结晶的数目大于等于6，则进行一次“攻击距离0-8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</si>
  <si>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</si>
  <si>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</si>
  <si>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</si>
  <si>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</si>
  <si>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</si>
  <si>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</si>
  <si>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</si>
  <si>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</si>
  <si>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</si>
  <si>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</si>
  <si>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</si>
  <si>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</si>
  <si>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</si>
  <si>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</si>
  <si>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</si>
  <si>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</si>
  <si>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</si>
  <si>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</si>
  <si>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</si>
  <si>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</si>
  <si>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</si>
  <si>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</si>
  <si>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</si>
  <si>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</si>
  <si>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</si>
  <si>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</si>
  <si>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</si>
  <si>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</si>
  <si>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</si>
  <si>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</si>
  <si>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</si>
  <si>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</si>
  <si>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</si>
  <si>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</si>
  <si>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</si>
  <si>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</si>
  <si>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</si>
  <si>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</si>
  <si>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</si>
  <si>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</si>
  <si>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</si>
  <si>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</si>
  <si>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</si>
  <si>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</si>
  <si>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</si>
  <si>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</si>
  <si>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</si>
  <si>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</si>
  <si>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</si>
  <si>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</si>
  <si>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</si>
  <si>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</si>
  <si>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</si>
  <si>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</si>
  <si>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</si>
  <si>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t xml:space="preserve">【공격후】더스트→자신 오라：1
【공격후】이 「벚꽃 쌍검」을 추가패의 「그림자 양손」과 교환한다. 그렇게 했다면 그 「그림자 양손」을 패산 아래에 두어도 좋다.</t>
  </si>
  <si>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</si>
  <si>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</si>
  <si>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</si>
  <si>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</si>
  <si>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</si>
  <si>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</si>
  <si>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</si>
  <si>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</si>
  <si>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</si>
  <si>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</si>
  <si>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</si>
  <si>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t xml:space="preserve">【공격후】상대가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</si>
  <si>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</si>
  <si>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</si>
  <si>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</si>
  <si>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</si>
  <si>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 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</si>
  <si>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</si>
  <si>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</si>
  <si>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</si>
  <si>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</si>
  <si>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</si>
  <si>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</si>
  <si>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</si>
  <si>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</si>
  <si>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</si>
  <si>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</si>
  <si>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</si>
  <si>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뒤따르며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</si>
  <si>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</si>
  <si>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</si>
  <si>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</si>
  <si>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</si>
  <si>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t xml:space="preserve">서로 다른 기본 동작을 합계 2번까지 한다.
개화―더스트에 따라서 이 「자취를 좇아가니」를 아래의 카드와 교환하고 그것을 미사용으로 되돌린다.
0………「벚꽃은 눈부시게 빛나리」
1以上…「서로의 떨린 손을 맞잡네」</t>
  </si>
  <si>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</si>
  <si>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</si>
  <si>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</si>
  <si>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</si>
  <si>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</si>
  <si>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</si>
  <si>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마주보며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</si>
  <si>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</si>
  <si>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</si>
  <si>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</si>
  <si>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</si>
  <si>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t xml:space="preserve">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</si>
  <si>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</si>
  <si>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</si>
  <si>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</si>
  <si>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</si>
  <si>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</si>
  <si>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</si>
  <si>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빛나리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</si>
  <si>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</si>
  <si>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</si>
  <si>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</si>
  <si>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</si>
  <si>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</si>
  <si>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t xml:space="preserve">초극
【상시】X는 이 카드 위의 벚꽃결정의 수와 같다.
【공격후】이 카드 위에 더스트에서 벚꽃결정을 1개 올려둔다.
----
【재기】벚꽃결정이 딱 5개인 영역이 1개 이상 있다.</t>
  </si>
  <si>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</si>
  <si>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</si>
  <si>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</si>
  <si>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</si>
  <si>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</si>
  <si>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</si>
  <si>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서로의 떨린 손을 맞잡네</t>
  </si>
  <si>
    <t xml:space="preserve">Hand in Trembling Hand</t>
  </si>
  <si>
    <t xml:space="preserve">相オーラ→自オーラ：5</t>
  </si>
  <si>
    <t xml:space="preserve">敌装→5→自装</t>
  </si>
  <si>
    <t xml:space="preserve">敌装（5）→自装</t>
  </si>
  <si>
    <t xml:space="preserve">상대 오라→자신 오라：5</t>
  </si>
  <si>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</si>
  <si>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</si>
  <si>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</si>
  <si>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</si>
  <si>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</si>
  <si>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</si>
  <si>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</si>
  <si>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</si>
  <si>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</si>
  <si>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</si>
  <si>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</si>
  <si>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</si>
  <si>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</si>
  <si>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</si>
  <si>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</si>
  <si>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</si>
  <si>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</si>
  <si>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</si>
  <si>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</si>
  <si>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</si>
  <si>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</si>
  <si>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</si>
  <si>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</si>
  <si>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</si>
  <si>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t xml:space="preserve">【상시】당신의 토양의 씨앗 결정이 전부 발아되었다면, 이 《공격》은 +1/+1 된다.</t>
  </si>
  <si>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</si>
  <si>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</si>
  <si>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</si>
  <si>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</si>
  <si>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</si>
  <si>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</si>
  <si>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</si>
  <si>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</si>
  <si>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</si>
  <si>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</si>
  <si>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</si>
  <si>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t xml:space="preserve">【상시】당신의 부여패에 씨앗 결정이 있다면, 이 《공격》은 +1/+1 된다.</t>
  </si>
  <si>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</si>
  <si>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</si>
  <si>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</si>
  <si>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</si>
  <si>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</si>
  <si>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</si>
  <si>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</si>
  <si>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</si>
  <si>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</si>
  <si>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</si>
  <si>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</si>
  <si>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t xml:space="preserve">【공격후】이 턴에 당신이 다음에 사용하는 다른 여신의 《부여》 카드는 생육2를 얻는다.</t>
  </si>
  <si>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</si>
  <si>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</si>
  <si>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</si>
  <si>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</si>
  <si>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</si>
  <si>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</si>
  <si>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</si>
  <si>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</si>
  <si>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</si>
  <si>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</si>
  <si>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</si>
  <si>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t xml:space="preserve">【상시】이 《공격》의 데미지에 의해서 이동하는 벚꽃 결정은 더스트나 플레어가 아닌 간격으로 이동한다.
【공격후】당신이 부여패를 내놓고 있다면, 이 턴에 상대가 하는 다음 기본 동작은 효과를 해결하지 않는다.</t>
  </si>
  <si>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</si>
  <si>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</si>
  <si>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</si>
  <si>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</si>
  <si>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</si>
  <si>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</si>
  <si>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</si>
  <si>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</si>
  <si>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</si>
  <si>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</si>
  <si>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</si>
  <si>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t xml:space="preserve">생육1
【전개시】더스트→간격：1
【전개중】현재 간격은 X만큼 증가하고 달인의 간격은 X만큼 크게 된다. X는 이 부여패 위의 씨앗 결정의 개수에 해당된다.</t>
  </si>
  <si>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</si>
  <si>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</si>
  <si>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</si>
  <si>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</si>
  <si>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</si>
  <si>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</si>
  <si>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</si>
  <si>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</si>
  <si>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</si>
  <si>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</si>
  <si>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t xml:space="preserve">생육2　틈
【전개중】상대의 메인 페이즈 개시 시에 공격 『적정거리 3-5, 2/1』를 한다.
당신의 메인 페이즈 개시 시에 공격 『적정거리 1-3, 2/1』를 한다.
【파기시】상대를 위축시킨다.</t>
  </si>
  <si>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</si>
  <si>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</si>
  <si>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</si>
  <si>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</si>
  <si>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</si>
  <si>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</si>
  <si>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</si>
  <si>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</si>
  <si>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</si>
  <si>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</si>
  <si>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t xml:space="preserve">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</si>
  <si>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</si>
  <si>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</si>
  <si>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</si>
  <si>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</si>
  <si>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</si>
  <si>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</si>
  <si>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</si>
  <si>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</si>
  <si>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</si>
  <si>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</si>
  <si>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t xml:space="preserve">【공격후】당신의 토양의 씨앗 결정을 1개 발아시킨다.
----
【재기】당신의 토양에 발아된 씨앗 결정이 없다.</t>
  </si>
  <si>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</si>
  <si>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</si>
  <si>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</si>
  <si>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</si>
  <si>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</si>
  <si>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</si>
  <si>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</si>
  <si>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</si>
  <si>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</si>
  <si>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</si>
  <si>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</si>
  <si>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t xml:space="preserve">【상시】X는 당신의 부여패에 있는 씨앗 결정의 개수에 해당된다.
【상시】이 《공격》은 +X/+0 된다.
【공격후】대응한 《공격》은 -X/+0 된다.</t>
  </si>
  <si>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</si>
  <si>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</si>
  <si>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</si>
  <si>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</si>
  <si>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</si>
  <si>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</si>
  <si>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</si>
  <si>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</si>
  <si>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</si>
  <si>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</si>
  <si>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</si>
  <si>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 xml:space="preserve">【전개중】이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</si>
  <si>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</si>
  <si>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</si>
  <si>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</si>
  <si>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</si>
  <si>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</si>
  <si>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</si>
  <si>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</si>
  <si>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</si>
  <si>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</si>
  <si>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</si>
  <si>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t xml:space="preserve">생육5
【전개중】각 턴에 당신이 처음으로 하는 오라 데미지가 3이하의 《공격》은 +1/+1 된다.</t>
  </si>
  <si>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</si>
  <si>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</si>
  <si>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</si>
  <si>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</si>
  <si>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</si>
  <si>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</si>
  <si>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</si>
  <si>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</si>
  <si>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</si>
  <si>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</si>
  <si>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</si>
  <si>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</si>
  <si>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</si>
  <si>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</si>
  <si>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</si>
  <si>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</si>
  <si>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</si>
  <si>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</si>
  <si>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</si>
  <si>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</si>
  <si>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</si>
  <si>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</si>
  <si>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</si>
  <si>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</si>
  <si>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</si>
  <si>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</si>
  <si>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</si>
  <si>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</si>
  <si>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</si>
  <si>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</si>
  <si>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</si>
  <si>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</si>
  <si>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</si>
  <si>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</si>
  <si>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</si>
  <si>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</si>
  <si>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</si>
  <si>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</si>
  <si>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</si>
  <si>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</si>
  <si>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</si>
  <si>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</si>
  <si>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</si>
  <si>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</si>
  <si>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</si>
  <si>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</si>
  <si>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</si>
  <si>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</si>
  <si>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</si>
  <si>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</si>
  <si>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</si>
  <si>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</si>
  <si>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</si>
  <si>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</si>
  <si>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</si>
  <si>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t xml:space="preserve">(자신의 손패를 우클릭해서 손패를 상대 플레이어에게 공개할 수 있음)</t>
  </si>
  <si>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</si>
  <si>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</si>
  <si>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</si>
  <si>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</si>
  <si>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</si>
  <si>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</si>
  <si>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</si>
  <si>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</si>
  <si>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</si>
  <si>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</si>
  <si>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</si>
  <si>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</si>
  <si>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</si>
  <si>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</si>
  <si>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</si>
  <si>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</si>
  <si>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</si>
  <si>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</si>
  <si>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</si>
  <si>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</si>
  <si>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</si>
  <si>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</si>
  <si>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</si>
  <si>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</si>
  <si>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</si>
  <si>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</si>
  <si>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</si>
  <si>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</si>
  <si>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어렴풋한 이야기</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</si>
  <si>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</si>
  <si>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</si>
  <si>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</si>
  <si>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</si>
  <si>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</si>
  <si>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</si>
  <si>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</si>
  <si>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</si>
  <si>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</si>
  <si>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</si>
  <si>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무수한 별빛</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</si>
  <si>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</si>
  <si>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</si>
  <si>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</si>
  <si>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</si>
  <si>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</si>
  <si>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</si>
  <si>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</si>
  <si>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</si>
  <si>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</si>
  <si>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</si>
  <si>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이 밤을 굽이굽이 펴리라</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</si>
  <si>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</si>
  <si>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</si>
  <si>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</si>
  <si>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</si>
  <si>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</si>
  <si>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</si>
  <si>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</si>
  <si>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</si>
  <si>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</si>
  <si>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</si>
  <si>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겨레의 머나먼 하늘</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</si>
  <si>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</si>
  <si>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</si>
  <si>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</si>
  <si>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</si>
  <si>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</si>
  <si>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</si>
  <si>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</si>
  <si>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 xml:space="preserve">(앞면 표시 상태로 우클릭해서 효과를 발동할 수 있음)</t>
  </si>
  <si>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</si>
  <si>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</si>
  <si>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</si>
  <si>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</si>
  <si>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</si>
  <si>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</si>
  <si>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</si>
  <si>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</si>
  <si>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</si>
  <si>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</si>
  <si>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</si>
  <si>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</si>
  <si>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</si>
  <si>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</si>
  <si>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</si>
  <si>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</si>
  <si>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</si>
  <si>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</si>
  <si>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</si>
  <si>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</si>
  <si>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</si>
  <si>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</si>
  <si>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</si>
  <si>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벚꽃파도</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</si>
  <si>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</si>
  <si>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</si>
  <si>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</si>
  <si>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</si>
  <si>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</si>
  <si>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</si>
  <si>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</si>
  <si>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</si>
  <si>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</si>
  <si>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</si>
  <si>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</si>
  <si>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</si>
  <si>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</si>
  <si>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</si>
  <si>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</si>
  <si>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</si>
  <si>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</si>
  <si>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</si>
  <si>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</si>
  <si>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</si>
  <si>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</si>
  <si>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</si>
  <si>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</si>
  <si>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</si>
  <si>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</si>
  <si>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</si>
  <si>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</si>
  <si>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</si>
  <si>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</si>
  <si>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</si>
  <si>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</si>
  <si>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</si>
  <si>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</si>
  <si>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</si>
  <si>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</si>
  <si>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</si>
  <si>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</si>
  <si>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</si>
  <si>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</si>
  <si>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</si>
  <si>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</si>
  <si>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</si>
  <si>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</si>
  <si>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</si>
  <si>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</si>
  <si>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</si>
  <si>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</si>
  <si>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</si>
  <si>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</si>
  <si>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</si>
  <si>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</si>
  <si>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</si>
  <si>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</si>
  <si>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</si>
  <si>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</si>
  <si>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</si>
  <si>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</si>
  <si>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</si>
  <si>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</si>
  <si>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</si>
  <si>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</si>
  <si>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</si>
  <si>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</si>
  <si>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</si>
  <si>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</si>
  <si>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</si>
  <si>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 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</si>
  <si>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</si>
  <si>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</si>
  <si>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</si>
  <si>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</si>
  <si>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</si>
  <si>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</si>
  <si>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</si>
  <si>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</si>
  <si>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</si>
  <si>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</si>
  <si>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</si>
  <si>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</si>
  <si>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</si>
  <si>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【使用后】你的另一柱女神的《攻击》得+0/+1且不可避。
----
【即再起】自命受到除重铸牌库以外的1点或以上的伤害。</t>
  </si>
  <si>
    <r>
      <rPr>
        <sz val="10"/>
        <color rgb="FF000000"/>
        <rFont val="NSimSun"/>
        <family val="3"/>
        <charset val="134"/>
      </rPr>
      <t xml:space="preserve">终</t>
    </r>
    <r>
      <rPr>
        <sz val="10"/>
        <color rgb="FF000000"/>
        <rFont val="MS PGothic"/>
        <family val="3"/>
        <charset val="128"/>
      </rPr>
      <t xml:space="preserve">端
</t>
    </r>
    <r>
      <rPr>
        <sz val="10"/>
        <color rgb="FF000000"/>
        <rFont val="NSimSun"/>
        <family val="3"/>
        <charset val="134"/>
      </rPr>
      <t xml:space="preserve">对手畏缩。你抽</t>
    </r>
    <r>
      <rPr>
        <sz val="10"/>
        <color rgb="FF000000"/>
        <rFont val="MS PGothic"/>
        <family val="3"/>
        <charset val="128"/>
      </rPr>
      <t xml:space="preserve">1</t>
    </r>
    <r>
      <rPr>
        <sz val="10"/>
        <color rgb="FF000000"/>
        <rFont val="NSimSun"/>
        <family val="3"/>
        <charset val="134"/>
      </rPr>
      <t xml:space="preserve">张牌或者获得</t>
    </r>
    <r>
      <rPr>
        <sz val="10"/>
        <color rgb="FF000000"/>
        <rFont val="MS PGothic"/>
        <family val="3"/>
        <charset val="128"/>
      </rPr>
      <t xml:space="preserve">1</t>
    </r>
    <r>
      <rPr>
        <sz val="10"/>
        <color rgb="FF000000"/>
        <rFont val="NSimSun"/>
        <family val="3"/>
        <charset val="134"/>
      </rPr>
      <t xml:space="preserve">点集中力。
</t>
    </r>
    <r>
      <rPr>
        <sz val="10"/>
        <color rgb="FF000000"/>
        <rFont val="MS PGothic"/>
        <family val="3"/>
        <charset val="128"/>
      </rPr>
      <t xml:space="preserve">【使用后】你的其他女神的《攻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获</t>
    </r>
    <r>
      <rPr>
        <sz val="10"/>
        <color rgb="FF000000"/>
        <rFont val="MS PGothic"/>
        <family val="3"/>
        <charset val="128"/>
      </rPr>
      <t xml:space="preserve">得+0/+1和不可被</t>
    </r>
    <r>
      <rPr>
        <sz val="10"/>
        <color rgb="FF000000"/>
        <rFont val="NSimSun"/>
        <family val="3"/>
        <charset val="134"/>
      </rPr>
      <t xml:space="preserve">闪</t>
    </r>
    <r>
      <rPr>
        <sz val="10"/>
        <color rgb="FF000000"/>
        <rFont val="MS PGothic"/>
        <family val="3"/>
        <charset val="128"/>
      </rPr>
      <t xml:space="preserve">避。
----
【即再起】自命受到除重鑄牌庫以外的1點及以上的傷害。</t>
    </r>
  </si>
  <si>
    <t xml:space="preserve">종단
상대를 위축시킨다.
당신은 카드를 1장 뽑거나 집중력을 1 얻는다.
【사용됨】당신의 다른 여신에 의한 《공격》은 +0/+1이 된다.  
----  
【즉재기】당신이 재구성 이외로 라이프에 1 이상의 대미지를 받는다.</t>
  </si>
  <si>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</si>
  <si>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</si>
  <si>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</si>
  <si>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t xml:space="preserve">【공격후】팔상-당신의 오라가 1 이하라면, 공격『적정거리4-5、2/1』을 행한다.</t>
  </si>
  <si>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</si>
  <si>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</si>
  <si>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</si>
  <si>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t xml:space="preserve">【공격후】팔상-당신의 오라가 1이하라면, 더스트→간격：1</t>
  </si>
  <si>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</si>
  <si>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</si>
  <si>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</si>
  <si>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t xml:space="preserve">【상시】팔상-당신의 오라가 1이하라면, 이 카드를 《대응》을 갖는것과 같이 상대의 《공격》 에 끼어들어 사용 가능하다. 
간격⇔더스트：1</t>
  </si>
  <si>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</si>
  <si>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</si>
  <si>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</si>
  <si>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t xml:space="preserve">【공격후】대응한 《공격》은 -1/-1이 된다.
 ----
 【재기】팔상-당신의 오라가 1이하이다.</t>
  </si>
  <si>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</si>
  <si>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</si>
  <si>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</si>
  <si>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t xml:space="preserve">종단
대응한 《공격》 해결 후에 그 《공격》에서 오라 데미지를 선택했고 당신의 오라가 0이라면 현재의 페이즈를 종료한다.</t>
  </si>
  <si>
    <t xml:space="preserve">Terminal
After Attack: After the attack you played this card as Reaction to resolves, if damage to Aura was chosen for that attack, and you now have no Sakura tokens on your Aura, end the current phase.</t>
  </si>
  <si>
    <t xml:space="preserve">염천・쿠레나이 히미카</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</si>
  <si>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</si>
  <si>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</si>
  <si>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</si>
  <si>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</si>
  <si>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</si>
  <si>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</si>
  <si>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</si>
  <si>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</si>
  <si>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t xml:space="preserve">종단
【전개시】당신의 집중력은 2가 된다.
【파기시】공격 『적정거리 3-6, -/1』을 한다.</t>
  </si>
  <si>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</si>
  <si>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</si>
  <si>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</si>
  <si>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</si>
  <si>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</si>
  <si>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</si>
  <si>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</si>
  <si>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</si>
  <si>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t xml:space="preserve">현재 간격에 따라서 아래를 한다.
5이상…간격→자신 플레어:1
4이하...상대 플레어→간격：1</t>
  </si>
  <si>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</si>
  <si>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</si>
  <si>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</si>
  <si>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</si>
  <si>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t xml:space="preserve">대응불가(통상패)
【상시】X는 상대의 손패에 있는 카드 장수의 2배와 같다.</t>
  </si>
  <si>
    <t xml:space="preserve">No Reactions (Normal)
Forced: X is twice the number of cards in your opponent's hand.</t>
  </si>
  <si>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</si>
  <si>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</si>
  <si>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t xml:space="preserve">비장패가 아닌부여패를 1장 고르고 그 위의 벚꽃 결정을 전부 더스트로 보낸다.
그 《부여》카드가 버림패에 있다면 그 카드를 사용해도 좋다. 그렇게 한 경우, 그 카드가 《전력》이라면 이 카드는 종단을 얻는다.</t>
  </si>
  <si>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</si>
  <si>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</si>
  <si>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</si>
  <si>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</si>
  <si>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t xml:space="preserve">병사（병영, 사용중, 부여패 이외의 영역에서 이동한다면, 대신에 병영으로 되돌린다）
----
종단
【전개중】상대의 《공격》은 대등불가를 잃는다.
【파기시】당신은 집중력을 1얻는다.</t>
  </si>
  <si>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</si>
  <si>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</si>
  <si>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</si>
  <si>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t xml:space="preserve">현재의 막이 자색 또는 녹색이라면, 상대의 손패를 보고 그 중에서 1장을 고르고 그것을 패산의 밑에 둔다. 상대는 집중력을 1 얻는다.</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</si>
  <si>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</si>
  <si>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</si>
  <si>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</si>
  <si>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</si>
  <si>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</si>
  <si>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</si>
  <si>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</si>
  <si>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</si>
  <si>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</si>
  <si>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</si>
  <si>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t xml:space="preserve">【상시】X는 현재의 막의 수치와 같다.
현재의 막의 색이 보라색, 적색, 녹색 중 하나라면 그 효과를 얻는다.
----
【즉재기】다음 막으로 진행된다.</t>
  </si>
  <si>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</si>
  <si>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</si>
  <si>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</si>
  <si>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</si>
  <si>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</si>
  <si>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</si>
  <si>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</si>
  <si>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</si>
  <si>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</si>
  <si>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</si>
  <si>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</si>
  <si>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여덞잎 거울의 허무한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</si>
  <si>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</si>
  <si>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</si>
  <si>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</si>
  <si>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</si>
  <si>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</si>
  <si>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</si>
  <si>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</si>
  <si>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</si>
  <si>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</si>
  <si>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</si>
  <si>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갈퀴손</t>
  </si>
  <si>
    <t xml:space="preserve">Celestial Talon</t>
  </si>
  <si>
    <t xml:space="preserve">【攻撃後】相フレア→自オーラ：1</t>
  </si>
  <si>
    <t xml:space="preserve">【攻击后】敌气→1→自装</t>
  </si>
  <si>
    <t xml:space="preserve">【攻击后】敌气（1）→自装</t>
  </si>
  <si>
    <t xml:space="preserve">【공격후】 플레어(상대)→오라(자신) : 1</t>
  </si>
  <si>
    <t xml:space="preserve">After Attack: Opponent's Flare (1)→ Your Aura</t>
  </si>
  <si>
    <t xml:space="preserve">深淵の大口</t>
  </si>
  <si>
    <t xml:space="preserve">しんえんのおおぐち</t>
  </si>
  <si>
    <t xml:space="preserve">深渊之巨口</t>
  </si>
  <si>
    <t xml:space="preserve">深渊之巨吻</t>
  </si>
  <si>
    <t xml:space="preserve">심연의 입구</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</si>
  <si>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</si>
  <si>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</si>
  <si>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</si>
  <si>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</si>
  <si>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t xml:space="preserve">대응불가
【상시】이 《공격》은 +X/+X를 얻는다. X는 거울수와 동일하다.</t>
  </si>
  <si>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</si>
  <si>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</si>
  <si>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</si>
  <si>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</si>
  <si>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</si>
  <si>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</si>
  <si>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</si>
  <si>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</si>
  <si>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</si>
  <si>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</si>
  <si>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</si>
  <si>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t xml:space="preserve">【공격후】 상대가 라이프 피해를 선택했다면,
라이프(상대)→라이프(자신) : 1</t>
  </si>
  <si>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</si>
  <si>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</si>
  <si>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</si>
  <si>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</si>
  <si>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</si>
  <si>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</si>
  <si>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</si>
  <si>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</si>
  <si>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</si>
  <si>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</si>
  <si>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t xml:space="preserve">하나를 선택한다.
* 이 턴 중 현재의 간격은 1 증가하고 달인의 간격이 1 증가한다.
* 이 턴 중 현재의 간격은 1 감소하고 달인의 간격이 1 감소한다.
그 후, 공격 「적정거리 3-5、2/1」을 수행한다.</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</si>
  <si>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</si>
  <si>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</si>
  <si>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</si>
  <si>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</si>
  <si>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</si>
  <si>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</si>
  <si>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</si>
  <si>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</si>
  <si>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</si>
  <si>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t xml:space="preserve">다음 중 하나 또는 둘 다 선택한다.
* 오라(자신)⇔플레어(자신) : 1
* 대응한 비장패가 아닌 《공격》의 오라 데미지가 X 이하라면, 그 《공격》을 무효화한다.
X는 거울수에 1을 더한 값이다.</t>
  </si>
  <si>
    <r>
      <rPr>
        <sz val="10"/>
        <color rgb="FF000000"/>
        <rFont val="Arial"/>
        <family val="2"/>
        <charset val="1"/>
      </rPr>
      <t xml:space="preserve">Choose one or both:
</t>
    </r>
    <r>
      <rPr>
        <sz val="10"/>
        <color rgb="FF000000"/>
        <rFont val="MS PGothic"/>
        <family val="3"/>
        <charset val="128"/>
      </rPr>
      <t xml:space="preserve">・</t>
    </r>
    <r>
      <rPr>
        <sz val="10"/>
        <color rgb="FF000000"/>
        <rFont val="Arial"/>
        <family val="2"/>
        <charset val="1"/>
      </rPr>
      <t xml:space="preserve">Your Aura (1)⇔ Your Flare
</t>
    </r>
    <r>
      <rPr>
        <sz val="10"/>
        <color rgb="FF000000"/>
        <rFont val="MS PGothic"/>
        <family val="3"/>
        <charset val="128"/>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</si>
  <si>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</si>
  <si>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</si>
  <si>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</si>
  <si>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</si>
  <si>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</si>
  <si>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</si>
  <si>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</si>
  <si>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</si>
  <si>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t xml:space="preserve">다음 중 하나를 선택한다.
오라(상대)⇔플레어(자신) : 1
플레어(상대)⇔오라(자신) : 1</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</si>
  <si>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Opponent's Aura (1)⇔ Your Flare
</t>
    </r>
    <r>
      <rPr>
        <sz val="10"/>
        <color rgb="FF000000"/>
        <rFont val="MS PGothic"/>
        <family val="3"/>
        <charset val="128"/>
      </rPr>
      <t xml:space="preserve">・</t>
    </r>
    <r>
      <rPr>
        <sz val="10"/>
        <color rgb="FF000000"/>
        <rFont val="Arial"/>
        <family val="2"/>
        <charset val="1"/>
      </rPr>
      <t xml:space="preserve">Opponent's Flare (1)⇔ Your Aura</t>
    </r>
  </si>
  <si>
    <t xml:space="preserve">徒寄花</t>
  </si>
  <si>
    <t xml:space="preserve">あだよりばな</t>
  </si>
  <si>
    <t xml:space="preserve">허무로 물들이는 꽃</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</si>
  <si>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</si>
  <si>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</si>
  <si>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</si>
  <si>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</si>
  <si>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t xml:space="preserve">【파기시】완전태를 한 숫자에 따라 다음을 수행한다.
3 이하: 당신의 버림패나 손패의 야츠하의 카드 1장을 공개한 뒤, 완전태로 바꿀 수 있다.
4 이상: 이 카드를 패산의 아래에 둔 후,
라이프(상대)→게임 외부:2</t>
  </si>
  <si>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</si>
  <si>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</si>
  <si>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</si>
  <si>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</si>
  <si>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</si>
  <si>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</si>
  <si>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</si>
  <si>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</si>
  <si>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</si>
  <si>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</si>
  <si>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t xml:space="preserve">대응불가(통상패)
----
&lt;부&gt; 【공격후】 다른 여신에 의해 기교가 완성됐다면,
공격 『적정거리0-6、1/1』을 수행한다.
----
&lt;행대&gt; 【공격후】 다른 여신에 의해 기교가 완성됐다면,
공격 『적정거리0-6、1/1』을 수행한다.</t>
  </si>
  <si>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</si>
  <si>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</si>
  <si>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</si>
  <si>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</si>
  <si>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</si>
  <si>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</si>
  <si>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</si>
  <si>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</si>
  <si>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</si>
  <si>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t xml:space="preserve">----
&lt;공공&gt; 【상시】 이 《공격》을 사용할 때, 이 《공격》은 +2/+0을 얻는다.
----
&lt;전&gt; 종단
【상시】 이 《공격》을 사용할 때,
이 《공격》은 +0/+1을 얻고, 무효화당하지 않는다.</t>
  </si>
  <si>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</si>
  <si>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</si>
  <si>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</si>
  <si>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</si>
  <si>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</si>
  <si>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</si>
  <si>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</si>
  <si>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</si>
  <si>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</si>
  <si>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</si>
  <si>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 xml:space="preserve">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</si>
  <si>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 xml:space="preserve">----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</si>
  <si>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</si>
  <si>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</si>
  <si>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</si>
  <si>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</si>
  <si>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</si>
  <si>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</si>
  <si>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</si>
  <si>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</si>
  <si>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</si>
  <si>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</si>
  <si>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</si>
  <si>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</si>
  <si>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</si>
  <si>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</si>
  <si>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</si>
  <si>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</si>
  <si>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</si>
  <si>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</si>
  <si>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</si>
  <si>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</si>
  <si>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</si>
  <si>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</si>
  <si>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</si>
  <si>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</si>
  <si>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</si>
  <si>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</si>
  <si>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</si>
  <si>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</si>
  <si>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</si>
  <si>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</si>
  <si>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</si>
  <si>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</si>
  <si>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</si>
  <si>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</si>
  <si>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</si>
  <si>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</si>
  <si>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</si>
  <si>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</si>
  <si>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</si>
  <si>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</si>
  <si>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</si>
  <si>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</si>
  <si>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</si>
  <si>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</si>
  <si>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</si>
  <si>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</si>
  <si>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</si>
  <si>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</si>
  <si>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</si>
  <si>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</si>
  <si>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</si>
  <si>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</si>
  <si>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</si>
  <si>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</si>
  <si>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</si>
  <si>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</si>
  <si>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（进行潜水时，将此牌移至“使用后”区域）</t>
  </si>
  <si>
    <t xml:space="preserve">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</si>
  <si>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</si>
  <si>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</si>
  <si>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</si>
  <si>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</si>
  <si>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</si>
  <si>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</si>
  <si>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</si>
  <si>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</si>
  <si>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</si>
  <si>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</si>
  <si>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</si>
  <si>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</si>
  <si>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</si>
  <si>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</si>
  <si>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</si>
  <si>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</si>
  <si>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kamuwi</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</si>
  <si>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</si>
  <si>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</si>
  <si>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</si>
  <si>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</si>
  <si>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</si>
  <si>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</si>
  <si>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</si>
  <si>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</si>
  <si>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</si>
  <si>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</si>
  <si>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</si>
  <si>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</si>
  <si>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</si>
  <si>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</si>
  <si>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흩날리는 칼날</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</si>
  <si>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</si>
  <si>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</si>
  <si>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</si>
  <si>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</si>
  <si>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</si>
  <si>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</si>
  <si>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</si>
  <si>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</si>
  <si>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</si>
  <si>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</si>
  <si>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</si>
  <si>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</si>
  <si>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</si>
  <si>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</si>
  <si>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</si>
  <si>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</si>
  <si>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</si>
  <si>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</si>
  <si>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</si>
  <si>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</si>
  <si>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</si>
  <si>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</si>
  <si>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</si>
  <si>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</si>
  <si>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</si>
  <si>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</si>
  <si>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</si>
  <si>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</si>
  <si>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</si>
  <si>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</si>
  <si>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</si>
  <si>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</si>
  <si>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</si>
  <si>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</si>
  <si>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가시꿰기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</si>
  <si>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</si>
  <si>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</si>
  <si>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</si>
  <si>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</si>
  <si>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</si>
  <si>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</si>
  <si>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</si>
  <si>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</si>
  <si>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</si>
  <si>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</si>
  <si>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</si>
  <si>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</si>
  <si>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</si>
  <si>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</si>
  <si>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</si>
  <si>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 xml:space="preserve">・</t>
    </r>
    <r>
      <rPr>
        <sz val="10"/>
        <color rgb="FF000000"/>
        <rFont val="Arial"/>
        <family val="2"/>
        <charset val="1"/>
      </rPr>
      <t xml:space="preserve">You attack with "Range: 5-9, Damage: 4/1".
</t>
    </r>
    <r>
      <rPr>
        <sz val="10"/>
        <color rgb="FF000000"/>
        <rFont val="MS PGothic"/>
        <family val="3"/>
        <charset val="128"/>
      </rPr>
      <t xml:space="preserve">・</t>
    </r>
    <r>
      <rPr>
        <sz val="10"/>
        <color rgb="FF000000"/>
        <rFont val="Arial"/>
        <family val="2"/>
        <charset val="1"/>
      </rPr>
      <t xml:space="preserve">If the current Distance is 5 or more, Distance (2)→ Shadow
</t>
    </r>
    <r>
      <rPr>
        <sz val="10"/>
        <color rgb="FF000000"/>
        <rFont val="MS PGothic"/>
        <family val="3"/>
        <charset val="128"/>
      </rPr>
      <t xml:space="preserve">・</t>
    </r>
    <r>
      <rPr>
        <sz val="10"/>
        <color rgb="FF000000"/>
        <rFont val="Arial"/>
        <family val="2"/>
        <charset val="1"/>
      </rPr>
      <t xml:space="preserve">You attack with "Range: 2-4, Damage: 2/2".
</t>
    </r>
    <r>
      <rPr>
        <sz val="10"/>
        <color rgb="FF000000"/>
        <rFont val="MS PGothic"/>
        <family val="3"/>
        <charset val="128"/>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</si>
  <si>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</si>
  <si>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</si>
  <si>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</si>
  <si>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</si>
  <si>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</si>
  <si>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</si>
  <si>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</si>
  <si>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</si>
  <si>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</si>
  <si>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</si>
  <si>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</si>
  <si>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</si>
  <si>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</si>
  <si>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</si>
  <si>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</si>
  <si>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</si>
  <si>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</si>
  <si>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</si>
  <si>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</si>
  <si>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</si>
  <si>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</si>
  <si>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</si>
  <si>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</si>
  <si>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</si>
  <si>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</si>
  <si>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</si>
  <si>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</si>
  <si>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</si>
  <si>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</si>
  <si>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</si>
  <si>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【常时】若此《攻击》被通常牌对应，则不结算该牌，而改为将其置入弃牌区，此《攻击》得-1/+0；若被王牌对应，则不结算该牌，而改为将其变为使用后状态，此攻击得-1/-1。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</si>
  <si>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</si>
  <si>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</si>
  <si>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</si>
  <si>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</si>
  <si>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</si>
  <si>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묘도</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</si>
  <si>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</si>
  <si>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</si>
  <si>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</si>
  <si>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</si>
  <si>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</si>
  <si>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</si>
  <si>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</si>
  <si>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</si>
  <si>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</si>
  <si>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신위</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</si>
  <si>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</si>
  <si>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</si>
  <si>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</si>
  <si>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</si>
  <si>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</si>
  <si>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</si>
  <si>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</si>
  <si>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</si>
  <si>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</si>
  <si>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</si>
  <si>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</si>
  <si>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</si>
  <si>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【使用后】对手使用《行动》王牌时不先弃一张那个女神的牌就不能使用。</t>
  </si>
  <si>
    <t xml:space="preserve">【常时】仅当自命中的樱花结晶的数目小于等于6时可以使用此牌。
虚（1）→自命
【使用后】对手使用《行动》王牌时，必须从手牌中弃置1张同使用者的牌作为费用。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</si>
  <si>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</si>
  <si>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</si>
  <si>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</si>
  <si>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renri</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</si>
  <si>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</si>
  <si>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</si>
  <si>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</si>
  <si>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</si>
  <si>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</si>
  <si>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</si>
  <si>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</si>
  <si>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</si>
  <si>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</si>
  <si>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</si>
  <si>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t xml:space="preserve">위증
【상시】이 위증이 반증되지 않았다면, 이 카드를
공개해도 된다. 그것이 거짓이었다면, 상대는 오라 데미지를 선택할 수 없다.
(공개했다면 해결한 후에 버림패가 된다.)</t>
  </si>
  <si>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</si>
  <si>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</si>
  <si>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</si>
  <si>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</si>
  <si>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</si>
  <si>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</si>
  <si>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</si>
  <si>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</si>
  <si>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</si>
  <si>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</si>
  <si>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</si>
  <si>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</si>
  <si>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</si>
  <si>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</si>
  <si>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</si>
  <si>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</si>
  <si>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</si>
  <si>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</si>
  <si>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</si>
  <si>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</si>
  <si>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먹칠</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</si>
  <si>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</si>
  <si>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</si>
  <si>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伪证（不能用伪证来对应）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</si>
  <si>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</si>
  <si>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t xml:space="preserve">위증（위증은 대응으로 사용할 수 없다）
【공격후】이 턴 중에 더스트로부터 벛꽃결정이 이동한 적이 있다면, 대응한 《공격》에 다음을 수행한다;
그 《공격》이 오라의 데미지가 3 이상이라면 -1/+0, 그렇지 않다면 +0/-1 된다.</t>
  </si>
  <si>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</si>
  <si>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</si>
  <si>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</si>
  <si>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</si>
  <si>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</si>
  <si>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</si>
  <si>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</si>
  <si>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</si>
  <si>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</si>
  <si>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</si>
  <si>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</si>
  <si>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</si>
  <si>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</si>
  <si>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</si>
  <si>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</si>
  <si>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</si>
  <si>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</si>
  <si>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</si>
  <si>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</si>
  <si>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</si>
  <si>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</si>
  <si>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</si>
  <si>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</si>
  <si>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</si>
  <si>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</si>
  <si>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t xml:space="preserve">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</si>
  <si>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</si>
  <si>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</si>
  <si>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</si>
  <si>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</si>
  <si>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</si>
  <si>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</si>
  <si>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</si>
  <si>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</si>
  <si>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</si>
  <si>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</si>
  <si>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伪证（不能用伪证来对应）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</si>
  <si>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</si>
  <si>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</si>
  <si>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</si>
  <si>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</si>
  <si>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</si>
  <si>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</si>
  <si>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</si>
  <si>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</si>
  <si>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</si>
  <si>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끌어 속이기</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</si>
  <si>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</si>
  <si>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</si>
  <si>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</si>
  <si>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</si>
  <si>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t xml:space="preserve">【전개시/파기시】현재 간격이 2이상이라면, 
간격→더스트：1</t>
  </si>
  <si>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</si>
  <si>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</si>
  <si>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</si>
  <si>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</si>
  <si>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</si>
  <si>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</si>
  <si>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</si>
  <si>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요러하리라라</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</si>
  <si>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</si>
  <si>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</si>
  <si>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【使用后】在你的结束步骤，给予敌装1点伤害并将此卡恢复为未使用的状态。</t>
  </si>
  <si>
    <t xml:space="preserve">【常时】若本回合内对手曾反证失败，则此攻击对敌装和敌命均造成伤害。
【使用后】当你的结束阶段开始时，对敌装造成1点伤害，然后将此牌变为未使用状态。</t>
  </si>
  <si>
    <t xml:space="preserve">【상시】이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</si>
  <si>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</si>
  <si>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</si>
  <si>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</si>
  <si>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</si>
  <si>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</si>
  <si>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</si>
  <si>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</si>
  <si>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너르로로리러</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</si>
  <si>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</si>
  <si>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</si>
  <si>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</si>
  <si>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</si>
  <si>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t xml:space="preserve">【상시】이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</si>
  <si>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</si>
  <si>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</si>
  <si>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</si>
  <si>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</si>
  <si>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</si>
  <si>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</si>
  <si>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</si>
  <si>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</si>
  <si>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</si>
  <si>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</si>
  <si>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</si>
  <si>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</si>
  <si>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</si>
  <si>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</si>
  <si>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</si>
  <si>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</si>
  <si>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</si>
  <si>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</si>
  <si>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</si>
  <si>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영악한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</si>
  <si>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</si>
  <si>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</si>
  <si>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</si>
  <si>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</si>
  <si>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t xml:space="preserve">종단
【전개시】추가패에서 『각인된 옷감』을 미사용으로 얻는다.
【전개중】이 부여패 위의 벛꽃결정은 당신의 개시 페이즈의 처리에 의해서만 이동할 수 있다.</t>
  </si>
  <si>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</si>
  <si>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</si>
  <si>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</si>
  <si>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</si>
  <si>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</si>
  <si>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</si>
  <si>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아로새긴 옷</t>
  </si>
  <si>
    <t xml:space="preserve">Sigiled Robe</t>
  </si>
  <si>
    <t xml:space="preserve">【常時】このカードはあなたの「夜山恋離のなれの果て」の上の桜花結晶の個数に応じて、以下のカードの複製となる。
3以上…「久遠ノ花」
2…「完全論破」
1…「望我」
0…「御剱桐子の巫女神楽」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</si>
  <si>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</si>
  <si>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</si>
  <si>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</si>
  <si>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</si>
  <si>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</si>
  <si>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t xml:space="preserve">（각 카드의 효과는 토코요, 신라, 종장 우츠로, 렌리의 카드 리스트를 참조）</t>
  </si>
  <si>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</si>
  <si>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</si>
  <si>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</si>
  <si>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御剱桐子の巫女神楽</t>
  </si>
  <si>
    <t xml:space="preserve">みつるぎきりこのみこかぐら</t>
  </si>
  <si>
    <t xml:space="preserve">御剑桐子的巫女神乐</t>
  </si>
  <si>
    <t xml:space="preserve">미츠루기 키리코의 무녀신악</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</si>
  <si>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</si>
  <si>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</si>
  <si>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</si>
  <si>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【使用后】你因剑舞执行基本动作《装附》的时候，可以改为执行基本动作《聚气》。
【使用后】你在每回合里执行第三次剑舞的时候，可以使用这张牌。（需要支付费用）</t>
  </si>
  <si>
    <t xml:space="preserve">（「剑舞」在现在的规则中没有被定义，是没有意义的关键词）</t>
  </si>
  <si>
    <t xml:space="preserve">【使用后】若你由剑舞执行基本动作《装附》，则你可以选择不执行基本动作《装附》，而改为执行基本动作《聚气》。
【使用后】每当你进行本回合内的第3次剑舞时，结算完毕后你可以使用此牌。（需要支付费用）</t>
  </si>
  <si>
    <t xml:space="preserve">【사용됨】당신이 검무로 기본동작 《휘감기》를 수행할 때, 대신 기본동작《품기》를 수행할 수 있다.
【사용됨】당신이 이번 턴에 3회째의 검무를 수행할 때,
이 카드를 사용할 수 있다(비용은 지불한다)</t>
  </si>
  <si>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</si>
  <si>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</si>
  <si>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</si>
  <si>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</si>
  <si>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</si>
  <si>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 xml:space="preserve">【展开中】当妳结算对装伤害时，此牌上的樱花结晶视为在自装中。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</si>
  <si>
    <t xml:space="preserve">【전개중】당신이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</si>
  <si>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</si>
  <si>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 xml:space="preserve">全力化：【常時】このカードの持つ矢印（→）で動く桜花結晶は1つ多くなる。
【展開時】間合→自オーラ：1 
【展開中】達人の間合は1小さくなる。</t>
  </si>
  <si>
    <t xml:space="preserve">全力化：【常时】这张卡的箭头（→）移动的樱花结晶数增多1个。 
【展开时】距→1→自装 
【展开中】达人距离的值减小1。</t>
  </si>
  <si>
    <t xml:space="preserve">全力化：【常时】因此牌上的箭头效果移动的樱花结晶的数目增大1。
【展开时】距（1）→自装
【展开中】达人距离减小1。</t>
  </si>
  <si>
    <r>
      <rPr>
        <sz val="11"/>
        <color rgb="FF000000"/>
        <rFont val="MS PGothic"/>
        <family val="3"/>
        <charset val="128"/>
      </rPr>
      <t xml:space="preserve">	</t>
    </r>
    <r>
      <rPr>
        <sz val="11"/>
        <color rgb="FF000000"/>
        <rFont val="Malgun Gothic Semilight"/>
        <family val="3"/>
        <charset val="129"/>
      </rPr>
      <t xml:space="preserve">전력화</t>
    </r>
    <r>
      <rPr>
        <sz val="11"/>
        <color rgb="FF000000"/>
        <rFont val="MS PGothic"/>
        <family val="3"/>
        <charset val="128"/>
      </rPr>
      <t xml:space="preserve"> -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카드가</t>
    </r>
    <r>
      <rPr>
        <sz val="11"/>
        <color rgb="FF000000"/>
        <rFont val="MS PGothic"/>
        <family val="3"/>
        <charset val="128"/>
      </rPr>
      <t xml:space="preserve"> </t>
    </r>
    <r>
      <rPr>
        <sz val="11"/>
        <color rgb="FF000000"/>
        <rFont val="Malgun Gothic Semilight"/>
        <family val="3"/>
        <charset val="129"/>
      </rPr>
      <t xml:space="preserve">가지는</t>
    </r>
    <r>
      <rPr>
        <sz val="11"/>
        <color rgb="FF000000"/>
        <rFont val="MS PGothic"/>
        <family val="3"/>
        <charset val="128"/>
      </rPr>
      <t xml:space="preserve"> </t>
    </r>
    <r>
      <rPr>
        <sz val="11"/>
        <color rgb="FF000000"/>
        <rFont val="Malgun Gothic Semilight"/>
        <family val="3"/>
        <charset val="129"/>
      </rPr>
      <t xml:space="preserve">화살표</t>
    </r>
    <r>
      <rPr>
        <sz val="11"/>
        <color rgb="FF000000"/>
        <rFont val="MS PGothic"/>
        <family val="3"/>
        <charset val="128"/>
      </rPr>
      <t xml:space="preserve"> </t>
    </r>
    <r>
      <rPr>
        <sz val="11"/>
        <color rgb="FF000000"/>
        <rFont val="Malgun Gothic Semilight"/>
        <family val="3"/>
        <charset val="129"/>
      </rPr>
      <t xml:space="preserve">효과로</t>
    </r>
    <r>
      <rPr>
        <sz val="11"/>
        <color rgb="FF000000"/>
        <rFont val="MS PGothic"/>
        <family val="3"/>
        <charset val="128"/>
      </rPr>
      <t xml:space="preserve"> </t>
    </r>
    <r>
      <rPr>
        <sz val="11"/>
        <color rgb="FF000000"/>
        <rFont val="Malgun Gothic Semilight"/>
        <family val="3"/>
        <charset val="129"/>
      </rPr>
      <t xml:space="preserve">움직이는</t>
    </r>
    <r>
      <rPr>
        <sz val="11"/>
        <color rgb="FF000000"/>
        <rFont val="MS PGothic"/>
        <family val="3"/>
        <charset val="128"/>
      </rPr>
      <t xml:space="preserve"> </t>
    </r>
    <r>
      <rPr>
        <sz val="11"/>
        <color rgb="FF000000"/>
        <rFont val="Malgun Gothic Semilight"/>
        <family val="3"/>
        <charset val="129"/>
      </rPr>
      <t xml:space="preserve">벛꽃결정의</t>
    </r>
    <r>
      <rPr>
        <sz val="11"/>
        <color rgb="FF000000"/>
        <rFont val="MS PGothic"/>
        <family val="3"/>
        <charset val="128"/>
      </rPr>
      <t xml:space="preserve"> </t>
    </r>
    <r>
      <rPr>
        <sz val="11"/>
        <color rgb="FF000000"/>
        <rFont val="Malgun Gothic Semilight"/>
        <family val="3"/>
        <charset val="129"/>
      </rPr>
      <t xml:space="preserve">숫자가</t>
    </r>
    <r>
      <rPr>
        <sz val="11"/>
        <color rgb="FF000000"/>
        <rFont val="MS PGothic"/>
        <family val="3"/>
        <charset val="128"/>
      </rPr>
      <t xml:space="preserve"> 1</t>
    </r>
    <r>
      <rPr>
        <sz val="11"/>
        <color rgb="FF000000"/>
        <rFont val="Malgun Gothic Semilight"/>
        <family val="3"/>
        <charset val="129"/>
      </rPr>
      <t xml:space="preserve">만큼</t>
    </r>
    <r>
      <rPr>
        <sz val="11"/>
        <color rgb="FF000000"/>
        <rFont val="MS PGothic"/>
        <family val="3"/>
        <charset val="128"/>
      </rPr>
      <t xml:space="preserve"> </t>
    </r>
    <r>
      <rPr>
        <sz val="11"/>
        <color rgb="FF000000"/>
        <rFont val="Malgun Gothic Semilight"/>
        <family val="3"/>
        <charset val="129"/>
      </rPr>
      <t xml:space="preserve">증가한다</t>
    </r>
    <r>
      <rPr>
        <sz val="11"/>
        <color rgb="FF000000"/>
        <rFont val="MS PGothic"/>
        <family val="3"/>
        <charset val="128"/>
      </rPr>
      <t xml:space="preserve">.
【</t>
    </r>
    <r>
      <rPr>
        <sz val="11"/>
        <color rgb="FF000000"/>
        <rFont val="Malgun Gothic Semilight"/>
        <family val="3"/>
        <charset val="129"/>
      </rPr>
      <t xml:space="preserve">전개시</t>
    </r>
    <r>
      <rPr>
        <sz val="11"/>
        <color rgb="FF000000"/>
        <rFont val="MS PGothic"/>
        <family val="3"/>
        <charset val="128"/>
      </rPr>
      <t xml:space="preserve">】</t>
    </r>
    <r>
      <rPr>
        <sz val="11"/>
        <color rgb="FF000000"/>
        <rFont val="Malgun Gothic Semilight"/>
        <family val="3"/>
        <charset val="129"/>
      </rPr>
      <t xml:space="preserve">간격</t>
    </r>
    <r>
      <rPr>
        <sz val="11"/>
        <color rgb="FF000000"/>
        <rFont val="MS PGothic"/>
        <family val="3"/>
        <charset val="128"/>
      </rPr>
      <t xml:space="preserve">→</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자신</t>
    </r>
    <r>
      <rPr>
        <sz val="11"/>
        <color rgb="FF000000"/>
        <rFont val="MS PGothic"/>
        <family val="3"/>
        <charset val="128"/>
      </rPr>
      <t xml:space="preserve">) : 1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달인의</t>
    </r>
    <r>
      <rPr>
        <sz val="11"/>
        <color rgb="FF000000"/>
        <rFont val="MS PGothic"/>
        <family val="3"/>
        <charset val="128"/>
      </rPr>
      <t xml:space="preserve"> </t>
    </r>
    <r>
      <rPr>
        <sz val="11"/>
        <color rgb="FF000000"/>
        <rFont val="Malgun Gothic Semilight"/>
        <family val="3"/>
        <charset val="129"/>
      </rPr>
      <t xml:space="preserve">간격이</t>
    </r>
    <r>
      <rPr>
        <sz val="11"/>
        <color rgb="FF000000"/>
        <rFont val="MS PGothic"/>
        <family val="3"/>
        <charset val="128"/>
      </rPr>
      <t xml:space="preserve"> 1 </t>
    </r>
    <r>
      <rPr>
        <sz val="11"/>
        <color rgb="FF000000"/>
        <rFont val="Malgun Gothic Semilight"/>
        <family val="3"/>
        <charset val="129"/>
      </rPr>
      <t xml:space="preserve">감소한다</t>
    </r>
    <r>
      <rPr>
        <sz val="11"/>
        <color rgb="FF000000"/>
        <rFont val="MS PGothic"/>
        <family val="3"/>
        <charset val="128"/>
      </rPr>
      <t xml:space="preserve">.</t>
    </r>
  </si>
  <si>
    <t xml:space="preserve">All-Out - Forced: This card's arrow effect moves one additional Sakura token.
Initialize:
Distance (1)→ Your Aura
Ongoing: Decrease the size of the Mastery Zone by 1.</t>
  </si>
  <si>
    <t xml:space="preserve">리게이너</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</si>
  <si>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</si>
  <si>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</si>
  <si>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xml:space="preserve">---- 
&lt;付对&gt; 妳可以从弃牌、盖牌或使用后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</si>
  <si>
    <r>
      <rPr>
        <sz val="11"/>
        <color rgb="FF000000"/>
        <rFont val="Arial"/>
        <family val="2"/>
        <charset val="1"/>
      </rPr>
      <t xml:space="preserve">----
 &lt;</t>
    </r>
    <r>
      <rPr>
        <sz val="11"/>
        <color rgb="FF000000"/>
        <rFont val="MS PGothic"/>
        <family val="3"/>
        <charset val="128"/>
      </rPr>
      <t xml:space="preserve">부대</t>
    </r>
    <r>
      <rPr>
        <sz val="11"/>
        <color rgb="FF000000"/>
        <rFont val="Arial"/>
        <family val="2"/>
        <charset val="1"/>
      </rPr>
      <t xml:space="preserve">&gt; </t>
    </r>
    <r>
      <rPr>
        <sz val="11"/>
        <color rgb="FF000000"/>
        <rFont val="MS PGothic"/>
        <family val="3"/>
        <charset val="128"/>
      </rPr>
      <t xml:space="preserve">버림패</t>
    </r>
    <r>
      <rPr>
        <sz val="11"/>
        <color rgb="FF000000"/>
        <rFont val="Arial"/>
        <family val="2"/>
        <charset val="1"/>
      </rPr>
      <t xml:space="preserve">, </t>
    </r>
    <r>
      <rPr>
        <sz val="11"/>
        <color rgb="FF000000"/>
        <rFont val="MS PGothic"/>
        <family val="3"/>
        <charset val="128"/>
      </rPr>
      <t xml:space="preserve">덮은패</t>
    </r>
    <r>
      <rPr>
        <sz val="11"/>
        <color rgb="FF000000"/>
        <rFont val="Arial"/>
        <family val="2"/>
        <charset val="1"/>
      </rPr>
      <t xml:space="preserve">, </t>
    </r>
    <r>
      <rPr>
        <sz val="11"/>
        <color rgb="FF000000"/>
        <rFont val="MS PGothic"/>
        <family val="3"/>
        <charset val="128"/>
      </rPr>
      <t xml:space="preserve">비장패 중에서 미사용 상태도 《전력》도 아닌 다른 여신의 카드를 </t>
    </r>
    <r>
      <rPr>
        <sz val="11"/>
        <color rgb="FF000000"/>
        <rFont val="Arial"/>
        <family val="2"/>
        <charset val="1"/>
      </rPr>
      <t xml:space="preserve">1</t>
    </r>
    <r>
      <rPr>
        <sz val="11"/>
        <color rgb="FF000000"/>
        <rFont val="MS PGothic"/>
        <family val="3"/>
        <charset val="128"/>
      </rPr>
      <t xml:space="preserve">장 선택할 수 있다</t>
    </r>
    <r>
      <rPr>
        <sz val="11"/>
        <color rgb="FF000000"/>
        <rFont val="Arial"/>
        <family val="2"/>
        <charset val="1"/>
      </rPr>
      <t xml:space="preserve">.
</t>
    </r>
    <r>
      <rPr>
        <sz val="11"/>
        <color rgb="FF000000"/>
        <rFont val="MS PGothic"/>
        <family val="3"/>
        <charset val="128"/>
      </rPr>
      <t xml:space="preserve">당신은 그 카드를 비용을 지불하지 않고 사용한다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모든 적정거리 수치 </t>
    </r>
    <r>
      <rPr>
        <sz val="11"/>
        <color rgb="FF000000"/>
        <rFont val="Arial"/>
        <family val="2"/>
        <charset val="1"/>
      </rPr>
      <t xml:space="preserve">/ </t>
    </r>
    <r>
      <rPr>
        <sz val="11"/>
        <color rgb="FF000000"/>
        <rFont val="MS PGothic"/>
        <family val="3"/>
        <charset val="128"/>
      </rPr>
      <t xml:space="preserve">오라 대미지 </t>
    </r>
    <r>
      <rPr>
        <sz val="11"/>
        <color rgb="FF000000"/>
        <rFont val="Arial"/>
        <family val="2"/>
        <charset val="1"/>
      </rPr>
      <t xml:space="preserve">/ </t>
    </r>
    <r>
      <rPr>
        <sz val="11"/>
        <color rgb="FF000000"/>
        <rFont val="MS PGothic"/>
        <family val="3"/>
        <charset val="128"/>
      </rPr>
      <t xml:space="preserve">라이프 대미지 </t>
    </r>
    <r>
      <rPr>
        <sz val="11"/>
        <color rgb="FF000000"/>
        <rFont val="Arial"/>
        <family val="2"/>
        <charset val="1"/>
      </rPr>
      <t xml:space="preserve">/ </t>
    </r>
    <r>
      <rPr>
        <sz val="11"/>
        <color rgb="FF000000"/>
        <rFont val="MS PGothic"/>
        <family val="3"/>
        <charset val="128"/>
      </rPr>
      <t xml:space="preserve">봉납치 중 하나를 선택하여 그 수치를 </t>
    </r>
    <r>
      <rPr>
        <sz val="11"/>
        <color rgb="FF000000"/>
        <rFont val="Arial"/>
        <family val="2"/>
        <charset val="1"/>
      </rPr>
      <t xml:space="preserve">1</t>
    </r>
    <r>
      <rPr>
        <sz val="11"/>
        <color rgb="FF000000"/>
        <rFont val="MS PGothic"/>
        <family val="3"/>
        <charset val="128"/>
      </rPr>
      <t xml:space="preserve">만큼 증가하거나 감소시킬 수 있다</t>
    </r>
    <r>
      <rPr>
        <sz val="11"/>
        <color rgb="FF000000"/>
        <rFont val="Arial"/>
        <family val="2"/>
        <charset val="1"/>
      </rPr>
      <t xml:space="preserve">.
 ----
</t>
    </r>
    <r>
      <rPr>
        <sz val="11"/>
        <color rgb="FF000000"/>
        <rFont val="MS PGothic"/>
        <family val="3"/>
        <charset val="128"/>
      </rPr>
      <t xml:space="preserve">【상시】이 카드는 덮임패에 있어도 당신의 손패에 있는 것처럼 통상 방법으로 사용할 수 있다</t>
    </r>
    <r>
      <rPr>
        <sz val="11"/>
        <color rgb="FF000000"/>
        <rFont val="Arial"/>
        <family val="2"/>
        <charset val="1"/>
      </rPr>
      <t xml:space="preserve">.</t>
    </r>
  </si>
  <si>
    <t xml:space="preserve">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</si>
  <si>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 xml:space="preserve">만월</t>
  </si>
  <si>
    <t xml:space="preserve">5-7</t>
  </si>
  <si>
    <t xml:space="preserve">【常時】灰塵-ダストが12以上ならば、この《攻撃》は距離拡大（近1）を得て、そのオーラへのダメージは「-」になる。</t>
  </si>
  <si>
    <t xml:space="preserve">【常时】灰尘～若虚中的樱花结晶数大于等于12，则此《攻击》获得距离扩大(近1)，对装伤害改为「-」。</t>
  </si>
  <si>
    <t xml:space="preserve">【常时】灰尘～若虚中的樱花结晶的数目大于等于12，则此《攻击》获得距离扩大（近1），且对装伤害变为“-”。</t>
  </si>
  <si>
    <t xml:space="preserve">	
【상시】회진 - 더스트가 12 이상이라면 이 《공격》은 거리확대(근1)을 얻고, 오라로의 데미지는 [ - ]이 된다.</t>
  </si>
  <si>
    <t xml:space="preserve">Forced: Ashen - If there are 12 or more Sakura tokens on Shadow, increase this attack's Range by 1 in the close direction, and its Damage to Aura becomes "-".</t>
  </si>
  <si>
    <t xml:space="preserve">対応不可 
【攻撃後】ダスト→自ライフ：1
【攻撃後】開花-この「突撃霊式」を追加札の「神霊ヲウカ」と交換してもよい。そうした場合、その「神霊ヲウカ」を山札の底に置いてもよい。</t>
  </si>
  <si>
    <t xml:space="preserve">不可被对应 
【攻击后】虚→1→自命 
【攻击后】开花～你可以将这张『突击灵式』与追加牌区的『神灵樱华』交换。若如此做，则你可以将『神灵樱华』置于你的牌库底。</t>
  </si>
  <si>
    <t xml:space="preserve">不可被对应
【攻击后】虚（1）→自命
【攻击后】开花～妳可以将这张『突击灵式』与追加牌区中的『神灵奥华』交换。若如此做，则妳可以将『神灵奥华』置于妳的牌库底。</t>
  </si>
  <si>
    <t xml:space="preserve">대응불가
【공격후】더스트→라이프(자신) : 1
【공격후】개화 - 이 『돌격령식』을 추가패의
『신령 오우카』와 교환할 수 있다.
그렇게 하면, 교환한 『신령 오우카』를 패산 맨 밑에 놓을 수 있다.</t>
  </si>
  <si>
    <t xml:space="preserve">No Reactions
After Attack: Shadow (1)→ Your Life
After Attack: Bloom - You may exchange this card with your set aside "Divine Spirit: Ouka". If you do, you may put that card on the bottom of your deck.</t>
  </si>
  <si>
    <t xml:space="preserve">全力化：攻撃『適正距離2-5、1/2』を行い、相手はオーラの空きがなくなるまで凍結する。
基本動作《纏い》を1回行う。相手が3つ以上凍結しているならばさらにもう1回行う。</t>
  </si>
  <si>
    <t xml:space="preserve">全力化：进行一次“攻击距离0-5、伤害1/2”的攻击，冻结对手直至敌装中没有空位为止。 
进行1次基本动作《装附》，对手有至少3个冻结的话再进行一次。</t>
  </si>
  <si>
    <t xml:space="preserve">全力化：进行一次“攻击距离2-5 伤害1/2”的攻击。冻结对手，直至敌装中没有空位为止。
执行1次基本动作《装附》。若敌装中有至少3个冻结指示物，则再执行1次基本动作《装附》。</t>
  </si>
  <si>
    <t xml:space="preserve">전력화: 공격 『적정거리2-5、1/2』를 수행하고, 상대의 오라의 빈 칸이 없어질 때까지 동결시킨다.
기본행동 《휘감기》를 1회 수행한다. 상대가 3개 이상 동결되었다면 추가로 한번 더 수행한다.</t>
  </si>
  <si>
    <t xml:space="preserve">All-Out - You attack with "Range: 2-5, Damage: 1/2". Then, Freeze your opponent until their Aura is full.
Perform a Recover basic action. If your opponent has 3 or more Ice counters, repeat this effect an additional time.</t>
  </si>
  <si>
    <t xml:space="preserve">야츠하거울의 허무의 벚꽃</t>
  </si>
  <si>
    <t xml:space="preserve">0-8</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</si>
  <si>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</si>
  <si>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</si>
  <si>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终端 不可被对应
【攻击后/使用后】攻击后或每当妳将要重铸牌库时，妳可以从弃牌或手牌中选择1张八叶的牌，展示该牌，然后将其变为完全态。
（例如，若妳展示了手牌中的『星之爪』，则将其与追加牌区中的『星尘之利爪』交换，并加入手牌。）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</si>
  <si>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</si>
  <si>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 xml:space="preserve">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</si>
  <si>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 xml:space="preserve">ダスト→自オーラ：3
カードを1枚引いてもよい。
逆風ならばこのターンの間、手札の上限が1増加する。</t>
  </si>
  <si>
    <t xml:space="preserve">虚→3→自装 
你可以抓1张牌。 
若逆风，则在这个回合你的手牌上限+1。</t>
  </si>
  <si>
    <r>
      <rPr>
        <sz val="9"/>
        <color rgb="FF000000"/>
        <rFont val="ＭＳ Ｐゴシック"/>
        <family val="3"/>
        <charset val="128"/>
      </rPr>
      <t xml:space="preserve">虚（3）→自装
妳可以抓1</t>
    </r>
    <r>
      <rPr>
        <sz val="9"/>
        <color rgb="FF000000"/>
        <rFont val="NSimSun"/>
        <family val="3"/>
        <charset val="134"/>
      </rPr>
      <t xml:space="preserve">张</t>
    </r>
    <r>
      <rPr>
        <sz val="9"/>
        <color rgb="FF000000"/>
        <rFont val="ＭＳ Ｐゴシック"/>
        <family val="3"/>
        <charset val="128"/>
      </rPr>
      <t xml:space="preserve">牌。
若妳</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本回合内妳的手牌上限增大1。</t>
    </r>
  </si>
  <si>
    <t xml:space="preserve">더스트→오라(자신) : 3
카드를 한 장 뽑을 수 있다.
역풍이라면 이 턴 중 손패의 상한이 1만큼 증가한다.</t>
  </si>
  <si>
    <t xml:space="preserve">Shadow (3)→ Your Aura
You may draw a card. If there is a headwind, your maximum hand size is increased by 1 this turn.</t>
  </si>
  <si>
    <t xml:space="preserve">대수순무문</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</si>
  <si>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</si>
  <si>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 xml:space="preserve">终端 
将你的1张手牌和追加牌处的『斗神』以已征兵的状态置入兵营。进行1次征兵。 
【使用后】你从兵营使用的《攻击》牌的《攻击》得+1/+0，从兵营使用的《对应》牌失去终端。</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</si>
  <si>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】不</t>
    </r>
    <r>
      <rPr>
        <sz val="9"/>
        <color rgb="FF000000"/>
        <rFont val="NSimSun"/>
        <family val="3"/>
        <charset val="134"/>
      </rPr>
      <t xml:space="preserve">动</t>
    </r>
    <r>
      <rPr>
        <sz val="9"/>
        <color rgb="FF000000"/>
        <rFont val="ＭＳ Ｐゴシック"/>
        <family val="3"/>
        <charset val="128"/>
      </rPr>
      <t xml:space="preserve">～若本回合内当前距离的值没有</t>
    </r>
    <r>
      <rPr>
        <sz val="9"/>
        <color rgb="FF000000"/>
        <rFont val="NSimSun"/>
        <family val="3"/>
        <charset val="134"/>
      </rPr>
      <t xml:space="preserve">发</t>
    </r>
    <r>
      <rPr>
        <sz val="9"/>
        <color rgb="FF000000"/>
        <rFont val="ＭＳ Ｐゴシック"/>
        <family val="3"/>
        <charset val="128"/>
      </rPr>
      <t xml:space="preserve">生</t>
    </r>
    <r>
      <rPr>
        <sz val="9"/>
        <color rgb="FF000000"/>
        <rFont val="NSimSun"/>
        <family val="3"/>
        <charset val="134"/>
      </rPr>
      <t xml:space="preserve">过变</t>
    </r>
    <r>
      <rPr>
        <sz val="9"/>
        <color rgb="FF000000"/>
        <rFont val="ＭＳ Ｐゴシック"/>
        <family val="3"/>
        <charset val="128"/>
      </rPr>
      <t xml:space="preserve">化，</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
【攻</t>
    </r>
    <r>
      <rPr>
        <sz val="9"/>
        <color rgb="FF000000"/>
        <rFont val="NSimSun"/>
        <family val="3"/>
        <charset val="134"/>
      </rPr>
      <t xml:space="preserve">击</t>
    </r>
    <r>
      <rPr>
        <sz val="9"/>
        <color rgb="FF000000"/>
        <rFont val="ＭＳ Ｐゴシック"/>
        <family val="3"/>
        <charset val="128"/>
      </rPr>
      <t xml:space="preserve">后】将此牌置入追加牌区。
（此牌</t>
    </r>
    <r>
      <rPr>
        <sz val="9"/>
        <color rgb="FF000000"/>
        <rFont val="NSimSun"/>
        <family val="3"/>
        <charset val="134"/>
      </rPr>
      <t xml:space="preserve">视为</t>
    </r>
    <r>
      <rPr>
        <sz val="9"/>
        <color rgb="FF000000"/>
        <rFont val="ＭＳ Ｐゴシック"/>
        <family val="3"/>
        <charset val="128"/>
      </rPr>
      <t xml:space="preserve">菰珠的牌）</t>
    </r>
  </si>
  <si>
    <t xml:space="preserve">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</si>
  <si>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 xml:space="preserve">Terminal
Put your set aside "Divinity of War" and a card from your hand into your Barracks, conscripted. Conscript a Unit.
Devoted: Attack cards you play from your Barracks gain +1/+0. Reaction cards you play from your Barracks lose Terminal.</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</si>
  <si>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</si>
  <si>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【常时】在你的结束阶段你可以将此牌从弃牌放到牌库底。若如此做，对手获得1集中力。</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</si>
  <si>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后】妳可以从追加区准</t>
    </r>
    <r>
      <rPr>
        <sz val="10"/>
        <color rgb="FF000000"/>
        <rFont val="NSimSun"/>
        <family val="3"/>
        <charset val="134"/>
      </rPr>
      <t xml:space="preserve">备</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构想牌。
【常</t>
    </r>
    <r>
      <rPr>
        <sz val="10"/>
        <color rgb="FF000000"/>
        <rFont val="NSimSun"/>
        <family val="3"/>
        <charset val="134"/>
      </rPr>
      <t xml:space="preserve">时</t>
    </r>
    <r>
      <rPr>
        <sz val="10"/>
        <color rgb="FF000000"/>
        <rFont val="MS PGothic"/>
        <family val="3"/>
        <charset val="128"/>
      </rPr>
      <t xml:space="preserve">】妳的</t>
    </r>
    <r>
      <rPr>
        <sz val="10"/>
        <color rgb="FF000000"/>
        <rFont val="NSimSun"/>
        <family val="3"/>
        <charset val="134"/>
      </rPr>
      <t xml:space="preserve">结</t>
    </r>
    <r>
      <rPr>
        <sz val="10"/>
        <color rgb="FF000000"/>
        <rFont val="MS PGothic"/>
        <family val="3"/>
        <charset val="128"/>
      </rPr>
      <t xml:space="preserve">束</t>
    </r>
    <r>
      <rPr>
        <sz val="10"/>
        <color rgb="FF000000"/>
        <rFont val="NSimSun"/>
        <family val="3"/>
        <charset val="134"/>
      </rPr>
      <t xml:space="preserve">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，若此牌位于弃牌区，</t>
    </r>
    <r>
      <rPr>
        <sz val="10"/>
        <color rgb="FF000000"/>
        <rFont val="NSimSun"/>
        <family val="3"/>
        <charset val="134"/>
      </rPr>
      <t xml:space="preserve">则</t>
    </r>
    <r>
      <rPr>
        <sz val="10"/>
        <color rgb="FF000000"/>
        <rFont val="MS PGothic"/>
        <family val="3"/>
        <charset val="128"/>
      </rPr>
      <t xml:space="preserve">妳可以将其置于牌</t>
    </r>
    <r>
      <rPr>
        <sz val="10"/>
        <color rgb="FF000000"/>
        <rFont val="NSimSun"/>
        <family val="3"/>
        <charset val="134"/>
      </rPr>
      <t xml:space="preserve">库</t>
    </r>
    <r>
      <rPr>
        <sz val="10"/>
        <color rgb="FF000000"/>
        <rFont val="MS PGothic"/>
        <family val="3"/>
        <charset val="128"/>
      </rPr>
      <t xml:space="preserve">底。若如此做，</t>
    </r>
    <r>
      <rPr>
        <sz val="10"/>
        <color rgb="FF000000"/>
        <rFont val="NSimSun"/>
        <family val="3"/>
        <charset val="134"/>
      </rPr>
      <t xml:space="preserve">则对</t>
    </r>
    <r>
      <rPr>
        <sz val="10"/>
        <color rgb="FF000000"/>
        <rFont val="MS PGothic"/>
        <family val="3"/>
        <charset val="128"/>
      </rPr>
      <t xml:space="preserve">手</t>
    </r>
    <r>
      <rPr>
        <sz val="10"/>
        <color rgb="FF000000"/>
        <rFont val="NSimSun"/>
        <family val="3"/>
        <charset val="134"/>
      </rPr>
      <t xml:space="preserve">获</t>
    </r>
    <r>
      <rPr>
        <sz val="10"/>
        <color rgb="FF000000"/>
        <rFont val="MS PGothic"/>
        <family val="3"/>
        <charset val="128"/>
      </rPr>
      <t xml:space="preserve">得1点集中力。</t>
    </r>
  </si>
  <si>
    <t xml:space="preserve">【공격후】추가패에서 구상 카드를 1장 준비해도 좋다.
【상시】당신의 종료 페이즈에 이 카드가 버림패에 있다면 패산의 아래에 두어도 좋다. 그렇게 했다면, 상대는 집중력 1을 얻는다.</t>
  </si>
  <si>
    <t xml:space="preserve">After Attack: You may prepare one of your set aside Plot cards.
Forced: At the end of your turn, you may move this card from your played pile to the bottom of your deck. If you do, your opponent gains 1 Vigor.</t>
  </si>
  <si>
    <t xml:space="preserve">【常時】このカードは対応でしか使用できない。
----
(+2) 【攻撃後】対応した《攻撃》のダメージを打ち消す。その《攻撃》が《全力》または切札であるなら禁忌ゲージを2上げる。</t>
  </si>
  <si>
    <t xml:space="preserve">【常时】此牌只能作为对应使用。 
---- 
(+2) 【攻击后】打消被对应的《攻击》的伤害。该《攻击》为《全力》或者王牌的话，禁忌槽上升2。</t>
  </si>
  <si>
    <t xml:space="preserve">【常时】仅当进行对应时可以使用此牌。 
---- 
(+2) 【攻击后】打消被对应的《攻击》的伤害。若该《攻击》为王牌或具《全力》副类别，则禁忌槽的值增加2。</t>
  </si>
  <si>
    <t xml:space="preserve">【상시】이 카드는 대응으로만 사용할 수 있다.
(+2): 【공격후】대응한 《공격》의 대미지를 무효화한다.
그 《공격》이 《전력》 또는 비장패라면, 금기 게이지를 2 추가한다.</t>
  </si>
  <si>
    <t xml:space="preserve">Forced: This card cannot be played except as a Reaction to an attack.
----------
(+2): After Attack: Cancel the damage of the attack you played this card as a Reaction to. If that attack was Special or Throughout, increase your Taboo gauge by 2.</t>
  </si>
  <si>
    <t xml:space="preserve">(+3) あなたのフレアにある桜花結晶全てをダストに送り、あなたのライフに1ダメージを与える。
追加札から「暁」を未使用で得る。</t>
  </si>
  <si>
    <t xml:space="preserve">(+3) 将自气的樱花结晶全部移至虚，并给予自命1点伤害。 
从追加牌区以未使用的状态获得『晓』。</t>
  </si>
  <si>
    <t xml:space="preserve">(+3) 将自气中的所有樱花结晶移至虚，对自命造成1点伤害。将『晓』从追加牌区以未使用状态加入王牌。</t>
  </si>
  <si>
    <t xml:space="preserve">(+3) 당신의 플레어가 1 이하가 될 때 까지 벛꽃결정을 더스트로 보낸 후, 당신의 라이프에 1 대미지를 준다.
추가패에서 "새벽"을 미사용 상태로 얻는다.</t>
  </si>
  <si>
    <t xml:space="preserve">(+3): Move all Sakura tokens on your Flare to Shadow. Deal 1 damage to your Life.
Add your set aside "Daybreak" to your Special cards, face-down.
----------</t>
  </si>
  <si>
    <t xml:space="preserve">무덤길</t>
  </si>
  <si>
    <t xml:space="preserve">(+2) 【展開時】攻撃『適正距離3-4、3/3、対応不可（通常札）』を行い、あなたのライフに1ダメージを与える。
----
【常時】このカードの上に桜花結晶が置かれているならば、あなたは勝利できない。</t>
  </si>
  <si>
    <t xml:space="preserve">(+2) 【展开时】进行一次“攻击距离3-4、伤害3/3、不可被对应（通常牌）”的攻击，并给予自命1点伤害。 
---- 
【常时】此牌上有樱花结晶放置时，你无法胜利。</t>
  </si>
  <si>
    <t xml:space="preserve">(+2) 【展开时】进行一次“攻击距离3-4 伤害3/3 不可被对应（通常牌）”的攻击，对自命造成1点伤害。
---- 
【常时】若此牌上置有樱花结晶，则妳不能因敌命中樱花结晶的数目降至0或叙述为“妳赢得本局游戏”的牌的效果而赢得本局游戏。</t>
  </si>
  <si>
    <t xml:space="preserve">(+2) 【전개시】공격 『적정거리3-4、3/3, 대응불가(통상패)』를 수행한 뒤, 당신의 라이프에 1 대미지를 받는다.
----
【상시】이 카드 위에 벚꽃결정이 올려져 있다면, 당신은 승리할 수 없다.</t>
  </si>
  <si>
    <t xml:space="preserve">(+2): Initialize: You attack with "Range: 3-4, Damage: 3/3, No Reactions (Normal)". Deal 1 damage to your Life.
----------
Forced: As long as there are Sakura tokens on this card, you cannot win the game.</t>
  </si>
  <si>
    <t xml:space="preserve">01-yurina-A2-n-3</t>
  </si>
  <si>
    <t xml:space="preserve">問答</t>
  </si>
  <si>
    <t xml:space="preserve">もんどう</t>
  </si>
  <si>
    <t xml:space="preserve">问答</t>
  </si>
  <si>
    <r>
      <rPr>
        <sz val="10"/>
        <color rgb="FF000000"/>
        <rFont val="NSimSun"/>
        <family val="3"/>
        <charset val="134"/>
      </rPr>
      <t xml:space="preserve">问</t>
    </r>
    <r>
      <rPr>
        <sz val="10"/>
        <color rgb="FF000000"/>
        <rFont val="MS PGothic"/>
        <family val="3"/>
        <charset val="128"/>
      </rPr>
      <t xml:space="preserve">与答</t>
    </r>
  </si>
  <si>
    <t xml:space="preserve">문답</t>
  </si>
  <si>
    <t xml:space="preserve">Appeal</t>
  </si>
  <si>
    <t xml:space="preserve">3/0</t>
  </si>
  <si>
    <t xml:space="preserve">【攻撃後】相手がライフへのダメージを選んだならば、相手の山札の上から3枚を伏せ札にして、あなたは基本動作を1回行い、相手は同じ基本動作を可能ならば行う。</t>
  </si>
  <si>
    <t xml:space="preserve">【攻击后】若对手选择由装承受此次伤害，则盖伏对手牌库顶的3张牌，你进行1次基本动作，对手如果可以的话则进行相同的基本动作。</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</si>
  <si>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后】若</t>
    </r>
    <r>
      <rPr>
        <sz val="10"/>
        <color rgb="FF000000"/>
        <rFont val="NSimSun"/>
        <family val="3"/>
        <charset val="134"/>
      </rPr>
      <t xml:space="preserve">对</t>
    </r>
    <r>
      <rPr>
        <sz val="10"/>
        <color rgb="FF000000"/>
        <rFont val="MS PGothic"/>
        <family val="3"/>
        <charset val="128"/>
      </rPr>
      <t xml:space="preserve">手</t>
    </r>
    <r>
      <rPr>
        <sz val="10"/>
        <color rgb="FF000000"/>
        <rFont val="NSimSun"/>
        <family val="3"/>
        <charset val="134"/>
      </rPr>
      <t xml:space="preserve">选择</t>
    </r>
    <r>
      <rPr>
        <sz val="10"/>
        <color rgb="FF000000"/>
        <rFont val="MS PGothic"/>
        <family val="3"/>
        <charset val="128"/>
      </rPr>
      <t xml:space="preserve">由命承受此次</t>
    </r>
    <r>
      <rPr>
        <sz val="10"/>
        <color rgb="FF000000"/>
        <rFont val="NSimSun"/>
        <family val="3"/>
        <charset val="134"/>
      </rPr>
      <t xml:space="preserve">伤</t>
    </r>
    <r>
      <rPr>
        <sz val="10"/>
        <color rgb="FF000000"/>
        <rFont val="MS PGothic"/>
        <family val="3"/>
        <charset val="128"/>
      </rPr>
      <t xml:space="preserve">害，</t>
    </r>
    <r>
      <rPr>
        <sz val="10"/>
        <color rgb="FF000000"/>
        <rFont val="NSimSun"/>
        <family val="3"/>
        <charset val="134"/>
      </rPr>
      <t xml:space="preserve">则</t>
    </r>
    <r>
      <rPr>
        <sz val="10"/>
        <color rgb="FF000000"/>
        <rFont val="MS PGothic"/>
        <family val="3"/>
        <charset val="128"/>
      </rPr>
      <t xml:space="preserve">盖伏</t>
    </r>
    <r>
      <rPr>
        <sz val="10"/>
        <color rgb="FF000000"/>
        <rFont val="NSimSun"/>
        <family val="3"/>
        <charset val="134"/>
      </rPr>
      <t xml:space="preserve">对</t>
    </r>
    <r>
      <rPr>
        <sz val="10"/>
        <color rgb="FF000000"/>
        <rFont val="MS PGothic"/>
        <family val="3"/>
        <charset val="128"/>
      </rPr>
      <t xml:space="preserve">手牌</t>
    </r>
    <r>
      <rPr>
        <sz val="10"/>
        <color rgb="FF000000"/>
        <rFont val="NSimSun"/>
        <family val="3"/>
        <charset val="134"/>
      </rPr>
      <t xml:space="preserve">库顶</t>
    </r>
    <r>
      <rPr>
        <sz val="10"/>
        <color rgb="FF000000"/>
        <rFont val="MS PGothic"/>
        <family val="3"/>
        <charset val="128"/>
      </rPr>
      <t xml:space="preserve">的3</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执</t>
    </r>
    <r>
      <rPr>
        <sz val="10"/>
        <color rgb="FF000000"/>
        <rFont val="MS PGothic"/>
        <family val="3"/>
        <charset val="128"/>
      </rPr>
      <t xml:space="preserve">行1次基本</t>
    </r>
    <r>
      <rPr>
        <sz val="10"/>
        <color rgb="FF000000"/>
        <rFont val="NSimSun"/>
        <family val="3"/>
        <charset val="134"/>
      </rPr>
      <t xml:space="preserve">动</t>
    </r>
    <r>
      <rPr>
        <sz val="10"/>
        <color rgb="FF000000"/>
        <rFont val="MS PGothic"/>
        <family val="3"/>
        <charset val="128"/>
      </rPr>
      <t xml:space="preserve">作，然后若</t>
    </r>
    <r>
      <rPr>
        <sz val="10"/>
        <color rgb="FF000000"/>
        <rFont val="NSimSun"/>
        <family val="3"/>
        <charset val="134"/>
      </rPr>
      <t xml:space="preserve">对</t>
    </r>
    <r>
      <rPr>
        <sz val="10"/>
        <color rgb="FF000000"/>
        <rFont val="MS PGothic"/>
        <family val="3"/>
        <charset val="128"/>
      </rPr>
      <t xml:space="preserve">手能</t>
    </r>
    <r>
      <rPr>
        <sz val="10"/>
        <color rgb="FF000000"/>
        <rFont val="NSimSun"/>
        <family val="3"/>
        <charset val="134"/>
      </rPr>
      <t xml:space="preserve">够执</t>
    </r>
    <r>
      <rPr>
        <sz val="10"/>
        <color rgb="FF000000"/>
        <rFont val="MS PGothic"/>
        <family val="3"/>
        <charset val="128"/>
      </rPr>
      <t xml:space="preserve">行</t>
    </r>
    <r>
      <rPr>
        <sz val="10"/>
        <color rgb="FF000000"/>
        <rFont val="NSimSun"/>
        <family val="3"/>
        <charset val="134"/>
      </rPr>
      <t xml:space="preserve">该</t>
    </r>
    <r>
      <rPr>
        <sz val="10"/>
        <color rgb="FF000000"/>
        <rFont val="MS PGothic"/>
        <family val="3"/>
        <charset val="128"/>
      </rPr>
      <t xml:space="preserve">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则对</t>
    </r>
    <r>
      <rPr>
        <sz val="10"/>
        <color rgb="FF000000"/>
        <rFont val="MS PGothic"/>
        <family val="3"/>
        <charset val="128"/>
      </rPr>
      <t xml:space="preserve">手也如此做。</t>
    </r>
  </si>
  <si>
    <t xml:space="preserve">【공격후】상대가 라이프로의 데미지를 선택했다면, 상대의 패산 위의 3장을 덮은 패로 만든 뒤, 당신은 기본동작을 1회 수행하고 상대도 동일한 기본동작을 가능하면 수행한다.</t>
  </si>
  <si>
    <t xml:space="preserve">After Attack: If your opponent chose to take damage to Life, put the top 3 cards of their deck into their discard pile, and you perform a basic action. Your opponent must also perform that basic action, if able.</t>
  </si>
  <si>
    <t xml:space="preserve">01-yurina-A2-n-7</t>
  </si>
  <si>
    <t xml:space="preserve">阿吽</t>
  </si>
  <si>
    <t xml:space="preserve">あうん</t>
  </si>
  <si>
    <r>
      <rPr>
        <sz val="10"/>
        <color rgb="FF000000"/>
        <rFont val="MS PGothic"/>
        <family val="3"/>
        <charset val="128"/>
      </rPr>
      <t xml:space="preserve">始与</t>
    </r>
    <r>
      <rPr>
        <sz val="10"/>
        <color rgb="FF000000"/>
        <rFont val="NSimSun"/>
        <family val="3"/>
        <charset val="134"/>
      </rPr>
      <t xml:space="preserve">终</t>
    </r>
  </si>
  <si>
    <t xml:space="preserve">아훔</t>
  </si>
  <si>
    <t xml:space="preserve">Harmony</t>
  </si>
  <si>
    <t xml:space="preserve">【展開中】各ターンで《攻撃》のダメージまたは基本動作で初めて相手のオーラが変化した時、その《攻撃》や基本動作の解決後にあなたは以下のいずれかを行ってもよい。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</si>
  <si>
    <t xml:space="preserve">【展开中】各个回合中，由于《攻击》的伤害或者基本动作，导致敌装第一次变化时，那个《攻击》或者基本动作结算后你可以选择以下一项执行：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</si>
  <si>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r>
      <rPr>
        <sz val="10"/>
        <color rgb="FF000000"/>
        <rFont val="MS PGothic"/>
        <family val="3"/>
        <charset val="128"/>
      </rPr>
      <t xml:space="preserve">【展开中】每回合内，每当</t>
    </r>
    <r>
      <rPr>
        <sz val="10"/>
        <color rgb="FF000000"/>
        <rFont val="NSimSun"/>
        <family val="3"/>
        <charset val="134"/>
      </rPr>
      <t xml:space="preserve">敌</t>
    </r>
    <r>
      <rPr>
        <sz val="10"/>
        <color rgb="FF000000"/>
        <rFont val="MS PGothic"/>
        <family val="3"/>
        <charset val="128"/>
      </rPr>
      <t xml:space="preserve">装中的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晶数目首次因《攻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伤</t>
    </r>
    <r>
      <rPr>
        <sz val="10"/>
        <color rgb="FF000000"/>
        <rFont val="MS PGothic"/>
        <family val="3"/>
        <charset val="128"/>
      </rPr>
      <t xml:space="preserve">害或基本</t>
    </r>
    <r>
      <rPr>
        <sz val="10"/>
        <color rgb="FF000000"/>
        <rFont val="NSimSun"/>
        <family val="3"/>
        <charset val="134"/>
      </rPr>
      <t xml:space="preserve">动</t>
    </r>
    <r>
      <rPr>
        <sz val="10"/>
        <color rgb="FF000000"/>
        <rFont val="MS PGothic"/>
        <family val="3"/>
        <charset val="128"/>
      </rPr>
      <t xml:space="preserve">作的效果而</t>
    </r>
    <r>
      <rPr>
        <sz val="10"/>
        <color rgb="FF000000"/>
        <rFont val="NSimSun"/>
        <family val="3"/>
        <charset val="134"/>
      </rPr>
      <t xml:space="preserve">变</t>
    </r>
    <r>
      <rPr>
        <sz val="10"/>
        <color rgb="FF000000"/>
        <rFont val="MS PGothic"/>
        <family val="3"/>
        <charset val="128"/>
      </rPr>
      <t xml:space="preserve">化</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》或基本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结</t>
    </r>
    <r>
      <rPr>
        <sz val="10"/>
        <color rgb="FF000000"/>
        <rFont val="MS PGothic"/>
        <family val="3"/>
        <charset val="128"/>
      </rPr>
      <t xml:space="preserve">算完</t>
    </r>
    <r>
      <rPr>
        <sz val="10"/>
        <color rgb="FF000000"/>
        <rFont val="NSimSun"/>
        <family val="3"/>
        <charset val="134"/>
      </rPr>
      <t xml:space="preserve">毕</t>
    </r>
    <r>
      <rPr>
        <sz val="10"/>
        <color rgb="FF000000"/>
        <rFont val="MS PGothic"/>
        <family val="3"/>
        <charset val="128"/>
      </rPr>
      <t xml:space="preserve">后，妳可以</t>
    </r>
    <r>
      <rPr>
        <sz val="10"/>
        <color rgb="FF000000"/>
        <rFont val="NSimSun"/>
        <family val="3"/>
        <charset val="134"/>
      </rPr>
      <t xml:space="preserve">选择</t>
    </r>
    <r>
      <rPr>
        <sz val="10"/>
        <color rgb="FF000000"/>
        <rFont val="MS PGothic"/>
        <family val="3"/>
        <charset val="128"/>
      </rPr>
      <t xml:space="preserve">一</t>
    </r>
    <r>
      <rPr>
        <sz val="10"/>
        <color rgb="FF000000"/>
        <rFont val="NSimSun"/>
        <family val="3"/>
        <charset val="134"/>
      </rPr>
      <t xml:space="preserve">项</t>
    </r>
    <r>
      <rPr>
        <sz val="10"/>
        <color rgb="FF000000"/>
        <rFont val="MS PGothic"/>
        <family val="3"/>
        <charset val="128"/>
      </rPr>
      <t xml:space="preserve">。
1.</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作《装附》。妳可以</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作《聚气》。
2.</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距离3-5 </t>
    </r>
    <r>
      <rPr>
        <sz val="10"/>
        <color rgb="FF000000"/>
        <rFont val="NSimSun"/>
        <family val="3"/>
        <charset val="134"/>
      </rPr>
      <t xml:space="preserve">伤</t>
    </r>
    <r>
      <rPr>
        <sz val="10"/>
        <color rgb="FF000000"/>
        <rFont val="MS PGothic"/>
        <family val="3"/>
        <charset val="128"/>
      </rPr>
      <t xml:space="preserve">害2/1”的攻</t>
    </r>
    <r>
      <rPr>
        <sz val="10"/>
        <color rgb="FF000000"/>
        <rFont val="NSimSun"/>
        <family val="3"/>
        <charset val="134"/>
      </rPr>
      <t xml:space="preserve">击</t>
    </r>
    <r>
      <rPr>
        <sz val="10"/>
        <color rgb="FF000000"/>
        <rFont val="MS PGothic"/>
        <family val="3"/>
        <charset val="128"/>
      </rPr>
      <t xml:space="preserve">。</t>
    </r>
  </si>
  <si>
    <t xml:space="preserve">【전개중】각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</si>
  <si>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 xml:space="preserve">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</si>
  <si>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 xml:space="preserve">01-yurina-A2-s-1</t>
  </si>
  <si>
    <t xml:space="preserve">神座渡</t>
  </si>
  <si>
    <t xml:space="preserve">かむくらわたし</t>
  </si>
  <si>
    <t xml:space="preserve">신좌를 건네다</t>
  </si>
  <si>
    <t xml:space="preserve">Kamukura Legacy</t>
  </si>
  <si>
    <t xml:space="preserve">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</si>
  <si>
    <t xml:space="preserve">不可被对应
【常时】X等于此牌支付费用时自气的数量。
【攻击后】进行基本动作《装附》或《聚气》合计X次，选择X张已使用的王牌变回未使用。这个回合，你的手牌上限+X。</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</si>
  <si>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】X等于支付此牌</t>
    </r>
    <r>
      <rPr>
        <sz val="10"/>
        <color rgb="FF000000"/>
        <rFont val="NSimSun"/>
        <family val="3"/>
        <charset val="134"/>
      </rPr>
      <t xml:space="preserve">费</t>
    </r>
    <r>
      <rPr>
        <sz val="10"/>
        <color rgb="FF000000"/>
        <rFont val="MS PGothic"/>
        <family val="3"/>
        <charset val="128"/>
      </rPr>
      <t xml:space="preserve">用</t>
    </r>
    <r>
      <rPr>
        <sz val="10"/>
        <color rgb="FF000000"/>
        <rFont val="NSimSun"/>
        <family val="3"/>
        <charset val="134"/>
      </rPr>
      <t xml:space="preserve">时</t>
    </r>
    <r>
      <rPr>
        <sz val="10"/>
        <color rgb="FF000000"/>
        <rFont val="MS PGothic"/>
        <family val="3"/>
        <charset val="128"/>
      </rPr>
      <t xml:space="preserve">自气中的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 （修正王牌</t>
    </r>
    <r>
      <rPr>
        <sz val="10"/>
        <color rgb="FF000000"/>
        <rFont val="NSimSun"/>
        <family val="3"/>
        <charset val="134"/>
      </rPr>
      <t xml:space="preserve">费</t>
    </r>
    <r>
      <rPr>
        <sz val="10"/>
        <color rgb="FF000000"/>
        <rFont val="MS PGothic"/>
        <family val="3"/>
        <charset val="128"/>
      </rPr>
      <t xml:space="preserve">用的效果于此效果之后</t>
    </r>
    <r>
      <rPr>
        <sz val="10"/>
        <color rgb="FF000000"/>
        <rFont val="NSimSun"/>
        <family val="3"/>
        <charset val="134"/>
      </rPr>
      <t xml:space="preserve">结</t>
    </r>
    <r>
      <rPr>
        <sz val="10"/>
        <color rgb="FF000000"/>
        <rFont val="MS PGothic"/>
        <family val="3"/>
        <charset val="128"/>
      </rPr>
      <t xml:space="preserve">算）
【攻</t>
    </r>
    <r>
      <rPr>
        <sz val="10"/>
        <color rgb="FF000000"/>
        <rFont val="NSimSun"/>
        <family val="3"/>
        <charset val="134"/>
      </rPr>
      <t xml:space="preserve">击</t>
    </r>
    <r>
      <rPr>
        <sz val="10"/>
        <color rgb="FF000000"/>
        <rFont val="MS PGothic"/>
        <family val="3"/>
        <charset val="128"/>
      </rPr>
      <t xml:space="preserve">后】以任意</t>
    </r>
    <r>
      <rPr>
        <sz val="10"/>
        <color rgb="FF000000"/>
        <rFont val="NSimSun"/>
        <family val="3"/>
        <charset val="134"/>
      </rPr>
      <t xml:space="preserve">顺</t>
    </r>
    <r>
      <rPr>
        <sz val="10"/>
        <color rgb="FF000000"/>
        <rFont val="MS PGothic"/>
        <family val="3"/>
        <charset val="128"/>
      </rPr>
      <t xml:space="preserve">序</t>
    </r>
    <r>
      <rPr>
        <sz val="10"/>
        <color rgb="FF000000"/>
        <rFont val="NSimSun"/>
        <family val="3"/>
        <charset val="134"/>
      </rPr>
      <t xml:space="preserve">执</t>
    </r>
    <r>
      <rPr>
        <sz val="10"/>
        <color rgb="FF000000"/>
        <rFont val="MS PGothic"/>
        <family val="3"/>
        <charset val="128"/>
      </rPr>
      <t xml:space="preserve">行至多X次基本</t>
    </r>
    <r>
      <rPr>
        <sz val="10"/>
        <color rgb="FF000000"/>
        <rFont val="NSimSun"/>
        <family val="3"/>
        <charset val="134"/>
      </rPr>
      <t xml:space="preserve">动</t>
    </r>
    <r>
      <rPr>
        <sz val="10"/>
        <color rgb="FF000000"/>
        <rFont val="MS PGothic"/>
        <family val="3"/>
        <charset val="128"/>
      </rPr>
      <t xml:space="preserve">作《装附》或基本</t>
    </r>
    <r>
      <rPr>
        <sz val="10"/>
        <color rgb="FF000000"/>
        <rFont val="NSimSun"/>
        <family val="3"/>
        <charset val="134"/>
      </rPr>
      <t xml:space="preserve">动</t>
    </r>
    <r>
      <rPr>
        <sz val="10"/>
        <color rgb="FF000000"/>
        <rFont val="MS PGothic"/>
        <family val="3"/>
        <charset val="128"/>
      </rPr>
      <t xml:space="preserve">作《聚气》。</t>
    </r>
    <r>
      <rPr>
        <sz val="10"/>
        <color rgb="FF000000"/>
        <rFont val="NSimSun"/>
        <family val="3"/>
        <charset val="134"/>
      </rPr>
      <t xml:space="preserve">选择</t>
    </r>
    <r>
      <rPr>
        <sz val="10"/>
        <color rgb="FF000000"/>
        <rFont val="MS PGothic"/>
        <family val="3"/>
        <charset val="128"/>
      </rPr>
      <t xml:space="preserve">至多X</t>
    </r>
    <r>
      <rPr>
        <sz val="10"/>
        <color rgb="FF000000"/>
        <rFont val="NSimSun"/>
        <family val="3"/>
        <charset val="134"/>
      </rPr>
      <t xml:space="preserve">张</t>
    </r>
    <r>
      <rPr>
        <sz val="10"/>
        <color rgb="FF000000"/>
        <rFont val="MS PGothic"/>
        <family val="3"/>
        <charset val="128"/>
      </rPr>
      <t xml:space="preserve">妳的使用后状</t>
    </r>
    <r>
      <rPr>
        <sz val="10"/>
        <color rgb="FF000000"/>
        <rFont val="NSimSun"/>
        <family val="3"/>
        <charset val="134"/>
      </rPr>
      <t xml:space="preserve">态</t>
    </r>
    <r>
      <rPr>
        <sz val="10"/>
        <color rgb="FF000000"/>
        <rFont val="MS PGothic"/>
        <family val="3"/>
        <charset val="128"/>
      </rPr>
      <t xml:space="preserve">的王牌，将其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。本回合内，妳的手牌上限增大X。</t>
    </r>
  </si>
  <si>
    <t xml:space="preserve">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</si>
  <si>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 xml:space="preserve">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</si>
  <si>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 xml:space="preserve">16-yatsuha-AA1-n-7</t>
  </si>
  <si>
    <t xml:space="preserve">AA1</t>
  </si>
  <si>
    <t xml:space="preserve">見知らぬ世界</t>
  </si>
  <si>
    <t xml:space="preserve">みしらぬせかい</t>
  </si>
  <si>
    <t xml:space="preserve">未知的世界</t>
  </si>
  <si>
    <r>
      <rPr>
        <sz val="10"/>
        <color rgb="FF000000"/>
        <rFont val="MS PGothic"/>
        <family val="3"/>
        <charset val="128"/>
      </rPr>
      <t xml:space="preserve">万叶仍未</t>
    </r>
    <r>
      <rPr>
        <sz val="10"/>
        <color rgb="FF000000"/>
        <rFont val="NSimSun"/>
        <family val="3"/>
        <charset val="134"/>
      </rPr>
      <t xml:space="preserve">识</t>
    </r>
  </si>
  <si>
    <t xml:space="preserve">본 적 없는 세계</t>
  </si>
  <si>
    <t xml:space="preserve">A World Unknown</t>
  </si>
  <si>
    <t xml:space="preserve">【常時】このカードがあなたがこのゲームで初めて使用するカードならば、使用するに際し、ゲーム外から桜花結晶を納めてもよい。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</si>
  <si>
    <t xml:space="preserve">【常时】此牌为你在游戏中使用的第一张牌的话，使用时，可以改为从游戏外放置樱花结晶到此牌上（而不是从自装或虚）。
【破弃时】你进行两次基本动作《前进》。之后，将此牌移出游戏，从追加牌区以未使用的状态获得「多彩的世界」。</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</si>
  <si>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】若此牌是妳本局游</t>
    </r>
    <r>
      <rPr>
        <sz val="10"/>
        <color rgb="FF000000"/>
        <rFont val="NSimSun"/>
        <family val="3"/>
        <charset val="134"/>
      </rPr>
      <t xml:space="preserve">戏</t>
    </r>
    <r>
      <rPr>
        <sz val="10"/>
        <color rgb="FF000000"/>
        <rFont val="MS PGothic"/>
        <family val="3"/>
        <charset val="128"/>
      </rPr>
      <t xml:space="preserve">中使用的第一</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游</t>
    </r>
    <r>
      <rPr>
        <sz val="10"/>
        <color rgb="FF000000"/>
        <rFont val="NSimSun"/>
        <family val="3"/>
        <charset val="134"/>
      </rPr>
      <t xml:space="preserve">戏</t>
    </r>
    <r>
      <rPr>
        <sz val="10"/>
        <color rgb="FF000000"/>
        <rFont val="MS PGothic"/>
        <family val="3"/>
        <charset val="128"/>
      </rPr>
      <t xml:space="preserve">外的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晶作</t>
    </r>
    <r>
      <rPr>
        <sz val="10"/>
        <color rgb="FF000000"/>
        <rFont val="NSimSun"/>
        <family val="3"/>
        <charset val="134"/>
      </rPr>
      <t xml:space="preserve">为</t>
    </r>
    <r>
      <rPr>
        <sz val="10"/>
        <color rgb="FF000000"/>
        <rFont val="MS PGothic"/>
        <family val="3"/>
        <charset val="128"/>
      </rPr>
      <t xml:space="preserve">此牌的</t>
    </r>
    <r>
      <rPr>
        <sz val="10"/>
        <color rgb="FF000000"/>
        <rFont val="NSimSun"/>
        <family val="3"/>
        <charset val="134"/>
      </rPr>
      <t xml:space="preserve">纳</t>
    </r>
    <r>
      <rPr>
        <sz val="10"/>
        <color rgb="FF000000"/>
        <rFont val="MS PGothic"/>
        <family val="3"/>
        <charset val="128"/>
      </rPr>
      <t xml:space="preserve">。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行2次基本</t>
    </r>
    <r>
      <rPr>
        <sz val="10"/>
        <color rgb="FF000000"/>
        <rFont val="NSimSun"/>
        <family val="3"/>
        <charset val="134"/>
      </rPr>
      <t xml:space="preserve">动</t>
    </r>
    <r>
      <rPr>
        <sz val="10"/>
        <color rgb="FF000000"/>
        <rFont val="MS PGothic"/>
        <family val="3"/>
        <charset val="128"/>
      </rPr>
      <t xml:space="preserve">作《前</t>
    </r>
    <r>
      <rPr>
        <sz val="10"/>
        <color rgb="FF000000"/>
        <rFont val="NSimSun"/>
        <family val="3"/>
        <charset val="134"/>
      </rPr>
      <t xml:space="preserve">进</t>
    </r>
    <r>
      <rPr>
        <sz val="10"/>
        <color rgb="FF000000"/>
        <rFont val="MS PGothic"/>
        <family val="3"/>
        <charset val="128"/>
      </rPr>
      <t xml:space="preserve">》。然后将此牌移出游</t>
    </r>
    <r>
      <rPr>
        <sz val="10"/>
        <color rgb="FF000000"/>
        <rFont val="NSimSun"/>
        <family val="3"/>
        <charset val="134"/>
      </rPr>
      <t xml:space="preserve">戏</t>
    </r>
    <r>
      <rPr>
        <sz val="10"/>
        <color rgb="FF000000"/>
        <rFont val="MS PGothic"/>
        <family val="3"/>
        <charset val="128"/>
      </rPr>
      <t xml:space="preserve">，将『千芳犹增色』从追加牌区以未使用状</t>
    </r>
    <r>
      <rPr>
        <sz val="10"/>
        <color rgb="FF000000"/>
        <rFont val="NSimSun"/>
        <family val="3"/>
        <charset val="134"/>
      </rPr>
      <t xml:space="preserve">态</t>
    </r>
    <r>
      <rPr>
        <sz val="10"/>
        <color rgb="FF000000"/>
        <rFont val="MS PGothic"/>
        <family val="3"/>
        <charset val="128"/>
      </rPr>
      <t xml:space="preserve">加入王牌。</t>
    </r>
  </si>
  <si>
    <t xml:space="preserve">【상시】이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</si>
  <si>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 xml:space="preserve">Forced: If this is the first card you play this game, you may use Sakura tokens from outside the game for its Charge.
Disenchant: Perform two Forward Movement basic actions. Remove this card from the game, and add your set aside "A World of Hope" to your Special cards, face-down.</t>
  </si>
  <si>
    <t xml:space="preserve">16-yatsuha-AA1-n-7-ex1</t>
  </si>
  <si>
    <t xml:space="preserve">色づく世界</t>
  </si>
  <si>
    <t xml:space="preserve">いろづくせかい</t>
  </si>
  <si>
    <t xml:space="preserve">多彩的世界</t>
  </si>
  <si>
    <t xml:space="preserve">千芳犹增色</t>
  </si>
  <si>
    <t xml:space="preserve">색 입는 세계</t>
  </si>
  <si>
    <t xml:space="preserve">A World of Hope</t>
  </si>
  <si>
    <t xml:space="preserve">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</si>
  <si>
    <t xml:space="preserve">（表向きの状態で右クリックすることで効果を発動可能。以降は、画面上の「旅路」ボタンから旅路を進めることができる）</t>
  </si>
  <si>
    <t xml:space="preserve">从散樱的旅路的任意起点出发。
【使用后】各回合的准备阶段开始时结算所在地的效果，将樱花结晶顺时针移动到下个位置。在将要再次结算起点的效果的时候，改为结算归路的效果。</t>
  </si>
  <si>
    <t xml:space="preserve">（面朝上的状态下右键可以发动效果。之后，可以用画面上的「旅路」按钮来进行推进旅路的操作）</t>
  </si>
  <si>
    <r>
      <rPr>
        <sz val="10"/>
        <color rgb="FF000000"/>
        <rFont val="MS PGothic"/>
        <family val="3"/>
        <charset val="128"/>
      </rPr>
      <t xml:space="preserve">从任意起点出</t>
    </r>
    <r>
      <rPr>
        <sz val="10"/>
        <color rgb="FF000000"/>
        <rFont val="NSimSun"/>
        <family val="3"/>
        <charset val="134"/>
      </rPr>
      <t xml:space="preserve">发</t>
    </r>
    <r>
      <rPr>
        <sz val="10"/>
        <color rgb="FF000000"/>
        <rFont val="MS PGothic"/>
        <family val="3"/>
        <charset val="128"/>
      </rPr>
      <t xml:space="preserve">，开始散</t>
    </r>
    <r>
      <rPr>
        <sz val="10"/>
        <color rgb="FF000000"/>
        <rFont val="NSimSun"/>
        <family val="3"/>
        <charset val="134"/>
      </rPr>
      <t xml:space="preserve">樱</t>
    </r>
    <r>
      <rPr>
        <sz val="10"/>
        <color rgb="FF000000"/>
        <rFont val="MS PGothic"/>
        <family val="3"/>
        <charset val="128"/>
      </rPr>
      <t xml:space="preserve">代的旅途。 （</t>
    </r>
    <r>
      <rPr>
        <sz val="10"/>
        <color rgb="FF000000"/>
        <rFont val="NSimSun"/>
        <family val="3"/>
        <charset val="134"/>
      </rPr>
      <t xml:space="preserve">仅</t>
    </r>
    <r>
      <rPr>
        <sz val="10"/>
        <color rgb="FF000000"/>
        <rFont val="MS PGothic"/>
        <family val="3"/>
        <charset val="128"/>
      </rPr>
      <t xml:space="preserve">寄宿了自我八叶的玩家可以开始旅途，每局游</t>
    </r>
    <r>
      <rPr>
        <sz val="10"/>
        <color rgb="FF000000"/>
        <rFont val="NSimSun"/>
        <family val="3"/>
        <charset val="134"/>
      </rPr>
      <t xml:space="preserve">戏</t>
    </r>
    <r>
      <rPr>
        <sz val="10"/>
        <color rgb="FF000000"/>
        <rFont val="MS PGothic"/>
        <family val="3"/>
        <charset val="128"/>
      </rPr>
      <t xml:space="preserve">中每名玩家</t>
    </r>
    <r>
      <rPr>
        <sz val="10"/>
        <color rgb="FF000000"/>
        <rFont val="NSimSun"/>
        <family val="3"/>
        <charset val="134"/>
      </rPr>
      <t xml:space="preserve">仅</t>
    </r>
    <r>
      <rPr>
        <sz val="10"/>
        <color rgb="FF000000"/>
        <rFont val="MS PGothic"/>
        <family val="3"/>
        <charset val="128"/>
      </rPr>
      <t xml:space="preserve">能开始旅途一次）
【使用后】每回合的准</t>
    </r>
    <r>
      <rPr>
        <sz val="10"/>
        <color rgb="FF000000"/>
        <rFont val="NSimSun"/>
        <family val="3"/>
        <charset val="134"/>
      </rPr>
      <t xml:space="preserve">备阶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结</t>
    </r>
    <r>
      <rPr>
        <sz val="10"/>
        <color rgb="FF000000"/>
        <rFont val="MS PGothic"/>
        <family val="3"/>
        <charset val="128"/>
      </rPr>
      <t xml:space="preserve">算所在地的效果，然后将</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晶沿</t>
    </r>
    <r>
      <rPr>
        <sz val="10"/>
        <color rgb="FF000000"/>
        <rFont val="NSimSun"/>
        <family val="3"/>
        <charset val="134"/>
      </rPr>
      <t xml:space="preserve">顺时针</t>
    </r>
    <r>
      <rPr>
        <sz val="10"/>
        <color rgb="FF000000"/>
        <rFont val="MS PGothic"/>
        <family val="3"/>
        <charset val="128"/>
      </rPr>
      <t xml:space="preserve">方向移至下一个地点。当将要第2次</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t>
    </r>
    <r>
      <rPr>
        <sz val="10"/>
        <color rgb="FF000000"/>
        <rFont val="NSimSun"/>
        <family val="3"/>
        <charset val="134"/>
      </rPr>
      <t xml:space="preserve">时</t>
    </r>
    <r>
      <rPr>
        <sz val="10"/>
        <color rgb="FF000000"/>
        <rFont val="MS PGothic"/>
        <family val="3"/>
        <charset val="128"/>
      </rPr>
      <t xml:space="preserve">，不</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地的效果，而改</t>
    </r>
    <r>
      <rPr>
        <sz val="10"/>
        <color rgb="FF000000"/>
        <rFont val="NSimSun"/>
        <family val="3"/>
        <charset val="134"/>
      </rPr>
      <t xml:space="preserve">为结</t>
    </r>
    <r>
      <rPr>
        <sz val="10"/>
        <color rgb="FF000000"/>
        <rFont val="MS PGothic"/>
        <family val="3"/>
        <charset val="128"/>
      </rPr>
      <t xml:space="preserve">算</t>
    </r>
    <r>
      <rPr>
        <sz val="10"/>
        <color rgb="FF000000"/>
        <rFont val="NSimSun"/>
        <family val="3"/>
        <charset val="134"/>
      </rPr>
      <t xml:space="preserve">归</t>
    </r>
    <r>
      <rPr>
        <sz val="10"/>
        <color rgb="FF000000"/>
        <rFont val="MS PGothic"/>
        <family val="3"/>
        <charset val="128"/>
      </rPr>
      <t xml:space="preserve">途的效果。</t>
    </r>
  </si>
  <si>
    <r>
      <rPr>
        <sz val="10"/>
        <color rgb="FF4F81BD"/>
        <rFont val="ＭＳ Ｐゴシック"/>
        <family val="3"/>
        <charset val="128"/>
      </rPr>
      <t xml:space="preserve">（在正面朝上的状</t>
    </r>
    <r>
      <rPr>
        <sz val="10"/>
        <color rgb="FF000000"/>
        <rFont val="NSimSun"/>
        <family val="3"/>
        <charset val="134"/>
      </rPr>
      <t xml:space="preserve">态</t>
    </r>
    <r>
      <rPr>
        <sz val="10"/>
        <color rgb="FF000000"/>
        <rFont val="ＭＳ Ｐゴシック"/>
        <family val="3"/>
        <charset val="128"/>
      </rPr>
      <t xml:space="preserve">下，可以通</t>
    </r>
    <r>
      <rPr>
        <sz val="10"/>
        <color rgb="FF000000"/>
        <rFont val="NSimSun"/>
        <family val="3"/>
        <charset val="134"/>
      </rPr>
      <t xml:space="preserve">过</t>
    </r>
    <r>
      <rPr>
        <sz val="10"/>
        <color rgb="FF000000"/>
        <rFont val="ＭＳ Ｐゴシック"/>
        <family val="3"/>
        <charset val="128"/>
      </rPr>
      <t xml:space="preserve">右</t>
    </r>
    <r>
      <rPr>
        <sz val="10"/>
        <color rgb="FF000000"/>
        <rFont val="NSimSun"/>
        <family val="3"/>
        <charset val="134"/>
      </rPr>
      <t xml:space="preserve">键</t>
    </r>
    <r>
      <rPr>
        <sz val="10"/>
        <color rgb="FF000000"/>
        <rFont val="ＭＳ Ｐゴシック"/>
        <family val="3"/>
        <charset val="128"/>
      </rPr>
      <t xml:space="preserve">激活效果。之后，您可以从屏幕上的“旅程”按</t>
    </r>
    <r>
      <rPr>
        <sz val="10"/>
        <color rgb="FF000000"/>
        <rFont val="NSimSun"/>
        <family val="3"/>
        <charset val="134"/>
      </rPr>
      <t xml:space="preserve">钮继续</t>
    </r>
    <r>
      <rPr>
        <sz val="10"/>
        <color rgb="FF000000"/>
        <rFont val="ＭＳ Ｐゴシック"/>
        <family val="3"/>
        <charset val="128"/>
      </rPr>
      <t xml:space="preserve">旅程。）</t>
    </r>
  </si>
  <si>
    <t xml:space="preserve">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</si>
  <si>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r>
      <rPr>
        <sz val="10"/>
        <color rgb="FF000000"/>
        <rFont val="ＭＳ Ｐゴシック"/>
        <family val="3"/>
        <charset val="128"/>
      </rPr>
      <t xml:space="preserve">(</t>
    </r>
    <r>
      <rPr>
        <sz val="10"/>
        <color rgb="FF000000"/>
        <rFont val="Malgun Gothic Semilight"/>
        <family val="3"/>
        <charset val="129"/>
      </rPr>
      <t xml:space="preserve">앞면</t>
    </r>
    <r>
      <rPr>
        <sz val="10"/>
        <color rgb="FF000000"/>
        <rFont val="ＭＳ Ｐゴシック"/>
        <family val="3"/>
        <charset val="128"/>
      </rPr>
      <t xml:space="preserve"> </t>
    </r>
    <r>
      <rPr>
        <sz val="10"/>
        <color rgb="FF000000"/>
        <rFont val="Malgun Gothic Semilight"/>
        <family val="3"/>
        <charset val="129"/>
      </rPr>
      <t xml:space="preserve">표시의</t>
    </r>
    <r>
      <rPr>
        <sz val="10"/>
        <color rgb="FF000000"/>
        <rFont val="ＭＳ Ｐゴシック"/>
        <family val="3"/>
        <charset val="128"/>
      </rPr>
      <t xml:space="preserve"> </t>
    </r>
    <r>
      <rPr>
        <sz val="10"/>
        <color rgb="FF000000"/>
        <rFont val="Malgun Gothic Semilight"/>
        <family val="3"/>
        <charset val="129"/>
      </rPr>
      <t xml:space="preserve">상태에서</t>
    </r>
    <r>
      <rPr>
        <sz val="10"/>
        <color rgb="FF000000"/>
        <rFont val="ＭＳ Ｐゴシック"/>
        <family val="3"/>
        <charset val="128"/>
      </rPr>
      <t xml:space="preserve"> </t>
    </r>
    <r>
      <rPr>
        <sz val="10"/>
        <color rgb="FF000000"/>
        <rFont val="Malgun Gothic Semilight"/>
        <family val="3"/>
        <charset val="129"/>
      </rPr>
      <t xml:space="preserve">우클릭으로</t>
    </r>
    <r>
      <rPr>
        <sz val="10"/>
        <color rgb="FF000000"/>
        <rFont val="ＭＳ Ｐゴシック"/>
        <family val="3"/>
        <charset val="128"/>
      </rPr>
      <t xml:space="preserve"> </t>
    </r>
    <r>
      <rPr>
        <sz val="10"/>
        <color rgb="FF000000"/>
        <rFont val="Malgun Gothic Semilight"/>
        <family val="3"/>
        <charset val="129"/>
      </rPr>
      <t xml:space="preserve">효과</t>
    </r>
    <r>
      <rPr>
        <sz val="10"/>
        <color rgb="FF000000"/>
        <rFont val="ＭＳ Ｐゴシック"/>
        <family val="3"/>
        <charset val="128"/>
      </rPr>
      <t xml:space="preserve"> </t>
    </r>
    <r>
      <rPr>
        <sz val="10"/>
        <color rgb="FF000000"/>
        <rFont val="Malgun Gothic Semilight"/>
        <family val="3"/>
        <charset val="129"/>
      </rPr>
      <t xml:space="preserve">발동</t>
    </r>
    <r>
      <rPr>
        <sz val="10"/>
        <color rgb="FF000000"/>
        <rFont val="ＭＳ Ｐゴシック"/>
        <family val="3"/>
        <charset val="128"/>
      </rPr>
      <t xml:space="preserve"> </t>
    </r>
    <r>
      <rPr>
        <sz val="10"/>
        <color rgb="FF000000"/>
        <rFont val="Malgun Gothic Semilight"/>
        <family val="3"/>
        <charset val="129"/>
      </rPr>
      <t xml:space="preserve">가능</t>
    </r>
    <r>
      <rPr>
        <sz val="10"/>
        <color rgb="FF000000"/>
        <rFont val="ＭＳ Ｐゴシック"/>
        <family val="3"/>
        <charset val="128"/>
      </rPr>
      <t xml:space="preserve">. </t>
    </r>
    <r>
      <rPr>
        <sz val="10"/>
        <color rgb="FF000000"/>
        <rFont val="Malgun Gothic Semilight"/>
        <family val="3"/>
        <charset val="129"/>
      </rPr>
      <t xml:space="preserve">이후</t>
    </r>
    <r>
      <rPr>
        <sz val="10"/>
        <color rgb="FF000000"/>
        <rFont val="ＭＳ Ｐゴシック"/>
        <family val="3"/>
        <charset val="128"/>
      </rPr>
      <t xml:space="preserve"> </t>
    </r>
    <r>
      <rPr>
        <sz val="10"/>
        <color rgb="FF000000"/>
        <rFont val="Malgun Gothic Semilight"/>
        <family val="3"/>
        <charset val="129"/>
      </rPr>
      <t xml:space="preserve">화면에서</t>
    </r>
    <r>
      <rPr>
        <sz val="10"/>
        <color rgb="FF000000"/>
        <rFont val="ＭＳ Ｐゴシック"/>
        <family val="3"/>
        <charset val="128"/>
      </rPr>
      <t xml:space="preserve"> 「</t>
    </r>
    <r>
      <rPr>
        <sz val="10"/>
        <color rgb="FF000000"/>
        <rFont val="Malgun Gothic Semilight"/>
        <family val="3"/>
        <charset val="129"/>
      </rPr>
      <t xml:space="preserve">여로</t>
    </r>
    <r>
      <rPr>
        <sz val="10"/>
        <color rgb="FF000000"/>
        <rFont val="ＭＳ Ｐゴシック"/>
        <family val="3"/>
        <charset val="128"/>
      </rPr>
      <t xml:space="preserve">」</t>
    </r>
    <r>
      <rPr>
        <sz val="10"/>
        <color rgb="FF000000"/>
        <rFont val="Malgun Gothic Semilight"/>
        <family val="3"/>
        <charset val="129"/>
      </rPr>
      <t xml:space="preserve">버튼으로</t>
    </r>
    <r>
      <rPr>
        <sz val="10"/>
        <color rgb="FF000000"/>
        <rFont val="ＭＳ Ｐゴシック"/>
        <family val="3"/>
        <charset val="128"/>
      </rPr>
      <t xml:space="preserve"> </t>
    </r>
    <r>
      <rPr>
        <sz val="10"/>
        <color rgb="FF000000"/>
        <rFont val="Malgun Gothic Semilight"/>
        <family val="3"/>
        <charset val="129"/>
      </rPr>
      <t xml:space="preserve">여로를</t>
    </r>
    <r>
      <rPr>
        <sz val="10"/>
        <color rgb="FF000000"/>
        <rFont val="ＭＳ Ｐゴシック"/>
        <family val="3"/>
        <charset val="128"/>
      </rPr>
      <t xml:space="preserve"> </t>
    </r>
    <r>
      <rPr>
        <sz val="10"/>
        <color rgb="FF000000"/>
        <rFont val="Malgun Gothic Semilight"/>
        <family val="3"/>
        <charset val="129"/>
      </rPr>
      <t xml:space="preserve">진행시킬</t>
    </r>
    <r>
      <rPr>
        <sz val="10"/>
        <color rgb="FF000000"/>
        <rFont val="ＭＳ Ｐゴシック"/>
        <family val="3"/>
        <charset val="128"/>
      </rPr>
      <t xml:space="preserve"> </t>
    </r>
    <r>
      <rPr>
        <sz val="10"/>
        <color rgb="FF000000"/>
        <rFont val="Malgun Gothic Semilight"/>
        <family val="3"/>
        <charset val="129"/>
      </rPr>
      <t xml:space="preserve">수</t>
    </r>
    <r>
      <rPr>
        <sz val="10"/>
        <color rgb="FF000000"/>
        <rFont val="ＭＳ Ｐゴシック"/>
        <family val="3"/>
        <charset val="128"/>
      </rPr>
      <t xml:space="preserve"> </t>
    </r>
    <r>
      <rPr>
        <sz val="10"/>
        <color rgb="FF000000"/>
        <rFont val="Malgun Gothic Semilight"/>
        <family val="3"/>
        <charset val="129"/>
      </rPr>
      <t xml:space="preserve">있다</t>
    </r>
    <r>
      <rPr>
        <sz val="10"/>
        <color rgb="FF000000"/>
        <rFont val="ＭＳ Ｐゴシック"/>
        <family val="3"/>
        <charset val="128"/>
      </rPr>
      <t xml:space="preserve">)</t>
    </r>
  </si>
  <si>
    <t xml:space="preserve">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</si>
  <si>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 xml:space="preserve">(To begin your Journey, right-click on this card. From then on, you can use the added "Journey" button to progress your Journey.)</t>
  </si>
  <si>
    <t xml:space="preserve">16-yatsuha-AA1-n-7-ex2</t>
  </si>
  <si>
    <t xml:space="preserve">彼女にとっての桜降る代</t>
  </si>
  <si>
    <t xml:space="preserve">かのじょにとってのさくらふるよ</t>
  </si>
  <si>
    <t xml:space="preserve">对她而言的散樱</t>
  </si>
  <si>
    <r>
      <rPr>
        <sz val="10"/>
        <color rgb="FF000000"/>
        <rFont val="MS PGothic"/>
        <family val="3"/>
        <charset val="128"/>
      </rPr>
      <t xml:space="preserve">此目所及之散</t>
    </r>
    <r>
      <rPr>
        <sz val="10"/>
        <color rgb="FF000000"/>
        <rFont val="NSimSun"/>
        <family val="3"/>
        <charset val="134"/>
      </rPr>
      <t xml:space="preserve">樱</t>
    </r>
    <r>
      <rPr>
        <sz val="10"/>
        <color rgb="FF000000"/>
        <rFont val="MS PGothic"/>
        <family val="3"/>
        <charset val="128"/>
      </rPr>
      <t xml:space="preserve">代</t>
    </r>
  </si>
  <si>
    <t xml:space="preserve">그녀에게 있어 벚꽃 내리는 시대</t>
  </si>
  <si>
    <t xml:space="preserve">Her Ideology</t>
  </si>
  <si>
    <t xml:space="preserve">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</si>
  <si>
    <t xml:space="preserve">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</si>
  <si>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牌置入手牌。
【使用后】每当妳将要抓牌</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不抓牌，而改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等量的牌置入手牌。
【使用后】每当妳将要因重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受到命</t>
    </r>
    <r>
      <rPr>
        <sz val="10"/>
        <color rgb="FF000000"/>
        <rFont val="NSimSun"/>
        <family val="3"/>
        <charset val="134"/>
      </rPr>
      <t xml:space="preserve">伤时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不受到此次命</t>
    </r>
    <r>
      <rPr>
        <sz val="10"/>
        <color rgb="FF000000"/>
        <rFont val="NSimSun"/>
        <family val="3"/>
        <charset val="134"/>
      </rPr>
      <t xml:space="preserve">伤</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并展示1</t>
    </r>
    <r>
      <rPr>
        <sz val="10"/>
        <color rgb="FF000000"/>
        <rFont val="NSimSun"/>
        <family val="3"/>
        <charset val="134"/>
      </rPr>
      <t xml:space="preserve">张</t>
    </r>
    <r>
      <rPr>
        <sz val="10"/>
        <color rgb="FF000000"/>
        <rFont val="MS PGothic"/>
        <family val="3"/>
        <charset val="128"/>
      </rPr>
      <t xml:space="preserve">牌，然后将</t>
    </r>
    <r>
      <rPr>
        <sz val="10"/>
        <color rgb="FF000000"/>
        <rFont val="NSimSun"/>
        <family val="3"/>
        <charset val="134"/>
      </rPr>
      <t xml:space="preserve">该</t>
    </r>
    <r>
      <rPr>
        <sz val="10"/>
        <color rgb="FF000000"/>
        <rFont val="MS PGothic"/>
        <family val="3"/>
        <charset val="128"/>
      </rPr>
      <t xml:space="preserve">牌移出游</t>
    </r>
    <r>
      <rPr>
        <sz val="10"/>
        <color rgb="FF000000"/>
        <rFont val="NSimSun"/>
        <family val="3"/>
        <charset val="134"/>
      </rPr>
      <t xml:space="preserve">戏</t>
    </r>
    <r>
      <rPr>
        <sz val="10"/>
        <color rgb="FF000000"/>
        <rFont val="MS PGothic"/>
        <family val="3"/>
        <charset val="128"/>
      </rPr>
      <t xml:space="preserve">。
（若八叶的未</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的牌将从回</t>
    </r>
    <r>
      <rPr>
        <sz val="10"/>
        <color rgb="FF000000"/>
        <rFont val="NSimSun"/>
        <family val="3"/>
        <charset val="134"/>
      </rPr>
      <t xml:space="preserve">忆</t>
    </r>
    <r>
      <rPr>
        <sz val="10"/>
        <color rgb="FF000000"/>
        <rFont val="MS PGothic"/>
        <family val="3"/>
        <charset val="128"/>
      </rPr>
      <t xml:space="preserve">区置入手牌，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后置入手牌）</t>
    </r>
  </si>
  <si>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</si>
  <si>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 xml:space="preserve">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</si>
  <si>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 xml:space="preserve">16-yatsuha-AA1-s-4</t>
  </si>
  <si>
    <t xml:space="preserve">彼女にとっての自我と決意</t>
  </si>
  <si>
    <t xml:space="preserve">かのじょにとってのじがとけつい</t>
  </si>
  <si>
    <t xml:space="preserve">对她而言的自我与决意</t>
  </si>
  <si>
    <t xml:space="preserve">此心所念之神与魂</t>
  </si>
  <si>
    <t xml:space="preserve">그녀에게 있어 자아와 결의</t>
  </si>
  <si>
    <t xml:space="preserve">Her Identity</t>
  </si>
  <si>
    <t xml:space="preserve">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</si>
  <si>
    <t xml:space="preserve">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</si>
  <si>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r>
      <rPr>
        <sz val="10"/>
        <color rgb="FF000000"/>
        <rFont val="MS PGothic"/>
        <family val="3"/>
        <charset val="128"/>
      </rPr>
      <t xml:space="preserve">妳可以从弃牌、盖牌或手牌中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八叶的牌。展示</t>
    </r>
    <r>
      <rPr>
        <sz val="10"/>
        <color rgb="FF000000"/>
        <rFont val="NSimSun"/>
        <family val="3"/>
        <charset val="134"/>
      </rPr>
      <t xml:space="preserve">该</t>
    </r>
    <r>
      <rPr>
        <sz val="10"/>
        <color rgb="FF000000"/>
        <rFont val="MS PGothic"/>
        <family val="3"/>
        <charset val="128"/>
      </rPr>
      <t xml:space="preserve">牌，然后将其</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。妳可以将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
【使用后】每当</t>
    </r>
    <r>
      <rPr>
        <sz val="10"/>
        <color rgb="FF000000"/>
        <rFont val="NSimSun"/>
        <family val="3"/>
        <charset val="134"/>
      </rPr>
      <t xml:space="preserve">结</t>
    </r>
    <r>
      <rPr>
        <sz val="10"/>
        <color rgb="FF000000"/>
        <rFont val="MS PGothic"/>
        <family val="3"/>
        <charset val="128"/>
      </rPr>
      <t xml:space="preserve">算</t>
    </r>
    <r>
      <rPr>
        <sz val="10"/>
        <color rgb="FF000000"/>
        <rFont val="NSimSun"/>
        <family val="3"/>
        <charset val="134"/>
      </rPr>
      <t xml:space="preserve">对</t>
    </r>
    <r>
      <rPr>
        <sz val="10"/>
        <color rgb="FF000000"/>
        <rFont val="MS PGothic"/>
        <family val="3"/>
        <charset val="128"/>
      </rPr>
      <t xml:space="preserve">妳</t>
    </r>
    <r>
      <rPr>
        <sz val="10"/>
        <color rgb="FF000000"/>
        <rFont val="NSimSun"/>
        <family val="3"/>
        <charset val="134"/>
      </rPr>
      <t xml:space="preserve">进</t>
    </r>
    <r>
      <rPr>
        <sz val="10"/>
        <color rgb="FF000000"/>
        <rFont val="MS PGothic"/>
        <family val="3"/>
        <charset val="128"/>
      </rPr>
      <t xml:space="preserve">行的《攻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不使用牌来</t>
    </r>
    <r>
      <rPr>
        <sz val="10"/>
        <color rgb="FF000000"/>
        <rFont val="NSimSun"/>
        <family val="3"/>
        <charset val="134"/>
      </rPr>
      <t xml:space="preserve">对应该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将此牌移出游</t>
    </r>
    <r>
      <rPr>
        <sz val="10"/>
        <color rgb="FF000000"/>
        <rFont val="NSimSun"/>
        <family val="3"/>
        <charset val="134"/>
      </rPr>
      <t xml:space="preserve">戏</t>
    </r>
    <r>
      <rPr>
        <sz val="10"/>
        <color rgb="FF000000"/>
        <rFont val="MS PGothic"/>
        <family val="3"/>
        <charset val="128"/>
      </rPr>
      <t xml:space="preserve">，并弃1</t>
    </r>
    <r>
      <rPr>
        <sz val="10"/>
        <color rgb="FF000000"/>
        <rFont val="NSimSun"/>
        <family val="3"/>
        <charset val="134"/>
      </rPr>
      <t xml:space="preserve">张</t>
    </r>
    <r>
      <rPr>
        <sz val="10"/>
        <color rgb="FF000000"/>
        <rFont val="MS PGothic"/>
        <family val="3"/>
        <charset val="128"/>
      </rPr>
      <t xml:space="preserve">其他女神的牌。若如此做，</t>
    </r>
    <r>
      <rPr>
        <sz val="10"/>
        <color rgb="FF000000"/>
        <rFont val="NSimSun"/>
        <family val="3"/>
        <charset val="134"/>
      </rPr>
      <t xml:space="preserve">则</t>
    </r>
    <r>
      <rPr>
        <sz val="10"/>
        <color rgb="FF000000"/>
        <rFont val="MS PGothic"/>
        <family val="3"/>
        <charset val="128"/>
      </rPr>
      <t xml:space="preserve">打消被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
（</t>
    </r>
    <r>
      <rPr>
        <sz val="10"/>
        <color rgb="FF000000"/>
        <rFont val="NSimSun"/>
        <family val="3"/>
        <charset val="134"/>
      </rPr>
      <t xml:space="preserve">对</t>
    </r>
    <r>
      <rPr>
        <sz val="10"/>
        <color rgb="FF000000"/>
        <rFont val="MS PGothic"/>
        <family val="3"/>
        <charset val="128"/>
      </rPr>
      <t xml:space="preserve">于具不可被</t>
    </r>
    <r>
      <rPr>
        <sz val="10"/>
        <color rgb="FF000000"/>
        <rFont val="NSimSun"/>
        <family val="3"/>
        <charset val="134"/>
      </rPr>
      <t xml:space="preserve">对应</t>
    </r>
    <r>
      <rPr>
        <sz val="10"/>
        <color rgb="FF000000"/>
        <rFont val="MS PGothic"/>
        <family val="3"/>
        <charset val="128"/>
      </rPr>
      <t xml:space="preserve">关</t>
    </r>
    <r>
      <rPr>
        <sz val="10"/>
        <color rgb="FF000000"/>
        <rFont val="NSimSun"/>
        <family val="3"/>
        <charset val="134"/>
      </rPr>
      <t xml:space="preserve">键</t>
    </r>
    <r>
      <rPr>
        <sz val="10"/>
        <color rgb="FF000000"/>
        <rFont val="MS PGothic"/>
        <family val="3"/>
        <charset val="128"/>
      </rPr>
      <t xml:space="preserve">字的《攻</t>
    </r>
    <r>
      <rPr>
        <sz val="10"/>
        <color rgb="FF000000"/>
        <rFont val="NSimSun"/>
        <family val="3"/>
        <charset val="134"/>
      </rPr>
      <t xml:space="preserve">击</t>
    </r>
    <r>
      <rPr>
        <sz val="10"/>
        <color rgb="FF000000"/>
        <rFont val="MS PGothic"/>
        <family val="3"/>
        <charset val="128"/>
      </rPr>
      <t xml:space="preserve">》也可以如此做，但</t>
    </r>
    <r>
      <rPr>
        <sz val="10"/>
        <color rgb="FF000000"/>
        <rFont val="NSimSun"/>
        <family val="3"/>
        <charset val="134"/>
      </rPr>
      <t xml:space="preserve">对</t>
    </r>
    <r>
      <rPr>
        <sz val="10"/>
        <color rgb="FF000000"/>
        <rFont val="MS PGothic"/>
        <family val="3"/>
        <charset val="128"/>
      </rPr>
      <t xml:space="preserve">于</t>
    </r>
    <r>
      <rPr>
        <sz val="10"/>
        <color rgb="FF000000"/>
        <rFont val="NSimSun"/>
        <family val="3"/>
        <charset val="134"/>
      </rPr>
      <t xml:space="preserve">对应</t>
    </r>
    <r>
      <rPr>
        <sz val="10"/>
        <color rgb="FF000000"/>
        <rFont val="MS PGothic"/>
        <family val="3"/>
        <charset val="128"/>
      </rPr>
      <t xml:space="preserve">使用的《攻</t>
    </r>
    <r>
      <rPr>
        <sz val="10"/>
        <color rgb="FF000000"/>
        <rFont val="NSimSun"/>
        <family val="3"/>
        <charset val="134"/>
      </rPr>
      <t xml:space="preserve">击</t>
    </r>
    <r>
      <rPr>
        <sz val="10"/>
        <color rgb="FF000000"/>
        <rFont val="MS PGothic"/>
        <family val="3"/>
        <charset val="128"/>
      </rPr>
      <t xml:space="preserve">》牌生成的攻</t>
    </r>
    <r>
      <rPr>
        <sz val="10"/>
        <color rgb="FF000000"/>
        <rFont val="NSimSun"/>
        <family val="3"/>
        <charset val="134"/>
      </rPr>
      <t xml:space="preserve">击</t>
    </r>
    <r>
      <rPr>
        <sz val="10"/>
        <color rgb="FF000000"/>
        <rFont val="MS PGothic"/>
        <family val="3"/>
        <charset val="128"/>
      </rPr>
      <t xml:space="preserve">不能如此做）</t>
    </r>
  </si>
  <si>
    <t xml:space="preserve">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</si>
  <si>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 xml:space="preserve">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</si>
  <si>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 xml:space="preserve">投資券</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</si>
  <si>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</si>
  <si>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</si>
  <si>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</si>
  <si>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</si>
  <si>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遠心 
以下から１つを選ぶ。このターンにあなたが次に行う《攻撃》にそれを与える。
・+2/+1
・対応不可と距離拡大（遠1）</t>
  </si>
  <si>
    <t xml:space="preserve">远心 
选择一项，本回合内，你的下一次《攻击》得所选效果：
●+2/+1
●不可被对应且距离扩大（远1）</t>
  </si>
  <si>
    <t xml:space="preserve">원심
아래에서 1가지를 선택한다. 이번 턴에 당신이 수행하는 다음번 《공격》은 그것을 얻는다.
・+2/+1
・대응불가와 거리확대(원1)</t>
  </si>
  <si>
    <t xml:space="preserve">Centrifuge
Choose one. Your next attack this turn gains the chosen effect:
・+2/+1
・No Reactions and increase its Range in the distant direction by 1.</t>
  </si>
  <si>
    <t xml:space="preserve">終端　間合制限（0-7）
【使用時/使用済】使用時とあなたが山札を再構成する直前に、あなたの捨て札または手札にあるヤツハのカード1枚を公開し、完全態にしてもよい。そうした場合、あなたは畏縮する。
（例えば手札の「星の爪」を公開したなら追加札の「星辰の鉤爪」と交換され、手札に加わる）</t>
  </si>
  <si>
    <t xml:space="preserve">终端　距离限制（0-7） 
【使用时/使用后】使用时和你要重铸牌库之前，你可以公开你弃牌或者手牌中的一张八叶的牌并将其变为完全态。若如此做，令你畏缩。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</si>
  <si>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</si>
  <si>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Terminal    Range Restriction (0-7)
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t>
  </si>
  <si>
    <t xml:space="preserve">【展開中】あなたのターンかつ順風である場合のみ、このカードの上の桜花結晶は移動する。
【展開中/破棄時】あなたの開始フェイズの開始時と破棄時に伏せ札を1枚選び、山札の上に置いてもよい。
【破棄時】基本動作を1回まで行い、攻撃『適正距離2-7、1/-』を行う。</t>
  </si>
  <si>
    <t xml:space="preserve">【展开中】仅在你的回合中且为顺风时，才可以移动此牌上的樱花结晶。
【展开中/破弃时】在你的准备阶段开始时和此牌破弃时，你可以选盖牌里的一张牌置于牌库顶。
【破弃时】进行最多一次基本动作，进行一次“攻击距离2-7 伤害1/-”的攻击。</t>
  </si>
  <si>
    <t xml:space="preserve">【전개중】 당신의 턴이고 또한 순풍일 때만, 이 카드 위에 놓인 벛꽃결정이 이동한다.
【전개중/파기시】 당신의 개시 페이즈 시작과 파기시에 덮음패 1장을 골라서 당신의 패산 위에 놓아도 된다.
【파기시】 기본행동을 1회까지 수행한 다음, 공격 『적정거리 2-7, 1/-』을 수행한다.</t>
  </si>
  <si>
    <t xml:space="preserve">Ongoing: Sakura tokens cannot leave this card unless it's your turn and there is a tailwind.
Ongoing/Disenchant: At the beginning of your turn and when this card Disenchants, you may choose a card in your discard pile and put it on top of your deck.
Disenchant: You may perform a basic action. Then, you attack with "Range: 2-7, Damage: 1/-".</t>
  </si>
  <si>
    <t xml:space="preserve">生育1
【常時】Xは《付与》カードの上にあるあなたの種結晶の個数の合計に等しい。
【展開時】対応した《攻撃》は-X/+0となる。
【展開中】相手の開始フェイズの開始時に攻撃『1-5、0/1、【常時】この攻撃は+X/+0となる』を行う。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</si>
  <si>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</si>
  <si>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</si>
  <si>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Growth 1
Forced: X is equal to the number of your Seed tokens on Enhancements in play.
Initialize: The attack this card was played as a Reaction to gets -X/+0.
Ongoing: At the beginning of your opponent's turn, you attack with "Range: 1-5, Damage: 0/1, Forced: This attack gains +X/+0."</t>
  </si>
  <si>
    <t xml:space="preserve">23-akina-o-n-1</t>
  </si>
  <si>
    <t xml:space="preserve">akina</t>
  </si>
  <si>
    <t xml:space="preserve">算盤玉</t>
  </si>
  <si>
    <t xml:space="preserve">そろばんだま</t>
  </si>
  <si>
    <t xml:space="preserve">算珠</t>
  </si>
  <si>
    <t xml:space="preserve">주판알</t>
  </si>
  <si>
    <t xml:space="preserve">Abacus Beads</t>
  </si>
  <si>
    <t xml:space="preserve">1-6</t>
  </si>
  <si>
    <r>
      <rPr>
        <sz val="10"/>
        <rFont val="MS PGothic"/>
        <family val="3"/>
        <charset val="128"/>
      </rPr>
      <t xml:space="preserve">【攻撃後】以下から1つを選ぶ。
・あなたは集中力を１得る。
・回収を行う。
</t>
    </r>
    <r>
      <rPr>
        <sz val="11"/>
        <rFont val="MS PGothic"/>
        <family val="3"/>
        <charset val="128"/>
      </rPr>
      <t xml:space="preserve">・自フレア⇔自フロー：1</t>
    </r>
  </si>
  <si>
    <t xml:space="preserve">【攻击后】选择一项：
●你获得1点集中力。
●进行回收。
●自气←1→自流</t>
  </si>
  <si>
    <r>
      <rPr>
        <sz val="10"/>
        <color rgb="FF000000"/>
        <rFont val="MS PGothic"/>
        <family val="3"/>
        <charset val="128"/>
      </rPr>
      <t xml:space="preserve">【공격후】 아래에서 1가지를 선택한다.
・당신은 집중력을 1 얻는다.
・회수를 수행한다.
</t>
    </r>
    <r>
      <rPr>
        <sz val="11"/>
        <rFont val="MS PGothic"/>
        <family val="3"/>
        <charset val="128"/>
      </rPr>
      <t xml:space="preserve">・플레어(자신)↔플로우(자신):1</t>
    </r>
  </si>
  <si>
    <t xml:space="preserve">After Attack: Choose one:
・Gain 1 Vigor.
・Divest.
・Your Flare (1)↔ Your Flow</t>
  </si>
  <si>
    <t xml:space="preserve">23-akina-o-n-2</t>
  </si>
  <si>
    <t xml:space="preserve">恫喝</t>
  </si>
  <si>
    <t xml:space="preserve">どうかつ</t>
  </si>
  <si>
    <t xml:space="preserve">恫吓</t>
  </si>
  <si>
    <t xml:space="preserve">공갈</t>
  </si>
  <si>
    <t xml:space="preserve">Browbeat</t>
  </si>
  <si>
    <t xml:space="preserve">投資券
【常時】あなたの資本が相手の資本より大きいならば、この《攻撃》は+0/+1となる。</t>
  </si>
  <si>
    <t xml:space="preserve">投资券
【常时】你的资本比对手的资本更多的话，此攻击得+0/+1。</t>
  </si>
  <si>
    <r>
      <rPr>
        <sz val="10"/>
        <color rgb="FF000000"/>
        <rFont val="MS PGothic"/>
        <family val="3"/>
        <charset val="128"/>
      </rPr>
      <t xml:space="preserve"> </t>
    </r>
    <r>
      <rPr>
        <sz val="10"/>
        <color rgb="FF000000"/>
        <rFont val="Malgun Gothic Semilight"/>
        <family val="3"/>
        <charset val="129"/>
      </rPr>
      <t xml:space="preserve">투자권
</t>
    </r>
    <r>
      <rPr>
        <sz val="10"/>
        <color rgb="FF000000"/>
        <rFont val="MS PGothic"/>
        <family val="3"/>
        <charset val="128"/>
      </rPr>
      <t xml:space="preserve">【</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자본이</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자본보다</t>
    </r>
    <r>
      <rPr>
        <sz val="10"/>
        <color rgb="FF000000"/>
        <rFont val="MS PGothic"/>
        <family val="3"/>
        <charset val="128"/>
      </rPr>
      <t xml:space="preserve"> </t>
    </r>
    <r>
      <rPr>
        <sz val="10"/>
        <color rgb="FF000000"/>
        <rFont val="Malgun Gothic Semilight"/>
        <family val="3"/>
        <charset val="129"/>
      </rPr>
      <t xml:space="preserve">크다면</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+0/+1 </t>
    </r>
    <r>
      <rPr>
        <sz val="10"/>
        <color rgb="FF000000"/>
        <rFont val="Malgun Gothic Semilight"/>
        <family val="3"/>
        <charset val="129"/>
      </rPr>
      <t xml:space="preserve">된다</t>
    </r>
    <r>
      <rPr>
        <sz val="10"/>
        <color rgb="FF000000"/>
        <rFont val="MS PGothic"/>
        <family val="3"/>
        <charset val="128"/>
      </rPr>
      <t xml:space="preserve">.</t>
    </r>
  </si>
  <si>
    <t xml:space="preserve">Investment
Forced: If you have more funds than your opponent, this attack gains +0/+1.</t>
  </si>
  <si>
    <t xml:space="preserve">23-akina-o-n-3</t>
  </si>
  <si>
    <t xml:space="preserve">交易</t>
  </si>
  <si>
    <t xml:space="preserve">こうえき</t>
  </si>
  <si>
    <t xml:space="preserve">교역</t>
  </si>
  <si>
    <t xml:space="preserve">Barter</t>
  </si>
  <si>
    <t xml:space="preserve">終端
【攻撃後】あなたの資本が相手の資本より3以上大きいならば、捨て札にある他のメガミのカード１枚までを選び、手札に戻す。
【攻撃後】あなたの資本が相手の資本より大きいならば、基本動作を1回行ってもよい。</t>
  </si>
  <si>
    <t xml:space="preserve">终端
【攻击后】你的资本比对手的资本多3或更多的话，选弃牌中的最多1张其他女神的牌，并将其移回手牌。
【攻击后】你的资本比对手的资本更多的话，你可以进行一次基本动作。</t>
  </si>
  <si>
    <r>
      <rPr>
        <sz val="10"/>
        <color rgb="FF000000"/>
        <rFont val="MS PGothic"/>
        <family val="3"/>
        <charset val="128"/>
      </rPr>
      <t xml:space="preserve">종단
【공격후】 당신의 자본이 상대의 자본보다 </t>
    </r>
    <r>
      <rPr>
        <sz val="10"/>
        <color rgb="FF000000"/>
        <rFont val="Calibri"/>
        <family val="3"/>
        <charset val="1"/>
      </rPr>
      <t xml:space="preserve">3 </t>
    </r>
    <r>
      <rPr>
        <sz val="10"/>
        <color rgb="FF000000"/>
        <rFont val="MS PGothic"/>
        <family val="3"/>
        <charset val="128"/>
      </rPr>
      <t xml:space="preserve">이상 크다면</t>
    </r>
    <r>
      <rPr>
        <sz val="10"/>
        <color rgb="FF000000"/>
        <rFont val="Calibri"/>
        <family val="3"/>
        <charset val="1"/>
      </rPr>
      <t xml:space="preserve">, </t>
    </r>
    <r>
      <rPr>
        <sz val="10"/>
        <color rgb="FF000000"/>
        <rFont val="MS PGothic"/>
        <family val="3"/>
        <charset val="128"/>
      </rPr>
      <t xml:space="preserve">버림패에 있는 다른 여신의 카드를 </t>
    </r>
    <r>
      <rPr>
        <sz val="10"/>
        <color rgb="FF000000"/>
        <rFont val="Calibri"/>
        <family val="3"/>
        <charset val="1"/>
      </rPr>
      <t xml:space="preserve">1</t>
    </r>
    <r>
      <rPr>
        <sz val="10"/>
        <color rgb="FF000000"/>
        <rFont val="MS PGothic"/>
        <family val="3"/>
        <charset val="128"/>
      </rPr>
      <t xml:space="preserve">장까지 선택하고</t>
    </r>
    <r>
      <rPr>
        <sz val="10"/>
        <color rgb="FF000000"/>
        <rFont val="Calibri"/>
        <family val="3"/>
        <charset val="1"/>
      </rPr>
      <t xml:space="preserve">, </t>
    </r>
    <r>
      <rPr>
        <sz val="10"/>
        <color rgb="FF000000"/>
        <rFont val="MS PGothic"/>
        <family val="3"/>
        <charset val="128"/>
      </rPr>
      <t xml:space="preserve">손패로 되돌린다</t>
    </r>
    <r>
      <rPr>
        <sz val="10"/>
        <color rgb="FF000000"/>
        <rFont val="Calibri"/>
        <family val="3"/>
        <charset val="1"/>
      </rPr>
      <t xml:space="preserve">.
</t>
    </r>
    <r>
      <rPr>
        <sz val="10"/>
        <color rgb="FF000000"/>
        <rFont val="MS PGothic"/>
        <family val="3"/>
        <charset val="128"/>
      </rPr>
      <t xml:space="preserve">【공격후】 당신의 자본이 상대의 자본보다 크다면</t>
    </r>
    <r>
      <rPr>
        <sz val="10"/>
        <color rgb="FF000000"/>
        <rFont val="Calibri"/>
        <family val="3"/>
        <charset val="1"/>
      </rPr>
      <t xml:space="preserve">, </t>
    </r>
    <r>
      <rPr>
        <sz val="10"/>
        <color rgb="FF000000"/>
        <rFont val="MS PGothic"/>
        <family val="3"/>
        <charset val="128"/>
      </rPr>
      <t xml:space="preserve">기본동작을 </t>
    </r>
    <r>
      <rPr>
        <sz val="10"/>
        <color rgb="FF000000"/>
        <rFont val="Calibri"/>
        <family val="3"/>
        <charset val="1"/>
      </rPr>
      <t xml:space="preserve">1</t>
    </r>
    <r>
      <rPr>
        <sz val="10"/>
        <color rgb="FF000000"/>
        <rFont val="MS PGothic"/>
        <family val="3"/>
        <charset val="128"/>
      </rPr>
      <t xml:space="preserve">번까지 수행해도 된다</t>
    </r>
    <r>
      <rPr>
        <sz val="10"/>
        <color rgb="FF000000"/>
        <rFont val="Calibri"/>
        <family val="3"/>
        <charset val="1"/>
      </rPr>
      <t xml:space="preserve">.</t>
    </r>
  </si>
  <si>
    <t xml:space="preserve">Terminal
After Attack: If you have at least 3 more funds than your opponent, choose up to 1 card from a non-Akina Megami in your played pile and put it in your hand.
After Attack: If you have more funds than your opponent, you may perform a basic action.</t>
  </si>
  <si>
    <t xml:space="preserve">23-akina-o-n-4</t>
  </si>
  <si>
    <t xml:space="preserve">投機</t>
  </si>
  <si>
    <t xml:space="preserve">とうき</t>
  </si>
  <si>
    <t xml:space="preserve">投机</t>
  </si>
  <si>
    <t xml:space="preserve">투기</t>
  </si>
  <si>
    <t xml:space="preserve">Speculate</t>
  </si>
  <si>
    <t xml:space="preserve">以下から1つを選ぶ。
・自オーラ→自フロー：2
・ダスト→自オーラ：2</t>
  </si>
  <si>
    <t xml:space="preserve">选择一项：
●自装→2→自流
●虚→2→自装</t>
  </si>
  <si>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t>
    </r>
    <r>
      <rPr>
        <sz val="10"/>
        <color rgb="FF000000"/>
        <rFont val="MS PGothic"/>
        <family val="3"/>
        <charset val="128"/>
      </rPr>
      <t xml:space="preserve">플로우</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・더스트→오라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t>
    </r>
  </si>
  <si>
    <t xml:space="preserve">Choose one:
・Your Aura (2)→ Your Flow
・Shadow (2)→ Your Aura</t>
  </si>
  <si>
    <t xml:space="preserve">23-akina-o-n-5</t>
  </si>
  <si>
    <t xml:space="preserve">算法</t>
  </si>
  <si>
    <t xml:space="preserve">さんぽう</t>
  </si>
  <si>
    <t xml:space="preserve">산법</t>
  </si>
  <si>
    <t xml:space="preserve">Calculate</t>
  </si>
  <si>
    <t xml:space="preserve">あなたは集中力を1得る。
このターン中、《攻撃》は全ての適正距離が1減少する。
（例えば3-4は2-3となる）</t>
  </si>
  <si>
    <t xml:space="preserve">你获得1点集中力。
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</si>
  <si>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</si>
  <si>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</si>
  <si>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</si>
  <si>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</si>
  <si>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</si>
  <si>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</si>
  <si>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</si>
  <si>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</si>
  <si>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【破棄時】間合→相フレア：1</t>
  </si>
  <si>
    <t xml:space="preserve">距离限制（0-3）
【展开时】敌气→2→距
【破弃时】距→1→敌气</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</si>
  <si>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【파기시】 간격→플레어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):1</t>
    </r>
  </si>
  <si>
    <t xml:space="preserve">Range Restriction (0-3)
Initialize: Opponent's Flare (2)→ Distance
Disenchant: Distance (1)→ Opponent's Flare</t>
  </si>
  <si>
    <t xml:space="preserve">23-akina-o-n-7</t>
  </si>
  <si>
    <t xml:space="preserve">直接金融</t>
  </si>
  <si>
    <t xml:space="preserve">ちょくせつきんゆう</t>
  </si>
  <si>
    <t xml:space="preserve">직접금융</t>
  </si>
  <si>
    <t xml:space="preserve">Direct Financing</t>
  </si>
  <si>
    <r>
      <rPr>
        <sz val="10"/>
        <rFont val="MS PGothic"/>
        <family val="3"/>
        <charset val="128"/>
      </rPr>
      <t xml:space="preserve">投資券
【展開時】相オーラ→自オーラ：2
</t>
    </r>
    <r>
      <rPr>
        <sz val="11"/>
        <rFont val="MS PGothic"/>
        <family val="3"/>
        <charset val="128"/>
      </rPr>
      <t xml:space="preserve">【破棄時】攻撃『適正距離2-5、1/0』を行ってもよい。</t>
    </r>
  </si>
  <si>
    <t xml:space="preserve">投资券
【展开时】敌装→2→自装
【破弃时】你可以进行一次“攻击距离2-5 伤害1/0”的攻击。</t>
  </si>
  <si>
    <r>
      <rPr>
        <sz val="10"/>
        <color rgb="FF000000"/>
        <rFont val="MS PGothic"/>
        <family val="3"/>
        <charset val="128"/>
      </rPr>
      <t xml:space="preserve">투자권
【전개시】 오라</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【파기시】 공격 『적정거리 </t>
    </r>
    <r>
      <rPr>
        <sz val="10"/>
        <color rgb="FF000000"/>
        <rFont val="Calibri"/>
        <family val="3"/>
        <charset val="1"/>
      </rPr>
      <t xml:space="preserve">2-5, 1/0</t>
    </r>
    <r>
      <rPr>
        <sz val="10"/>
        <color rgb="FF000000"/>
        <rFont val="MS PGothic"/>
        <family val="3"/>
        <charset val="128"/>
      </rPr>
      <t xml:space="preserve">』을 수행해도 된다</t>
    </r>
    <r>
      <rPr>
        <sz val="10"/>
        <color rgb="FF000000"/>
        <rFont val="Calibri"/>
        <family val="3"/>
        <charset val="1"/>
      </rPr>
      <t xml:space="preserve">.</t>
    </r>
  </si>
  <si>
    <t xml:space="preserve">Investment
Initialize: Opponent's Aura (2)→ Your Aura
Disenchant: You may attack with "Range: 2-5, Damage: 1/0".</t>
  </si>
  <si>
    <t xml:space="preserve">23-akina-o-s-1</t>
  </si>
  <si>
    <t xml:space="preserve">開方冥式切取法</t>
  </si>
  <si>
    <t xml:space="preserve">かいほうめいしききりとりほう</t>
  </si>
  <si>
    <t xml:space="preserve">开方冥式切取法</t>
  </si>
  <si>
    <t xml:space="preserve">催债</t>
  </si>
  <si>
    <t xml:space="preserve">개방명식절취법</t>
  </si>
  <si>
    <t xml:space="preserve">Hostile Takeover</t>
  </si>
  <si>
    <t xml:space="preserve">時価</t>
  </si>
  <si>
    <t xml:space="preserve">攻撃『適正距離0-10　-/1、【常時】この《攻撃》が対応されたならば、この攻撃は打ち消される。【常時】この《攻撃》のダメージは変化しない』を行う。その後、あなたの資本が相手の資本より大きいならばこのカードを使用する。
（消費は支払い、それは時価以外で変化しない）</t>
  </si>
  <si>
    <t xml:space="preserve">进行一次“攻击距离0-10 伤害-/1
【常时】此《攻击》被对应了的话，此攻击被打消。
【常时】此《攻击》的伤害不会被改变”
的攻击。那之后，你的资本比对手的资本更多的话，就再次使用此牌。
（需要支付费用，且费用不受时价以外的变化影响）</t>
  </si>
  <si>
    <r>
      <rPr>
        <sz val="10"/>
        <color rgb="FF000000"/>
        <rFont val="MS PGothic"/>
        <family val="3"/>
        <charset val="128"/>
      </rPr>
      <t xml:space="preserve">공격 『적정거리 </t>
    </r>
    <r>
      <rPr>
        <sz val="10"/>
        <color rgb="FF000000"/>
        <rFont val="Calibri"/>
        <family val="3"/>
        <charset val="1"/>
      </rPr>
      <t xml:space="preserve">0-10, -/1, </t>
    </r>
    <r>
      <rPr>
        <sz val="10"/>
        <color rgb="FF000000"/>
        <rFont val="MS PGothic"/>
        <family val="3"/>
        <charset val="128"/>
      </rPr>
      <t xml:space="preserve">【상시】 이 《공격》이 대응되었다면</t>
    </r>
    <r>
      <rPr>
        <sz val="10"/>
        <color rgb="FF000000"/>
        <rFont val="Calibri"/>
        <family val="3"/>
        <charset val="1"/>
      </rPr>
      <t xml:space="preserve">, </t>
    </r>
    <r>
      <rPr>
        <sz val="10"/>
        <color rgb="FF000000"/>
        <rFont val="MS PGothic"/>
        <family val="3"/>
        <charset val="128"/>
      </rPr>
      <t xml:space="preserve">이 《공격》은 무효화된다</t>
    </r>
    <r>
      <rPr>
        <sz val="10"/>
        <color rgb="FF000000"/>
        <rFont val="Calibri"/>
        <family val="3"/>
        <charset val="1"/>
      </rPr>
      <t xml:space="preserve">. </t>
    </r>
    <r>
      <rPr>
        <sz val="10"/>
        <color rgb="FF000000"/>
        <rFont val="MS PGothic"/>
        <family val="3"/>
        <charset val="128"/>
      </rPr>
      <t xml:space="preserve">【상시】 이 《공격》의 데미지는 변하지 않는다』를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당신의 자본이 상대의 자본보다 크다면 이 카드를 사용한다</t>
    </r>
    <r>
      <rPr>
        <sz val="10"/>
        <color rgb="FF000000"/>
        <rFont val="Calibri"/>
        <family val="3"/>
        <charset val="1"/>
      </rPr>
      <t xml:space="preserve">.
(</t>
    </r>
    <r>
      <rPr>
        <sz val="10"/>
        <color rgb="FF000000"/>
        <rFont val="MS PGothic"/>
        <family val="3"/>
        <charset val="128"/>
      </rPr>
      <t xml:space="preserve">소모값은 지불하며</t>
    </r>
    <r>
      <rPr>
        <sz val="10"/>
        <color rgb="FF000000"/>
        <rFont val="Calibri"/>
        <family val="3"/>
        <charset val="1"/>
      </rPr>
      <t xml:space="preserve">, </t>
    </r>
    <r>
      <rPr>
        <sz val="10"/>
        <color rgb="FF000000"/>
        <rFont val="MS PGothic"/>
        <family val="3"/>
        <charset val="128"/>
      </rPr>
      <t xml:space="preserve">시가 이외의 효과로 변화하지 않는다</t>
    </r>
    <r>
      <rPr>
        <sz val="10"/>
        <color rgb="FF000000"/>
        <rFont val="Calibri"/>
        <family val="3"/>
        <charset val="1"/>
      </rPr>
      <t xml:space="preserve">.)</t>
    </r>
  </si>
  <si>
    <t xml:space="preserve">You attack with "Range: 0-10, Damage: -/1, Forced: If a Reaction is made to this attack, cancel this attack., Forced: This attack's Damage cannot be modified." Then, if you have more funds than your opponent, play this card (again, paying its cost).</t>
  </si>
  <si>
    <t xml:space="preserve">23-akina-o-s-2</t>
  </si>
  <si>
    <t xml:space="preserve">大衍算顆手打表</t>
  </si>
  <si>
    <t xml:space="preserve">だいえんさんかてうちひょう</t>
  </si>
  <si>
    <t xml:space="preserve">大衍算颗手打表</t>
  </si>
  <si>
    <t xml:space="preserve">和解</t>
  </si>
  <si>
    <t xml:space="preserve">대연산과수타표</t>
  </si>
  <si>
    <t xml:space="preserve">Count Surfeit</t>
  </si>
  <si>
    <r>
      <rPr>
        <sz val="10"/>
        <rFont val="MS PGothic"/>
        <family val="3"/>
        <charset val="128"/>
      </rPr>
      <t xml:space="preserve">【攻撃後】</t>
    </r>
    <r>
      <rPr>
        <sz val="11"/>
        <rFont val="MS PGothic"/>
        <family val="3"/>
        <charset val="128"/>
      </rPr>
      <t xml:space="preserve">自フレア→自オーラ：1
自フロー→自オーラ：1
自ライフ→自オーラ：1</t>
    </r>
  </si>
  <si>
    <t xml:space="preserve">【攻击后】自气→1→自装
自流→1→自装
自命→1→自装</t>
  </si>
  <si>
    <t xml:space="preserve">【공격후】 플레어(자신)→오라(자신):1
플로우(자신)→오라(자신):1
라이프(자신)→오라(자신):1</t>
  </si>
  <si>
    <t xml:space="preserve">After Attack:
Your Flare (1)→ Your Aura
Your Flow (1)→ Your Aura
Your Life (1)→ Your Aura</t>
  </si>
  <si>
    <t xml:space="preserve">23-akina-o-s-3</t>
  </si>
  <si>
    <t xml:space="preserve">衰垜逐肘守料術</t>
  </si>
  <si>
    <t xml:space="preserve">すいだちくちゅうもりりょうじゅつ</t>
  </si>
  <si>
    <t xml:space="preserve">衰垛逐肘守料术</t>
  </si>
  <si>
    <t xml:space="preserve">收租</t>
  </si>
  <si>
    <t xml:space="preserve">쇠타축주수료술</t>
  </si>
  <si>
    <t xml:space="preserve">Protection Money</t>
  </si>
  <si>
    <t xml:space="preserve">【展開時】あなたのライフからフレアへと桜花結晶を4つ移動させる。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付与札の上の桜花結晶を全てダストに送り、このカードを取り除く。</t>
  </si>
  <si>
    <t xml:space="preserve">【展开时】从自命之中将4个樱花结晶移至自气。
【展开中】除此卡的效果外，此付于牌上的樱花结晶不能被移动。
【展开中】当你因命为0而落败时，改为从自气之中将4个樱花结晶移至自命。那之后，将此付与牌上的樱花结晶全部移至虚，将此卡移出游戏。</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</si>
  <si>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라이프로부터</t>
    </r>
    <r>
      <rPr>
        <sz val="10"/>
        <color rgb="FF000000"/>
        <rFont val="MS PGothic"/>
        <family val="3"/>
        <charset val="128"/>
      </rPr>
      <t xml:space="preserve"> </t>
    </r>
    <r>
      <rPr>
        <sz val="10"/>
        <color rgb="FF000000"/>
        <rFont val="Malgun Gothic Semilight"/>
        <family val="3"/>
        <charset val="129"/>
      </rPr>
      <t xml:space="preserve">플레어로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t>
    </r>
    <r>
      <rPr>
        <sz val="10"/>
        <color rgb="FF000000"/>
        <rFont val="MS PGothic"/>
        <family val="3"/>
        <charset val="128"/>
      </rPr>
      <t xml:space="preserve"> </t>
    </r>
    <r>
      <rPr>
        <sz val="10"/>
        <color rgb="FF000000"/>
        <rFont val="Malgun Gothic Semilight"/>
        <family val="3"/>
        <charset val="129"/>
      </rPr>
      <t xml:space="preserve">이외의</t>
    </r>
    <r>
      <rPr>
        <sz val="10"/>
        <color rgb="FF000000"/>
        <rFont val="MS PGothic"/>
        <family val="3"/>
        <charset val="128"/>
      </rPr>
      <t xml:space="preserve"> </t>
    </r>
    <r>
      <rPr>
        <sz val="10"/>
        <color rgb="FF000000"/>
        <rFont val="Malgun Gothic Semilight"/>
        <family val="3"/>
        <charset val="129"/>
      </rPr>
      <t xml:space="preserve">방법으로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벛꽃결정은</t>
    </r>
    <r>
      <rPr>
        <sz val="10"/>
        <color rgb="FF000000"/>
        <rFont val="MS PGothic"/>
        <family val="3"/>
        <charset val="128"/>
      </rPr>
      <t xml:space="preserve"> </t>
    </r>
    <r>
      <rPr>
        <sz val="10"/>
        <color rgb="FF000000"/>
        <rFont val="Malgun Gothic Semilight"/>
        <family val="3"/>
        <charset val="129"/>
      </rPr>
      <t xml:space="preserve">이동하지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되어</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패배하려</t>
    </r>
    <r>
      <rPr>
        <sz val="10"/>
        <color rgb="FF000000"/>
        <rFont val="MS PGothic"/>
        <family val="3"/>
        <charset val="128"/>
      </rPr>
      <t xml:space="preserve"> </t>
    </r>
    <r>
      <rPr>
        <sz val="10"/>
        <color rgb="FF000000"/>
        <rFont val="Malgun Gothic Semilight"/>
        <family val="3"/>
        <charset val="129"/>
      </rPr>
      <t xml:space="preserve">할</t>
    </r>
    <r>
      <rPr>
        <sz val="10"/>
        <color rgb="FF000000"/>
        <rFont val="MS PGothic"/>
        <family val="3"/>
        <charset val="128"/>
      </rPr>
      <t xml:space="preserve"> </t>
    </r>
    <r>
      <rPr>
        <sz val="10"/>
        <color rgb="FF000000"/>
        <rFont val="Malgun Gothic Semilight"/>
        <family val="3"/>
        <charset val="129"/>
      </rPr>
      <t xml:space="preserve">때</t>
    </r>
    <r>
      <rPr>
        <sz val="10"/>
        <color rgb="FF000000"/>
        <rFont val="MS PGothic"/>
        <family val="3"/>
        <charset val="128"/>
      </rPr>
      <t xml:space="preserve">, </t>
    </r>
    <r>
      <rPr>
        <sz val="10"/>
        <color rgb="FF000000"/>
        <rFont val="Malgun Gothic Semilight"/>
        <family val="3"/>
        <charset val="129"/>
      </rPr>
      <t xml:space="preserve">대신</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플레어로부터</t>
    </r>
    <r>
      <rPr>
        <sz val="10"/>
        <color rgb="FF000000"/>
        <rFont val="MS PGothic"/>
        <family val="3"/>
        <charset val="128"/>
      </rPr>
      <t xml:space="preserve"> </t>
    </r>
    <r>
      <rPr>
        <sz val="10"/>
        <color rgb="FF000000"/>
        <rFont val="Malgun Gothic Semilight"/>
        <family val="3"/>
        <charset val="129"/>
      </rPr>
      <t xml:space="preserve">라이프로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위의</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t>
    </r>
    <r>
      <rPr>
        <sz val="10"/>
        <color rgb="FF000000"/>
        <rFont val="Malgun Gothic Semilight"/>
        <family val="3"/>
        <charset val="129"/>
      </rPr>
      <t xml:space="preserve">모두</t>
    </r>
    <r>
      <rPr>
        <sz val="10"/>
        <color rgb="FF000000"/>
        <rFont val="MS PGothic"/>
        <family val="3"/>
        <charset val="128"/>
      </rPr>
      <t xml:space="preserve"> </t>
    </r>
    <r>
      <rPr>
        <sz val="10"/>
        <color rgb="FF000000"/>
        <rFont val="Malgun Gothic Semilight"/>
        <family val="3"/>
        <charset val="129"/>
      </rPr>
      <t xml:space="preserve">더스트로</t>
    </r>
    <r>
      <rPr>
        <sz val="10"/>
        <color rgb="FF000000"/>
        <rFont val="MS PGothic"/>
        <family val="3"/>
        <charset val="128"/>
      </rPr>
      <t xml:space="preserve"> </t>
    </r>
    <r>
      <rPr>
        <sz val="10"/>
        <color rgb="FF000000"/>
        <rFont val="Malgun Gothic Semilight"/>
        <family val="3"/>
        <charset val="129"/>
      </rPr>
      <t xml:space="preserve">이동시키고</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t>
    </r>
  </si>
  <si>
    <t xml:space="preserve">Initialize: Move 4 Sakura tokens from your Life to your Flare.
Ongoing: Sakura tokens cannot leave this card except by this card's effects.
Ongoing: If you would lose the game when your Life is 0, instead move 4 Sakura tokens from your Flare to your Life, move all Sakura tokens from this card to Shadow, and remove this card from the game.</t>
  </si>
  <si>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</si>
  <si>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</si>
  <si>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</si>
  <si>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</si>
  <si>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</si>
  <si>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</si>
  <si>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【使用済】あなたの開始フェイズの開始時に基本動作《宿し》を1回行ってもよい。</t>
    </r>
  </si>
  <si>
    <t xml:space="preserve">距离限制（0-7） 投资券
可以进行回收。若如此做，进行最多2次基本动作《装附》，将此卡移出游戏。
【使用后】你的准备阶段开始时，可以进行一次基本动作《聚气》。</t>
  </si>
  <si>
    <r>
      <rPr>
        <sz val="10"/>
        <color rgb="FF000000"/>
        <rFont val="MS PGothic"/>
        <family val="3"/>
        <charset val="128"/>
      </rPr>
      <t xml:space="preserve"> </t>
    </r>
    <r>
      <rPr>
        <sz val="10"/>
        <color rgb="FF000000"/>
        <rFont val="Malgun Gothic Semilight"/>
        <family val="3"/>
        <charset val="129"/>
      </rPr>
      <t xml:space="preserve">간격제한</t>
    </r>
    <r>
      <rPr>
        <sz val="10"/>
        <color rgb="FF000000"/>
        <rFont val="MS PGothic"/>
        <family val="3"/>
        <charset val="128"/>
      </rPr>
      <t xml:space="preserve">(0-7) </t>
    </r>
    <r>
      <rPr>
        <sz val="10"/>
        <color rgb="FF000000"/>
        <rFont val="Malgun Gothic Semilight"/>
        <family val="3"/>
        <charset val="129"/>
      </rPr>
      <t xml:space="preserve">투자권
회수를</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 </t>
    </r>
    <r>
      <rPr>
        <sz val="10"/>
        <color rgb="FF000000"/>
        <rFont val="Malgun Gothic Semilight"/>
        <family val="3"/>
        <charset val="129"/>
      </rPr>
      <t xml:space="preserve">그렇게</t>
    </r>
    <r>
      <rPr>
        <sz val="10"/>
        <color rgb="FF000000"/>
        <rFont val="MS PGothic"/>
        <family val="3"/>
        <charset val="128"/>
      </rPr>
      <t xml:space="preserve"> </t>
    </r>
    <r>
      <rPr>
        <sz val="10"/>
        <color rgb="FF000000"/>
        <rFont val="Malgun Gothic Semilight"/>
        <family val="3"/>
        <charset val="129"/>
      </rPr>
      <t xml:space="preserve">한</t>
    </r>
    <r>
      <rPr>
        <sz val="10"/>
        <color rgb="FF000000"/>
        <rFont val="MS PGothic"/>
        <family val="3"/>
        <charset val="128"/>
      </rPr>
      <t xml:space="preserve"> </t>
    </r>
    <r>
      <rPr>
        <sz val="10"/>
        <color rgb="FF000000"/>
        <rFont val="Malgun Gothic Semilight"/>
        <family val="3"/>
        <charset val="129"/>
      </rPr>
      <t xml:space="preserve">경우</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휘감기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2</t>
    </r>
    <r>
      <rPr>
        <sz val="10"/>
        <color rgb="FF000000"/>
        <rFont val="Malgun Gothic Semilight"/>
        <family val="3"/>
        <charset val="129"/>
      </rPr>
      <t xml:space="preserve">회까지</t>
    </r>
    <r>
      <rPr>
        <sz val="10"/>
        <color rgb="FF000000"/>
        <rFont val="MS PGothic"/>
        <family val="3"/>
        <charset val="128"/>
      </rPr>
      <t xml:space="preserve"> </t>
    </r>
    <r>
      <rPr>
        <sz val="10"/>
        <color rgb="FF000000"/>
        <rFont val="Malgun Gothic Semilight"/>
        <family val="3"/>
        <charset val="129"/>
      </rPr>
      <t xml:space="preserve">수행한</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
【</t>
    </r>
    <r>
      <rPr>
        <sz val="10"/>
        <color rgb="FF000000"/>
        <rFont val="Malgun Gothic Semilight"/>
        <family val="3"/>
        <charset val="129"/>
      </rPr>
      <t xml:space="preserve">사용됨</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개시</t>
    </r>
    <r>
      <rPr>
        <sz val="10"/>
        <color rgb="FF000000"/>
        <rFont val="MS PGothic"/>
        <family val="3"/>
        <charset val="128"/>
      </rPr>
      <t xml:space="preserve"> </t>
    </r>
    <r>
      <rPr>
        <sz val="10"/>
        <color rgb="FF000000"/>
        <rFont val="Malgun Gothic Semilight"/>
        <family val="3"/>
        <charset val="129"/>
      </rPr>
      <t xml:space="preserve">페이즈</t>
    </r>
    <r>
      <rPr>
        <sz val="10"/>
        <color rgb="FF000000"/>
        <rFont val="MS PGothic"/>
        <family val="3"/>
        <charset val="128"/>
      </rPr>
      <t xml:space="preserve"> </t>
    </r>
    <r>
      <rPr>
        <sz val="10"/>
        <color rgb="FF000000"/>
        <rFont val="Malgun Gothic Semilight"/>
        <family val="3"/>
        <charset val="129"/>
      </rPr>
      <t xml:space="preserve">시작에</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품기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1</t>
    </r>
    <r>
      <rPr>
        <sz val="10"/>
        <color rgb="FF000000"/>
        <rFont val="Malgun Gothic Semilight"/>
        <family val="3"/>
        <charset val="129"/>
      </rPr>
      <t xml:space="preserve">번</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t>
    </r>
  </si>
  <si>
    <t xml:space="preserve">Range Restriction (0-7) Investment
You may Divest. If you do, perform up to 2 Recover basic actions and remove this card from the game.
Devoted: At the beginning of your turn, you may perform a Focus basic action.</t>
  </si>
  <si>
    <t xml:space="preserve">24-shisui-o-n-1</t>
  </si>
  <si>
    <t xml:space="preserve">shisui</t>
  </si>
  <si>
    <t xml:space="preserve">鋸斬り</t>
  </si>
  <si>
    <t xml:space="preserve">のこぎり</t>
  </si>
  <si>
    <t xml:space="preserve">锯斩</t>
  </si>
  <si>
    <t xml:space="preserve">톱날 베기</t>
  </si>
  <si>
    <t xml:space="preserve">Hack</t>
  </si>
  <si>
    <t xml:space="preserve">24-shisui-o-n-2</t>
  </si>
  <si>
    <t xml:space="preserve">刻み刃</t>
  </si>
  <si>
    <t xml:space="preserve">きざみやいば</t>
  </si>
  <si>
    <t xml:space="preserve">碎切刃</t>
  </si>
  <si>
    <t xml:space="preserve">파고드는 칼날</t>
  </si>
  <si>
    <t xml:space="preserve">Carve</t>
  </si>
  <si>
    <t xml:space="preserve">{1/1}</t>
  </si>
  <si>
    <t xml:space="preserve">【攻撃後】攻撃『適正距離2-3、{1/2}、【常時】相手のオーラに置かれたあなたの裂傷トークンの個数が相手のオーラ以上ならば、相手はオーラへのダメージを選べない』を行う。</t>
  </si>
  <si>
    <t xml:space="preserve">【攻击后】进行一次“攻击距离2-3 伤害{1/2} 【常时】若敌装中有不少于敌装的裂伤指示物，则对手不能选择承受对装伤害”的攻击。</t>
  </si>
  <si>
    <t xml:space="preserve">【공격후】 공격 『적정거리 2-3, {1/2}, 【상시】 상대의 오라에 놓여있는 당신의 열상 토큰의 갯수가 상대의 오라 이상이라면, 상대는 오라 데미지를 선택할 수 없다.』을 수행한다.</t>
  </si>
  <si>
    <t xml:space="preserve">After Attack: You attack with "Range: 2-3, Damage: {1/2}, Forced: If the number of your Laceration tokens on your opponent's Aura is greater than or equal to their Aura, your opponent cannot choose to take this attack's damage to Aura."</t>
  </si>
  <si>
    <t xml:space="preserve">24-shisui-o-n-3</t>
  </si>
  <si>
    <t xml:space="preserve">反乱撃</t>
  </si>
  <si>
    <t xml:space="preserve">はんらんげき</t>
  </si>
  <si>
    <t xml:space="preserve">反乱击</t>
  </si>
  <si>
    <t xml:space="preserve">반란격</t>
  </si>
  <si>
    <t xml:space="preserve">Revolt</t>
  </si>
  <si>
    <t xml:space="preserve">【常時】あなたがこのターン中にダメージを受けているならば、この《攻撃》は+1/+1となる。
【攻撃後】あなたがこのターン中にダメージを2回以上受けているならば、基本動作《纏い》を1回行う。</t>
  </si>
  <si>
    <t xml:space="preserve">【常时】若你在本回合中受过伤害的话，此《攻击》得+1/+1。
【攻击后】若你在本回合中受过至少两次伤害的话，进行一次基本动作《装附》。</t>
  </si>
  <si>
    <t xml:space="preserve">【상시】 이번 턴에 당신이 데미지를 받았다면, 이 《공격》은 +1/+1 된다.
【공격후】 이번 턴에 당신이 데미지를 2번 이상 받았다면, 기본동작 《휘감기》를 1회 수행한다.</t>
  </si>
  <si>
    <t xml:space="preserve">Forced: This attack gains +1/+1 if you've taken damage this turn.
After Attack: If you've taken damage twice or more this turn, perform a Recover basic action.</t>
  </si>
  <si>
    <t xml:space="preserve">24-shisui-o-n-4</t>
  </si>
  <si>
    <t xml:space="preserve">徹底抗戦</t>
  </si>
  <si>
    <t xml:space="preserve">てっていこうせん</t>
  </si>
  <si>
    <t xml:space="preserve">彻底抗战</t>
  </si>
  <si>
    <t xml:space="preserve">철저항전</t>
  </si>
  <si>
    <t xml:space="preserve">Insurrection</t>
  </si>
  <si>
    <t xml:space="preserve">1-7</t>
  </si>
  <si>
    <t xml:space="preserve">{2/3}</t>
  </si>
  <si>
    <t xml:space="preserve">対応不可
【攻撃後】相手を畏縮させ、あなたのオーラかライフかフレアに裂傷を1与える。</t>
  </si>
  <si>
    <t xml:space="preserve">不可被对应
【攻击后】令对手畏缩，对自装、自命或自气造成1点裂伤。</t>
  </si>
  <si>
    <r>
      <rPr>
        <sz val="10"/>
        <color rgb="FF000000"/>
        <rFont val="Malgun Gothic Semilight"/>
        <family val="3"/>
        <charset val="129"/>
      </rPr>
      <t xml:space="preserve">대응불가
</t>
    </r>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</si>
  <si>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No Reactions
After Attack: Flinch your opponent. Lacerate your Aura, Flare, or Life once.</t>
  </si>
  <si>
    <t xml:space="preserve">24-shisui-o-n-5</t>
  </si>
  <si>
    <t xml:space="preserve">茨道</t>
  </si>
  <si>
    <t xml:space="preserve">いばらみち</t>
  </si>
  <si>
    <t xml:space="preserve">荆路</t>
  </si>
  <si>
    <t xml:space="preserve">가시밭길</t>
  </si>
  <si>
    <t xml:space="preserve">Travail</t>
  </si>
  <si>
    <t xml:space="preserve">間合→ダスト：2
あなたのオーラかフレアに裂傷を1与える。現在の間合が0ならば、代わりにライフに裂傷を1与える。</t>
  </si>
  <si>
    <t xml:space="preserve">距→2→虚
对自装或自气造成1点裂伤。当前的距为0的话，改为对自命造成1点裂伤。</t>
  </si>
  <si>
    <r>
      <rPr>
        <sz val="10"/>
        <color rgb="FF000000"/>
        <rFont val="MS PGothic"/>
        <family val="3"/>
        <charset val="128"/>
      </rPr>
      <t xml:space="preserve">간격→더스트</t>
    </r>
    <r>
      <rPr>
        <sz val="10"/>
        <color rgb="FF000000"/>
        <rFont val="Calibri"/>
        <family val="3"/>
        <charset val="1"/>
      </rPr>
      <t xml:space="preserve">:2
</t>
    </r>
    <r>
      <rPr>
        <sz val="10"/>
        <color rgb="FF000000"/>
        <rFont val="MS PGothic"/>
        <family val="3"/>
        <charset val="128"/>
      </rPr>
      <t xml:space="preserve">당신은 오라 또는 플레어에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 </t>
    </r>
    <r>
      <rPr>
        <sz val="10"/>
        <color rgb="FF000000"/>
        <rFont val="MS PGothic"/>
        <family val="3"/>
        <charset val="128"/>
      </rPr>
      <t xml:space="preserve">현재 간격이 </t>
    </r>
    <r>
      <rPr>
        <sz val="10"/>
        <color rgb="FF000000"/>
        <rFont val="Calibri"/>
        <family val="3"/>
        <charset val="1"/>
      </rPr>
      <t xml:space="preserve">0</t>
    </r>
    <r>
      <rPr>
        <sz val="10"/>
        <color rgb="FF000000"/>
        <rFont val="MS PGothic"/>
        <family val="3"/>
        <charset val="128"/>
      </rPr>
      <t xml:space="preserve">이라면 대신 라이프에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t>
    </r>
  </si>
  <si>
    <t xml:space="preserve">Distance (2)→ Shadow
Lacerate your Aura or Flare once. If the current Distance is 0, instead Lacerate your Life once.</t>
  </si>
  <si>
    <t xml:space="preserve">24-shisui-o-n-6</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</si>
  <si>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</si>
  <si>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</si>
  <si>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</si>
  <si>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</si>
  <si>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</si>
  <si>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</si>
  <si>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</si>
  <si>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</si>
  <si>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</si>
  <si>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24-shisui-o-n-7</t>
  </si>
  <si>
    <t xml:space="preserve">黒き鎧</t>
  </si>
  <si>
    <t xml:space="preserve">くろきよろい</t>
  </si>
  <si>
    <t xml:space="preserve">黑铠</t>
  </si>
  <si>
    <t xml:space="preserve">검은 갑주</t>
  </si>
  <si>
    <t xml:space="preserve">Ebon Armor</t>
  </si>
  <si>
    <t xml:space="preserve">【展開時】このカードの上に桜花結晶をX個ダストから置く。Xはあなたがこのターン中にダメージを受けた回数の2倍に等しい。Xが4以上ならばもう1つ置く。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</si>
  <si>
    <t xml:space="preserve">【展开时】从虚中将X个樱花结晶置于此牌上。X为本回合你受到过伤害的次数的两倍。X不小于4的话则额外再放置1个。
【展开中】对手的《攻击》得+0/-1，且结算后将此付与牌上的2个樱花结晶移至虚。</t>
  </si>
  <si>
    <t xml:space="preserve">【전개시】 더스트에서 벚꽃결정을 X개 가져와 이 카드 위에 놓는다. X는 이번 턴에 당신이 데미지를 받은 횟수의 2배와 같다. X가 4 이상이라면 1개 더 놓는다.
【전개중】 상대의 《공격》은 +0/-1 되고, 그 공격의 해결 후에 이 카드 위에 놓여진 벛꽃결정을 2개 더스트로 보낸다.</t>
  </si>
  <si>
    <t xml:space="preserve">Initialize: Move X Sakura tokens from Shadow to this card, where X is twice the number of times you've taken damage this turn. If X is 4 or more, move 1 additional token.
Ongoing: Your opponent's attacks get +0/-1. After one resolves, move 2 Sakura tokens from this card to Shadow.</t>
  </si>
  <si>
    <t xml:space="preserve">24-shisui-o-s-1</t>
  </si>
  <si>
    <t xml:space="preserve">ハドマギリ</t>
  </si>
  <si>
    <t xml:space="preserve">红莲狱斩切</t>
  </si>
  <si>
    <t xml:space="preserve">Padma</t>
  </si>
  <si>
    <t xml:space="preserve">하도마기리</t>
  </si>
  <si>
    <t xml:space="preserve">Seventh Circle - Padma</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</si>
  <si>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</si>
  <si>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</si>
  <si>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카드가</t>
    </r>
    <r>
      <rPr>
        <sz val="10"/>
        <color rgb="FF000000"/>
        <rFont val="MS PGothic"/>
        <family val="3"/>
        <charset val="128"/>
      </rPr>
      <t xml:space="preserve"> </t>
    </r>
    <r>
      <rPr>
        <sz val="10"/>
        <color rgb="FF000000"/>
        <rFont val="Malgun Gothic Semilight"/>
        <family val="3"/>
        <charset val="129"/>
      </rPr>
      <t xml:space="preserve">대응하고</t>
    </r>
    <r>
      <rPr>
        <sz val="10"/>
        <color rgb="FF000000"/>
        <rFont val="MS PGothic"/>
        <family val="3"/>
        <charset val="128"/>
      </rPr>
      <t xml:space="preserve"> </t>
    </r>
    <r>
      <rPr>
        <sz val="10"/>
        <color rgb="FF000000"/>
        <rFont val="Malgun Gothic Semilight"/>
        <family val="3"/>
        <charset val="129"/>
      </rPr>
      <t xml:space="preserve">있는</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있다면</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해결한</t>
    </r>
    <r>
      <rPr>
        <sz val="10"/>
        <color rgb="FF000000"/>
        <rFont val="MS PGothic"/>
        <family val="3"/>
        <charset val="128"/>
      </rPr>
      <t xml:space="preserve"> </t>
    </r>
    <r>
      <rPr>
        <sz val="10"/>
        <color rgb="FF000000"/>
        <rFont val="Malgun Gothic Semilight"/>
        <family val="3"/>
        <charset val="129"/>
      </rPr>
      <t xml:space="preserve">후에</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효과를</t>
    </r>
    <r>
      <rPr>
        <sz val="10"/>
        <color rgb="FF000000"/>
        <rFont val="MS PGothic"/>
        <family val="3"/>
        <charset val="128"/>
      </rPr>
      <t xml:space="preserve"> </t>
    </r>
    <r>
      <rPr>
        <sz val="10"/>
        <color rgb="FF000000"/>
        <rFont val="Malgun Gothic Semilight"/>
        <family val="3"/>
        <charset val="129"/>
      </rPr>
      <t xml:space="preserve">해결한다</t>
    </r>
    <r>
      <rPr>
        <sz val="10"/>
        <color rgb="FF000000"/>
        <rFont val="MS PGothic"/>
        <family val="3"/>
        <charset val="128"/>
      </rPr>
      <t xml:space="preserve">.
</t>
    </r>
    <r>
      <rPr>
        <sz val="10"/>
        <color rgb="FF000000"/>
        <rFont val="Malgun Gothic Semilight"/>
        <family val="3"/>
        <charset val="129"/>
      </rPr>
      <t xml:space="preserve">임의의</t>
    </r>
    <r>
      <rPr>
        <sz val="10"/>
        <color rgb="FF000000"/>
        <rFont val="MS PGothic"/>
        <family val="3"/>
        <charset val="128"/>
      </rPr>
      <t xml:space="preserve"> </t>
    </r>
    <r>
      <rPr>
        <sz val="10"/>
        <color rgb="FF000000"/>
        <rFont val="Malgun Gothic Semilight"/>
        <family val="3"/>
        <charset val="129"/>
      </rPr>
      <t xml:space="preserve">수의</t>
    </r>
    <r>
      <rPr>
        <sz val="10"/>
        <color rgb="FF000000"/>
        <rFont val="MS PGothic"/>
        <family val="3"/>
        <charset val="128"/>
      </rPr>
      <t xml:space="preserve"> </t>
    </r>
    <r>
      <rPr>
        <sz val="10"/>
        <color rgb="FF000000"/>
        <rFont val="Malgun Gothic Semilight"/>
        <family val="3"/>
        <charset val="129"/>
      </rPr>
      <t xml:space="preserve">영역을</t>
    </r>
    <r>
      <rPr>
        <sz val="10"/>
        <color rgb="FF000000"/>
        <rFont val="MS PGothic"/>
        <family val="3"/>
        <charset val="128"/>
      </rPr>
      <t xml:space="preserve"> </t>
    </r>
    <r>
      <rPr>
        <sz val="10"/>
        <color rgb="FF000000"/>
        <rFont val="Malgun Gothic Semilight"/>
        <family val="3"/>
        <charset val="129"/>
      </rPr>
      <t xml:space="preserve">고른</t>
    </r>
    <r>
      <rPr>
        <sz val="10"/>
        <color rgb="FF000000"/>
        <rFont val="MS PGothic"/>
        <family val="3"/>
        <charset val="128"/>
      </rPr>
      <t xml:space="preserve"> </t>
    </r>
    <r>
      <rPr>
        <sz val="10"/>
        <color rgb="FF000000"/>
        <rFont val="Malgun Gothic Semilight"/>
        <family val="3"/>
        <charset val="129"/>
      </rPr>
      <t xml:space="preserve">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곳에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열상</t>
    </r>
    <r>
      <rPr>
        <sz val="10"/>
        <color rgb="FF000000"/>
        <rFont val="MS PGothic"/>
        <family val="3"/>
        <charset val="128"/>
      </rPr>
      <t xml:space="preserve"> </t>
    </r>
    <r>
      <rPr>
        <sz val="10"/>
        <color rgb="FF000000"/>
        <rFont val="Malgun Gothic Semilight"/>
        <family val="3"/>
        <charset val="129"/>
      </rPr>
      <t xml:space="preserve">토큰을</t>
    </r>
    <r>
      <rPr>
        <sz val="10"/>
        <color rgb="FF000000"/>
        <rFont val="MS PGothic"/>
        <family val="3"/>
        <charset val="128"/>
      </rPr>
      <t xml:space="preserve"> </t>
    </r>
    <r>
      <rPr>
        <sz val="10"/>
        <color rgb="FF000000"/>
        <rFont val="Malgun Gothic Semilight"/>
        <family val="3"/>
        <charset val="129"/>
      </rPr>
      <t xml:space="preserve">원하는</t>
    </r>
    <r>
      <rPr>
        <sz val="10"/>
        <color rgb="FF000000"/>
        <rFont val="MS PGothic"/>
        <family val="3"/>
        <charset val="128"/>
      </rPr>
      <t xml:space="preserve"> </t>
    </r>
    <r>
      <rPr>
        <sz val="10"/>
        <color rgb="FF000000"/>
        <rFont val="Malgun Gothic Semilight"/>
        <family val="3"/>
        <charset val="129"/>
      </rPr>
      <t xml:space="preserve">순서대로</t>
    </r>
    <r>
      <rPr>
        <sz val="10"/>
        <color rgb="FF000000"/>
        <rFont val="MS PGothic"/>
        <family val="3"/>
        <charset val="128"/>
      </rPr>
      <t xml:space="preserve"> </t>
    </r>
    <r>
      <rPr>
        <sz val="10"/>
        <color rgb="FF000000"/>
        <rFont val="Malgun Gothic Semilight"/>
        <family val="3"/>
        <charset val="129"/>
      </rPr>
      <t xml:space="preserve">데미지화</t>
    </r>
    <r>
      <rPr>
        <sz val="10"/>
        <color rgb="FF000000"/>
        <rFont val="MS PGothic"/>
        <family val="3"/>
        <charset val="128"/>
      </rPr>
      <t xml:space="preserve"> </t>
    </r>
    <r>
      <rPr>
        <sz val="10"/>
        <color rgb="FF000000"/>
        <rFont val="Malgun Gothic Semilight"/>
        <family val="3"/>
        <charset val="129"/>
      </rPr>
      <t xml:space="preserve">한다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 『</t>
    </r>
    <r>
      <rPr>
        <sz val="10"/>
        <color rgb="FF000000"/>
        <rFont val="Malgun Gothic Semilight"/>
        <family val="3"/>
        <charset val="129"/>
      </rPr>
      <t xml:space="preserve">적정거리</t>
    </r>
    <r>
      <rPr>
        <sz val="10"/>
        <color rgb="FF000000"/>
        <rFont val="MS PGothic"/>
        <family val="3"/>
        <charset val="128"/>
      </rPr>
      <t xml:space="preserve"> 1-4, 2/1, </t>
    </r>
    <r>
      <rPr>
        <sz val="10"/>
        <color rgb="FF000000"/>
        <rFont val="Malgun Gothic Semilight"/>
        <family val="3"/>
        <charset val="129"/>
      </rPr>
      <t xml:space="preserve">대응불가</t>
    </r>
    <r>
      <rPr>
        <sz val="10"/>
        <color rgb="FF000000"/>
        <rFont val="MS PGothic"/>
        <family val="3"/>
        <charset val="128"/>
      </rPr>
      <t xml:space="preserve">(</t>
    </r>
    <r>
      <rPr>
        <sz val="10"/>
        <color rgb="FF000000"/>
        <rFont val="Malgun Gothic Semilight"/>
        <family val="3"/>
        <charset val="129"/>
      </rPr>
      <t xml:space="preserve">통상패</t>
    </r>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+0/+X </t>
    </r>
    <r>
      <rPr>
        <sz val="10"/>
        <color rgb="FF000000"/>
        <rFont val="Malgun Gothic Semilight"/>
        <family val="3"/>
        <charset val="129"/>
      </rPr>
      <t xml:space="preserve">된다</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이번</t>
    </r>
    <r>
      <rPr>
        <sz val="10"/>
        <color rgb="FF000000"/>
        <rFont val="MS PGothic"/>
        <family val="3"/>
        <charset val="128"/>
      </rPr>
      <t xml:space="preserve"> </t>
    </r>
    <r>
      <rPr>
        <sz val="10"/>
        <color rgb="FF000000"/>
        <rFont val="Malgun Gothic Semilight"/>
        <family val="3"/>
        <charset val="129"/>
      </rPr>
      <t xml:space="preserve">턴에</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데미지를</t>
    </r>
    <r>
      <rPr>
        <sz val="10"/>
        <color rgb="FF000000"/>
        <rFont val="MS PGothic"/>
        <family val="3"/>
        <charset val="128"/>
      </rPr>
      <t xml:space="preserve"> </t>
    </r>
    <r>
      <rPr>
        <sz val="10"/>
        <color rgb="FF000000"/>
        <rFont val="Malgun Gothic Semilight"/>
        <family val="3"/>
        <charset val="129"/>
      </rPr>
      <t xml:space="preserve">받은</t>
    </r>
    <r>
      <rPr>
        <sz val="10"/>
        <color rgb="FF000000"/>
        <rFont val="MS PGothic"/>
        <family val="3"/>
        <charset val="128"/>
      </rPr>
      <t xml:space="preserve"> </t>
    </r>
    <r>
      <rPr>
        <sz val="10"/>
        <color rgb="FF000000"/>
        <rFont val="Malgun Gothic Semilight"/>
        <family val="3"/>
        <charset val="129"/>
      </rPr>
      <t xml:space="preserve">횟수의</t>
    </r>
    <r>
      <rPr>
        <sz val="10"/>
        <color rgb="FF000000"/>
        <rFont val="MS PGothic"/>
        <family val="3"/>
        <charset val="128"/>
      </rPr>
      <t xml:space="preserve"> </t>
    </r>
    <r>
      <rPr>
        <sz val="10"/>
        <color rgb="FF000000"/>
        <rFont val="Malgun Gothic Semilight"/>
        <family val="3"/>
        <charset val="129"/>
      </rPr>
      <t xml:space="preserve">절반</t>
    </r>
    <r>
      <rPr>
        <sz val="10"/>
        <color rgb="FF000000"/>
        <rFont val="MS PGothic"/>
        <family val="3"/>
        <charset val="128"/>
      </rPr>
      <t xml:space="preserve">(</t>
    </r>
    <r>
      <rPr>
        <sz val="10"/>
        <color rgb="FF000000"/>
        <rFont val="Malgun Gothic Semilight"/>
        <family val="3"/>
        <charset val="129"/>
      </rPr>
      <t xml:space="preserve">올림</t>
    </r>
    <r>
      <rPr>
        <sz val="10"/>
        <color rgb="FF000000"/>
        <rFont val="MS PGothic"/>
        <family val="3"/>
        <charset val="128"/>
      </rPr>
      <t xml:space="preserve">)</t>
    </r>
    <r>
      <rPr>
        <sz val="10"/>
        <color rgb="FF000000"/>
        <rFont val="Malgun Gothic Semilight"/>
        <family val="3"/>
        <charset val="129"/>
      </rPr>
      <t xml:space="preserve">과</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수행한다</t>
    </r>
    <r>
      <rPr>
        <sz val="10"/>
        <color rgb="FF000000"/>
        <rFont val="MS PGothic"/>
        <family val="3"/>
        <charset val="128"/>
      </rPr>
      <t xml:space="preserve">.</t>
    </r>
  </si>
  <si>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</si>
  <si>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</si>
  <si>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</si>
  <si>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</si>
  <si>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</si>
  <si>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</si>
  <si>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</si>
  <si>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</si>
  <si>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</si>
  <si>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</si>
  <si>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</si>
  <si>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</si>
  <si>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</si>
  <si>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24-shisui-o-s-3</t>
  </si>
  <si>
    <t xml:space="preserve">アブダグイ</t>
  </si>
  <si>
    <t xml:space="preserve">寒疱狱尽噬</t>
  </si>
  <si>
    <t xml:space="preserve">arbuda</t>
  </si>
  <si>
    <t xml:space="preserve">아부다구이</t>
  </si>
  <si>
    <t xml:space="preserve">First Circle - Arbuda</t>
  </si>
  <si>
    <t xml:space="preserve">対応した《攻撃》のダメージを打ち消す。そうした場合、あなたは{X/Y}の裂傷を受ける。X/Yは打ち消したダメージの値に等しい。
----
【即再起】あなたがこのターンに3回目のダメージを受ける。</t>
  </si>
  <si>
    <t xml:space="preserve">打消被对应的《攻击》的伤害。若如此做，你受到{X/Y}的裂伤。X/Y的值和被打消的伤害相同。
----
【即再起】你承受本回合第三次伤害。</t>
  </si>
  <si>
    <r>
      <rPr>
        <sz val="10"/>
        <color rgb="FF000000"/>
        <rFont val="MS PGothic"/>
        <family val="3"/>
        <charset val="128"/>
      </rPr>
      <t xml:space="preserve">대응한 《공격》의 데미지를 무효화한다</t>
    </r>
    <r>
      <rPr>
        <sz val="10"/>
        <color rgb="FF000000"/>
        <rFont val="Calibri"/>
        <family val="3"/>
        <charset val="1"/>
      </rPr>
      <t xml:space="preserve">.
</t>
    </r>
    <r>
      <rPr>
        <sz val="10"/>
        <color rgb="FF000000"/>
        <rFont val="MS PGothic"/>
        <family val="3"/>
        <charset val="128"/>
      </rPr>
      <t xml:space="preserve">그렇게 했다면</t>
    </r>
    <r>
      <rPr>
        <sz val="10"/>
        <color rgb="FF000000"/>
        <rFont val="Calibri"/>
        <family val="3"/>
        <charset val="1"/>
      </rPr>
      <t xml:space="preserve">, </t>
    </r>
    <r>
      <rPr>
        <sz val="10"/>
        <color rgb="FF000000"/>
        <rFont val="MS PGothic"/>
        <family val="3"/>
        <charset val="128"/>
      </rPr>
      <t xml:space="preserve">당신은 열상 </t>
    </r>
    <r>
      <rPr>
        <sz val="10"/>
        <color rgb="FF000000"/>
        <rFont val="Calibri"/>
        <family val="3"/>
        <charset val="1"/>
      </rPr>
      <t xml:space="preserve">{X/Y}</t>
    </r>
    <r>
      <rPr>
        <sz val="10"/>
        <color rgb="FF000000"/>
        <rFont val="MS PGothic"/>
        <family val="3"/>
        <charset val="128"/>
      </rPr>
      <t xml:space="preserve">을 받는다</t>
    </r>
    <r>
      <rPr>
        <sz val="10"/>
        <color rgb="FF000000"/>
        <rFont val="Calibri"/>
        <family val="3"/>
        <charset val="1"/>
      </rPr>
      <t xml:space="preserve">. X/Y</t>
    </r>
    <r>
      <rPr>
        <sz val="10"/>
        <color rgb="FF000000"/>
        <rFont val="MS PGothic"/>
        <family val="3"/>
        <charset val="128"/>
      </rPr>
      <t xml:space="preserve">는 무효화한 데미지와 같다</t>
    </r>
    <r>
      <rPr>
        <sz val="10"/>
        <color rgb="FF000000"/>
        <rFont val="Calibri"/>
        <family val="3"/>
        <charset val="1"/>
      </rPr>
      <t xml:space="preserve">.
</t>
    </r>
    <r>
      <rPr>
        <sz val="10"/>
        <color rgb="FF000000"/>
        <rFont val="MS PGothic"/>
        <family val="3"/>
        <charset val="128"/>
      </rPr>
      <t xml:space="preserve">----
【즉재기】 이번 턴에 당신이 </t>
    </r>
    <r>
      <rPr>
        <sz val="10"/>
        <color rgb="FF000000"/>
        <rFont val="Calibri"/>
        <family val="3"/>
        <charset val="1"/>
      </rPr>
      <t xml:space="preserve">3</t>
    </r>
    <r>
      <rPr>
        <sz val="10"/>
        <color rgb="FF000000"/>
        <rFont val="MS PGothic"/>
        <family val="3"/>
        <charset val="128"/>
      </rPr>
      <t xml:space="preserve">번째 데미지를 받았다</t>
    </r>
    <r>
      <rPr>
        <sz val="10"/>
        <color rgb="FF000000"/>
        <rFont val="Calibri"/>
        <family val="3"/>
        <charset val="1"/>
      </rPr>
      <t xml:space="preserve">.</t>
    </r>
  </si>
  <si>
    <t xml:space="preserve">Cancel the damage of the attack you played this card as a Reaction to. If you did, Lacerate yourself for {X/Y}, where X and Y are the Damage values of that attack.
Immediate Resurgence: You take damage for the third time in a turn.</t>
  </si>
  <si>
    <t xml:space="preserve">24-shisui-o-s-4</t>
  </si>
  <si>
    <t xml:space="preserve">桑畑志水の死に所</t>
  </si>
  <si>
    <t xml:space="preserve">くわはたしすいのしにどころ</t>
  </si>
  <si>
    <t xml:space="preserve">桑畑志水的死所</t>
  </si>
  <si>
    <t xml:space="preserve">쿠와하타 시스이가 죽는 곳</t>
  </si>
  <si>
    <t xml:space="preserve">Shisui's Last Gasp</t>
  </si>
  <si>
    <t xml:space="preserve">【展開時】このカードの上に桜花結晶をX個相手のフレアから置く。相手のフレアがあなたのフレアより大きいならば、Xはその差に等しい。そうでないならばXは0である。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</si>
  <si>
    <t xml:space="preserve">【展开时】从敌气中将X个樱花结晶置于此牌上。若敌气比自气更多则X为那个差值，若否则X为0。
【展开中】你不会输掉这局游戏。
【展开中】自命为0时，对手无法支付集中力。</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</si>
  <si>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플레어에서</t>
    </r>
    <r>
      <rPr>
        <sz val="10"/>
        <color rgb="FF000000"/>
        <rFont val="MS PGothic"/>
        <family val="3"/>
        <charset val="128"/>
      </rPr>
      <t xml:space="preserve"> </t>
    </r>
    <r>
      <rPr>
        <sz val="10"/>
        <color rgb="FF000000"/>
        <rFont val="Malgun Gothic Semilight"/>
        <family val="3"/>
        <charset val="129"/>
      </rPr>
      <t xml:space="preserve">벚꽃결정을</t>
    </r>
    <r>
      <rPr>
        <sz val="10"/>
        <color rgb="FF000000"/>
        <rFont val="MS PGothic"/>
        <family val="3"/>
        <charset val="128"/>
      </rPr>
      <t xml:space="preserve"> X</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가져와</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놓는다</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플레어가</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플레어보다</t>
    </r>
    <r>
      <rPr>
        <sz val="10"/>
        <color rgb="FF000000"/>
        <rFont val="MS PGothic"/>
        <family val="3"/>
        <charset val="128"/>
      </rPr>
      <t xml:space="preserve"> </t>
    </r>
    <r>
      <rPr>
        <sz val="10"/>
        <color rgb="FF000000"/>
        <rFont val="Malgun Gothic Semilight"/>
        <family val="3"/>
        <charset val="129"/>
      </rPr>
      <t xml:space="preserve">많다면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차이와</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 </t>
    </r>
    <r>
      <rPr>
        <sz val="10"/>
        <color rgb="FF000000"/>
        <rFont val="Malgun Gothic Semilight"/>
        <family val="3"/>
        <charset val="129"/>
      </rPr>
      <t xml:space="preserve">그렇지</t>
    </r>
    <r>
      <rPr>
        <sz val="10"/>
        <color rgb="FF000000"/>
        <rFont val="MS PGothic"/>
        <family val="3"/>
        <charset val="128"/>
      </rPr>
      <t xml:space="preserve"> </t>
    </r>
    <r>
      <rPr>
        <sz val="10"/>
        <color rgb="FF000000"/>
        <rFont val="Malgun Gothic Semilight"/>
        <family val="3"/>
        <charset val="129"/>
      </rPr>
      <t xml:space="preserve">않다면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0</t>
    </r>
    <r>
      <rPr>
        <sz val="10"/>
        <color rgb="FF000000"/>
        <rFont val="Malgun Gothic Semilight"/>
        <family val="3"/>
        <charset val="129"/>
      </rPr>
      <t xml:space="preserve">이다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패배하지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상대는</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t>
    </r>
    <r>
      <rPr>
        <sz val="10"/>
        <color rgb="FF000000"/>
        <rFont val="Malgun Gothic Semilight"/>
        <family val="3"/>
        <charset val="129"/>
      </rPr>
      <t xml:space="preserve">지불할</t>
    </r>
    <r>
      <rPr>
        <sz val="10"/>
        <color rgb="FF000000"/>
        <rFont val="MS PGothic"/>
        <family val="3"/>
        <charset val="128"/>
      </rPr>
      <t xml:space="preserve"> </t>
    </r>
    <r>
      <rPr>
        <sz val="10"/>
        <color rgb="FF000000"/>
        <rFont val="Malgun Gothic Semilight"/>
        <family val="3"/>
        <charset val="129"/>
      </rPr>
      <t xml:space="preserve">수</t>
    </r>
    <r>
      <rPr>
        <sz val="10"/>
        <color rgb="FF000000"/>
        <rFont val="MS PGothic"/>
        <family val="3"/>
        <charset val="128"/>
      </rPr>
      <t xml:space="preserve"> </t>
    </r>
    <r>
      <rPr>
        <sz val="10"/>
        <color rgb="FF000000"/>
        <rFont val="Malgun Gothic Semilight"/>
        <family val="3"/>
        <charset val="129"/>
      </rPr>
      <t xml:space="preserve">없다</t>
    </r>
    <r>
      <rPr>
        <sz val="10"/>
        <color rgb="FF000000"/>
        <rFont val="MS PGothic"/>
        <family val="3"/>
        <charset val="128"/>
      </rPr>
      <t xml:space="preserve">.</t>
    </r>
  </si>
  <si>
    <t xml:space="preserve">Initialize: Move X Sakura tokens from your opponent's Flare to this card. If your opponent has more Flare than you, X is equal to the difference. Otherwise, X is 0.
Ongoing: You cannot lose the game.
Ongoing: As long as your Life is 0, your opponent can't spend Vigor.</t>
  </si>
  <si>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</si>
  <si>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</si>
  <si>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</si>
  <si>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</si>
  <si>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</si>
  <si>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</si>
  <si>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</si>
  <si>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</si>
  <si>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</si>
  <si>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</si>
  <si>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</si>
  <si>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</si>
  <si>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</si>
  <si>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</si>
  <si>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</si>
  <si>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</si>
  <si>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</si>
  <si>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</si>
  <si>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</si>
  <si>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</si>
  <si>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</si>
  <si>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</si>
  <si>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</si>
  <si>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</si>
  <si>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</si>
  <si>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</si>
  <si>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</si>
  <si>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</si>
  <si>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</si>
  <si>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</si>
  <si>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</si>
  <si>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</si>
  <si>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yurina-a2</t>
  </si>
  <si>
    <t xml:space="preserve">調停者ユリナ</t>
  </si>
  <si>
    <t xml:space="preserve">调停者摇波</t>
  </si>
  <si>
    <r>
      <rPr>
        <sz val="10"/>
        <color rgb="FF000000"/>
        <rFont val="Malgun Gothic Semilight"/>
        <family val="3"/>
        <charset val="129"/>
      </rPr>
      <t xml:space="preserve">조정자</t>
    </r>
    <r>
      <rPr>
        <sz val="10"/>
        <color rgb="FF000000"/>
        <rFont val="돋움"/>
        <family val="3"/>
        <charset val="129"/>
      </rPr>
      <t xml:space="preserve"> </t>
    </r>
    <r>
      <rPr>
        <sz val="10"/>
        <color rgb="FF000000"/>
        <rFont val="Malgun Gothic Semilight"/>
        <family val="3"/>
        <charset val="129"/>
      </rPr>
      <t xml:space="preserve">유리나</t>
    </r>
  </si>
  <si>
    <t xml:space="preserve">Arbitrator Yurina</t>
  </si>
  <si>
    <t xml:space="preserve">心</t>
  </si>
  <si>
    <t xml:space="preserve">마음</t>
  </si>
  <si>
    <t xml:space="preserve">Heart</t>
  </si>
  <si>
    <t xml:space="preserve">サイネ</t>
  </si>
  <si>
    <t xml:space="preserve">细音</t>
  </si>
  <si>
    <t xml:space="preserve">사이네</t>
  </si>
  <si>
    <t xml:space="preserve">Saine</t>
  </si>
  <si>
    <t xml:space="preserve">薙刀</t>
  </si>
  <si>
    <t xml:space="preserve">장도</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</si>
  <si>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</si>
  <si>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</si>
  <si>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</si>
  <si>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</si>
  <si>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</si>
  <si>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</si>
  <si>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</si>
  <si>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</si>
  <si>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</si>
  <si>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</si>
  <si>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</si>
  <si>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</si>
  <si>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</si>
  <si>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</si>
  <si>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</si>
  <si>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</si>
  <si>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</si>
  <si>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</si>
  <si>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</si>
  <si>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</si>
  <si>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</si>
  <si>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</si>
  <si>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</si>
  <si>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</si>
  <si>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</si>
  <si>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</si>
  <si>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</si>
  <si>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</si>
  <si>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</si>
  <si>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</si>
  <si>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</si>
  <si>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</si>
  <si>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</si>
  <si>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</si>
  <si>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</si>
  <si>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불꽃</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</si>
  <si>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</si>
  <si>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</si>
  <si>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</si>
  <si>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</si>
  <si>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</si>
  <si>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</si>
  <si>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</si>
  <si>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</si>
  <si>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</si>
  <si>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</si>
  <si>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</si>
  <si>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</si>
  <si>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</si>
  <si>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</si>
  <si>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</si>
  <si>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</si>
  <si>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</si>
  <si>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</si>
  <si>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</si>
  <si>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</si>
  <si>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</si>
  <si>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</si>
  <si>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</si>
  <si>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</si>
  <si>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</si>
  <si>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</si>
  <si>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</si>
  <si>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</si>
  <si>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</si>
  <si>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</si>
  <si>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</si>
  <si>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</si>
  <si>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</si>
  <si>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</si>
  <si>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</si>
  <si>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</si>
  <si>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</si>
  <si>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</si>
  <si>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</si>
  <si>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</si>
  <si>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</si>
  <si>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</si>
  <si>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</si>
  <si>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</si>
  <si>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</si>
  <si>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</si>
  <si>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</si>
  <si>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</si>
  <si>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</si>
  <si>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</si>
  <si>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</si>
  <si>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</si>
  <si>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</si>
  <si>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</si>
  <si>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</si>
  <si>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</si>
  <si>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</si>
  <si>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</si>
  <si>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</si>
  <si>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</si>
  <si>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</si>
  <si>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</si>
  <si>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</si>
  <si>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</si>
  <si>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</si>
  <si>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</si>
  <si>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서책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</si>
  <si>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</si>
  <si>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</si>
  <si>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</si>
  <si>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</si>
  <si>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</si>
  <si>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</si>
  <si>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</si>
  <si>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</si>
  <si>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</si>
  <si>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</si>
  <si>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</si>
  <si>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</si>
  <si>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</si>
  <si>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</si>
  <si>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</si>
  <si>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</si>
  <si>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</si>
  <si>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</si>
  <si>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</si>
  <si>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</si>
  <si>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</si>
  <si>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</si>
  <si>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</si>
  <si>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</si>
  <si>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</si>
  <si>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</si>
  <si>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</si>
  <si>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</si>
  <si>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</si>
  <si>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</si>
  <si>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</si>
  <si>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</si>
  <si>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</si>
  <si>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</si>
  <si>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</si>
  <si>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</si>
  <si>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</si>
  <si>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</si>
  <si>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</si>
  <si>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</si>
  <si>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</si>
  <si>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</si>
  <si>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</si>
  <si>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</si>
  <si>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</si>
  <si>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</si>
  <si>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</si>
  <si>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</si>
  <si>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</si>
  <si>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</si>
  <si>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</si>
  <si>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</si>
  <si>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</si>
  <si>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자동장치</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</si>
  <si>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</si>
  <si>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</si>
  <si>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</si>
  <si>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</si>
  <si>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</si>
  <si>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</si>
  <si>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</si>
  <si>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</si>
  <si>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</si>
  <si>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</si>
  <si>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</si>
  <si>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</si>
  <si>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</si>
  <si>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</si>
  <si>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</si>
  <si>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</si>
  <si>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</si>
  <si>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</si>
  <si>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</si>
  <si>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</si>
  <si>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</si>
  <si>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</si>
  <si>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</si>
  <si>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</si>
  <si>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</si>
  <si>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</si>
  <si>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기승</t>
  </si>
  <si>
    <t xml:space="preserve">Mount</t>
  </si>
  <si>
    <t xml:space="preserve">11</t>
  </si>
  <si>
    <t xml:space="preserve">thallya-a1</t>
  </si>
  <si>
    <t xml:space="preserve">帰還サリヤ</t>
  </si>
  <si>
    <t xml:space="preserve">回返萨莉娅</t>
  </si>
  <si>
    <t xml:space="preserve">归还萨莉娅</t>
  </si>
  <si>
    <t xml:space="preserve">귀환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</si>
  <si>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</si>
  <si>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</si>
  <si>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</si>
  <si>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</si>
  <si>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</si>
  <si>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</si>
  <si>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</si>
  <si>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</si>
  <si>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</si>
  <si>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손톱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</si>
  <si>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</si>
  <si>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</si>
  <si>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</si>
  <si>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</si>
  <si>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</si>
  <si>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</si>
  <si>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</si>
  <si>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</si>
  <si>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</si>
  <si>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</si>
  <si>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</si>
  <si>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</si>
  <si>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</si>
  <si>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</si>
  <si>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</si>
  <si>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</si>
  <si>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대낫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</si>
  <si>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</si>
  <si>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</si>
  <si>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</si>
  <si>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</si>
  <si>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</si>
  <si>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</si>
  <si>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</si>
  <si>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</si>
  <si>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</si>
  <si>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</si>
  <si>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</si>
  <si>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</si>
  <si>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</si>
  <si>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</si>
  <si>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</si>
  <si>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</si>
  <si>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</si>
  <si>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</si>
  <si>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</si>
  <si>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</si>
  <si>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</si>
  <si>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</si>
  <si>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</si>
  <si>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오우카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</si>
  <si>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</si>
  <si>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</si>
  <si>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</si>
  <si>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</si>
  <si>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</si>
  <si>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</si>
  <si>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</si>
  <si>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</si>
  <si>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</si>
  <si>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썰매날</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</si>
  <si>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</si>
  <si>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</si>
  <si>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</si>
  <si>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</si>
  <si>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</si>
  <si>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</si>
  <si>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</si>
  <si>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</si>
  <si>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</si>
  <si>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</si>
  <si>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</si>
  <si>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</si>
  <si>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</si>
  <si>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</si>
  <si>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</si>
  <si>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</si>
  <si>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</si>
  <si>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</si>
  <si>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</si>
  <si>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</si>
  <si>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</si>
  <si>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</si>
  <si>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自我八叶</t>
  </si>
  <si>
    <r>
      <rPr>
        <sz val="10"/>
        <color rgb="FF000000"/>
        <rFont val="Malgun Gothic Semilight"/>
        <family val="3"/>
        <charset val="129"/>
      </rPr>
      <t xml:space="preserve">자아</t>
    </r>
    <r>
      <rPr>
        <sz val="10"/>
        <color rgb="FF000000"/>
        <rFont val="돋움"/>
        <family val="3"/>
        <charset val="129"/>
      </rPr>
      <t xml:space="preserve"> </t>
    </r>
    <r>
      <rPr>
        <sz val="10"/>
        <color rgb="FF000000"/>
        <rFont val="Malgun Gothic Semilight"/>
        <family val="3"/>
        <charset val="129"/>
      </rPr>
      <t xml:space="preserve">야츠하</t>
    </r>
  </si>
  <si>
    <t xml:space="preserve">Yatsuha Realized</t>
  </si>
  <si>
    <t xml:space="preserve">魂</t>
  </si>
  <si>
    <t xml:space="preserve">혼</t>
  </si>
  <si>
    <t xml:space="preserve">Soul</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</si>
  <si>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</si>
  <si>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</si>
  <si>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</si>
  <si>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</si>
  <si>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</si>
  <si>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</si>
  <si>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</si>
  <si>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</si>
  <si>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</si>
  <si>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</si>
  <si>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</si>
  <si>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</si>
  <si>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</si>
  <si>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</si>
  <si>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</si>
  <si>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</si>
  <si>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</si>
  <si>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</si>
  <si>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</si>
  <si>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</si>
  <si>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</si>
  <si>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</si>
  <si>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</si>
  <si>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</si>
  <si>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</si>
  <si>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</si>
  <si>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</si>
  <si>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</si>
  <si>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</si>
  <si>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</si>
  <si>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</si>
  <si>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</si>
  <si>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</si>
  <si>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</si>
  <si>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</si>
  <si>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</si>
  <si>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</si>
  <si>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</si>
  <si>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</si>
  <si>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</si>
  <si>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</si>
  <si>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</si>
  <si>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</si>
  <si>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</si>
  <si>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</si>
  <si>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</si>
  <si>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</si>
  <si>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</si>
  <si>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</si>
  <si>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</si>
  <si>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</si>
  <si>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</si>
  <si>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</si>
  <si>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</si>
  <si>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</si>
  <si>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</si>
  <si>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</si>
  <si>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レンリ</t>
  </si>
  <si>
    <t xml:space="preserve">恋离</t>
  </si>
  <si>
    <t xml:space="preserve">렌리</t>
  </si>
  <si>
    <t xml:space="preserve">Renri</t>
  </si>
  <si>
    <t xml:space="preserve">衣</t>
  </si>
  <si>
    <t xml:space="preserve">옷</t>
  </si>
  <si>
    <t xml:space="preserve">Robe</t>
  </si>
  <si>
    <t xml:space="preserve">22</t>
  </si>
  <si>
    <t xml:space="preserve">アキナ</t>
  </si>
  <si>
    <t xml:space="preserve">安歧那</t>
  </si>
  <si>
    <t xml:space="preserve">아키나</t>
  </si>
  <si>
    <t xml:space="preserve">Akina</t>
  </si>
  <si>
    <t xml:space="preserve">算盤</t>
  </si>
  <si>
    <t xml:space="preserve">算盘</t>
  </si>
  <si>
    <t xml:space="preserve">주판</t>
  </si>
  <si>
    <t xml:space="preserve">Abacus</t>
  </si>
  <si>
    <t xml:space="preserve">23</t>
  </si>
  <si>
    <t xml:space="preserve">シスイ</t>
  </si>
  <si>
    <t xml:space="preserve">志水</t>
  </si>
  <si>
    <t xml:space="preserve">시스이</t>
  </si>
  <si>
    <t xml:space="preserve">Shisui</t>
  </si>
  <si>
    <t xml:space="preserve">鋸</t>
  </si>
  <si>
    <t xml:space="preserve">锯</t>
  </si>
  <si>
    <t xml:space="preserve">톱</t>
  </si>
  <si>
    <t xml:space="preserve">Saw</t>
  </si>
  <si>
    <t xml:space="preserve">QA</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</si>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</sst>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97">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
    </font>
    <font>
      <sz val="10"/>
      <color rgb="FF000000"/>
      <name val="SimSun"/>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FF0000"/>
      <name val="MS PGothic"/>
      <family val="3"/>
      <charset val="128"/>
    </font>
    <font>
      <sz val="10"/>
      <color rgb="FF000000"/>
      <name val="SimSun"/>
      <family val="3"/>
      <charset val="134"/>
    </font>
    <font>
      <sz val="9"/>
      <name val="宋体"/>
      <family val="0"/>
      <charset val="1"/>
    </font>
    <font>
      <b val="true"/>
      <sz val="10"/>
      <name val="Arial"/>
      <family val="2"/>
      <charset val="1"/>
    </font>
    <font>
      <i val="true"/>
      <sz val="10"/>
      <name val="宋体"/>
      <family val="0"/>
      <charset val="1"/>
    </font>
    <font>
      <sz val="10"/>
      <name val="宋体"/>
      <family val="0"/>
      <charset val="1"/>
    </font>
    <font>
      <b val="true"/>
      <sz val="10"/>
      <name val="宋体"/>
      <family val="0"/>
      <charset val="1"/>
    </font>
    <font>
      <b val="true"/>
      <i val="true"/>
      <sz val="10"/>
      <name val="宋体"/>
      <family val="0"/>
      <charset val="1"/>
    </font>
    <font>
      <b val="true"/>
      <sz val="10"/>
      <color rgb="FF000000"/>
      <name val="Arial"/>
      <family val="2"/>
      <charset val="1"/>
    </font>
    <font>
      <sz val="10"/>
      <name val="Arial"/>
      <family val="2"/>
      <charset val="1"/>
    </font>
    <font>
      <sz val="11"/>
      <color rgb="FF000000"/>
      <name val="SimSun"/>
      <family val="0"/>
      <charset val="1"/>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SimSun"/>
      <family val="0"/>
      <charset val="134"/>
    </font>
    <font>
      <sz val="9"/>
      <color rgb="FF000000"/>
      <name val="BatangChe"/>
      <family val="3"/>
      <charset val="129"/>
    </font>
    <font>
      <sz val="9"/>
      <color rgb="FF000000"/>
      <name val="宋体"/>
      <family val="0"/>
      <charset val="1"/>
    </font>
    <font>
      <sz val="10"/>
      <color rgb="FF000000"/>
      <name val="SimSun"/>
      <family val="0"/>
      <charset val="134"/>
    </font>
    <font>
      <sz val="10"/>
      <color rgb="FF000000"/>
      <name val="ＭＳ Ｐゴシック"/>
      <family val="3"/>
      <charset val="128"/>
    </font>
    <font>
      <sz val="10"/>
      <color rgb="FF000000"/>
      <name val="宋体"/>
      <family val="0"/>
      <charset val="1"/>
    </font>
    <font>
      <sz val="10"/>
      <name val="ＭＳ Ｐゴシック"/>
      <family val="3"/>
      <charset val="128"/>
    </font>
    <font>
      <sz val="11"/>
      <color rgb="FF000000"/>
      <name val="Arial"/>
      <family val="2"/>
      <charset val="1"/>
    </font>
    <font>
      <sz val="10"/>
      <color rgb="FFFF0000"/>
      <name val="SimSun"/>
      <family val="0"/>
      <charset val="134"/>
    </font>
    <font>
      <sz val="11"/>
      <color rgb="FF000000"/>
      <name val="SimSun"/>
      <family val="3"/>
      <charset val="134"/>
    </font>
    <font>
      <b val="true"/>
      <i val="true"/>
      <sz val="10"/>
      <color rgb="FF000000"/>
      <name val="宋体"/>
      <family val="0"/>
      <charset val="1"/>
    </font>
    <font>
      <sz val="10"/>
      <color rgb="FFFF0000"/>
      <name val="宋体"/>
      <family val="0"/>
      <charset val="1"/>
    </font>
    <font>
      <b val="true"/>
      <sz val="10"/>
      <color rgb="FF000000"/>
      <name val="宋体"/>
      <family val="0"/>
      <charset val="1"/>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b val="true"/>
      <sz val="10"/>
      <color rgb="FF000000"/>
      <name val="SimSun"/>
      <family val="0"/>
      <charset val="1"/>
    </font>
    <font>
      <sz val="10"/>
      <name val="宋体"/>
      <family val="3"/>
      <charset val="128"/>
    </font>
    <font>
      <b val="true"/>
      <sz val="9"/>
      <color rgb="FF000000"/>
      <name val="SimSun"/>
      <family val="0"/>
      <charset val="134"/>
    </font>
    <font>
      <sz val="10"/>
      <color rgb="FF000000"/>
      <name val="NSimSun"/>
      <family val="3"/>
      <charset val="134"/>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sz val="11"/>
      <color rgb="FF2A2A2A"/>
      <name val="Arial"/>
      <family val="2"/>
      <charset val="1"/>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1"/>
      <name val="MS PGothic"/>
      <family val="3"/>
      <charset val="128"/>
    </font>
    <font>
      <sz val="10"/>
      <color rgb="FFFF0000"/>
      <name val="SimSun"/>
      <family val="3"/>
      <charset val="134"/>
    </font>
    <font>
      <i val="true"/>
      <sz val="10"/>
      <name val="Arial"/>
      <family val="2"/>
      <charset val="1"/>
    </font>
    <font>
      <sz val="9"/>
      <color rgb="FF000000"/>
      <name val="NSimSun"/>
      <family val="3"/>
      <charset val="134"/>
    </font>
    <font>
      <sz val="10"/>
      <color rgb="FF000000"/>
      <name val="Malgun Gothic Semilight"/>
      <family val="3"/>
      <charset val="129"/>
    </font>
    <font>
      <sz val="10"/>
      <color rgb="FF000000"/>
      <name val="ＭＳ Ｐゴシック"/>
      <family val="3"/>
      <charset val="134"/>
    </font>
    <font>
      <sz val="10"/>
      <name val="돋움"/>
      <family val="3"/>
      <charset val="129"/>
    </font>
    <font>
      <sz val="10"/>
      <color rgb="FF000000"/>
      <name val="돋움"/>
      <family val="3"/>
      <charset val="129"/>
    </font>
    <font>
      <sz val="10"/>
      <color rgb="FF4F81BD"/>
      <name val="ＭＳ Ｐゴシック"/>
      <family val="3"/>
      <charset val="128"/>
    </font>
    <font>
      <sz val="10"/>
      <color rgb="FF000000"/>
      <name val="맑은 고딕"/>
      <family val="3"/>
      <charset val="129"/>
    </font>
    <font>
      <sz val="10"/>
      <name val="맑은 고딕"/>
      <family val="3"/>
      <charset val="129"/>
    </font>
    <font>
      <sz val="10"/>
      <name val="Malgun Gothic Semilight"/>
      <family val="3"/>
      <charset val="129"/>
    </font>
    <font>
      <sz val="11"/>
      <color rgb="FF000000"/>
      <name val="맑은 고딕"/>
      <family val="3"/>
      <charset val="129"/>
    </font>
    <font>
      <strike val="true"/>
      <sz val="10"/>
      <color rgb="FF000000"/>
      <name val="MS PGothic"/>
      <family val="3"/>
      <charset val="128"/>
    </font>
    <font>
      <sz val="10"/>
      <color rgb="FFD9D9D9"/>
      <name val="Arial"/>
      <family val="2"/>
      <charset val="1"/>
    </font>
    <font>
      <sz val="11"/>
      <color rgb="FF000000"/>
      <name val="SimSun"/>
      <family val="0"/>
      <charset val="134"/>
    </font>
    <font>
      <sz val="11"/>
      <color rgb="FF000000"/>
      <name val="Malgun Gothic Semilight"/>
      <family val="3"/>
      <charset val="129"/>
    </font>
    <font>
      <i val="true"/>
      <sz val="10"/>
      <color rgb="FF000000"/>
      <name val="ＭＳ Ｐゴシック"/>
      <family val="3"/>
      <charset val="128"/>
    </font>
    <font>
      <sz val="10"/>
      <name val="SimSun"/>
      <family val="0"/>
      <charset val="134"/>
    </font>
    <font>
      <sz val="10"/>
      <color rgb="FF000000"/>
      <name val="MS PGothic"/>
      <family val="0"/>
      <charset val="1"/>
    </font>
    <font>
      <sz val="10"/>
      <color rgb="FF000000"/>
      <name val="Calibri"/>
      <family val="3"/>
      <charset val="1"/>
    </font>
    <font>
      <sz val="10"/>
      <color rgb="FF000000"/>
      <name val="Dotum"/>
      <family val="3"/>
      <charset val="128"/>
    </font>
    <font>
      <sz val="11"/>
      <color rgb="FF000000"/>
      <name val="Calibri"/>
      <family val="2"/>
      <charset val="1"/>
    </font>
  </fonts>
  <fills count="7">
    <fill>
      <patternFill patternType="none"/>
    </fill>
    <fill>
      <patternFill patternType="gray125"/>
    </fill>
    <fill>
      <patternFill patternType="solid">
        <fgColor rgb="FFBFBFBF"/>
        <bgColor rgb="FFCCCCCC"/>
      </patternFill>
    </fill>
    <fill>
      <patternFill patternType="solid">
        <fgColor rgb="FFFFFFFF"/>
        <bgColor rgb="FFFFFFE0"/>
      </patternFill>
    </fill>
    <fill>
      <patternFill patternType="solid">
        <fgColor rgb="FFFDEADA"/>
        <bgColor rgb="FFFFFFE0"/>
      </patternFill>
    </fill>
    <fill>
      <patternFill patternType="solid">
        <fgColor rgb="FFFFFFCC"/>
        <bgColor rgb="FFFFFFE0"/>
      </patternFill>
    </fill>
    <fill>
      <patternFill patternType="solid">
        <fgColor rgb="FFFFFFE0"/>
        <bgColor rgb="FFFFFFCC"/>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6" fontId="11" fillId="0" borderId="0" xfId="21" applyFont="true" applyBorder="false" applyAlignment="true" applyProtection="true">
      <alignment horizontal="general" vertical="center" textRotation="0" wrapText="false" indent="0" shrinkToFit="false"/>
      <protection locked="true" hidden="false"/>
    </xf>
    <xf numFmtId="166" fontId="12" fillId="0" borderId="0" xfId="21"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5" fontId="9" fillId="0" borderId="0" xfId="0"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27" fillId="0" borderId="1"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true" indent="0" shrinkToFit="false"/>
      <protection locked="true" hidden="false"/>
    </xf>
    <xf numFmtId="166" fontId="34"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35" fillId="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36" fillId="0" borderId="0" xfId="0" applyFont="true" applyBorder="false" applyAlignment="true" applyProtection="true">
      <alignment horizontal="general" vertical="top"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5" fontId="43"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center" textRotation="0" wrapText="true" indent="0" shrinkToFit="false"/>
      <protection locked="true" hidden="false"/>
    </xf>
    <xf numFmtId="164" fontId="47" fillId="0" borderId="0" xfId="0" applyFont="true" applyBorder="false" applyAlignment="true" applyProtection="true">
      <alignment horizontal="general" vertical="center" textRotation="0" wrapText="true" indent="0" shrinkToFit="false"/>
      <protection locked="true" hidden="false"/>
    </xf>
    <xf numFmtId="165" fontId="39" fillId="0" borderId="0" xfId="0" applyFont="true" applyBorder="false" applyAlignment="true" applyProtection="true">
      <alignment horizontal="general" vertical="center" textRotation="0" wrapText="false" indent="0" shrinkToFit="false"/>
      <protection locked="true" hidden="false"/>
    </xf>
    <xf numFmtId="164" fontId="4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0" fillId="0" borderId="0" xfId="0" applyFont="true" applyBorder="false" applyAlignment="true" applyProtection="true">
      <alignment horizontal="general" vertical="center" textRotation="0" wrapText="false" indent="0" shrinkToFit="false"/>
      <protection locked="true" hidden="false"/>
    </xf>
    <xf numFmtId="165" fontId="49" fillId="0" borderId="0" xfId="0" applyFont="true" applyBorder="false" applyAlignment="true" applyProtection="true">
      <alignment horizontal="general" vertical="top" textRotation="0" wrapText="true" indent="0" shrinkToFit="false"/>
      <protection locked="true" hidden="false"/>
    </xf>
    <xf numFmtId="165" fontId="13" fillId="2" borderId="0" xfId="0" applyFont="true" applyBorder="tru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center" textRotation="0" wrapText="true" indent="0" shrinkToFit="false"/>
      <protection locked="true" hidden="false"/>
    </xf>
    <xf numFmtId="165" fontId="44" fillId="0" borderId="0" xfId="0" applyFont="true" applyBorder="false" applyAlignment="true" applyProtection="true">
      <alignment horizontal="general" vertical="center" textRotation="0" wrapText="true" indent="0" shrinkToFit="false"/>
      <protection locked="true" hidden="false"/>
    </xf>
    <xf numFmtId="166" fontId="34"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0" fillId="0" borderId="0" xfId="0" applyFont="true" applyBorder="fals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true" indent="0" shrinkToFit="false"/>
      <protection locked="true" hidden="false"/>
    </xf>
    <xf numFmtId="165" fontId="40" fillId="0" borderId="0" xfId="0" applyFont="true" applyBorder="false" applyAlignment="true" applyProtection="true">
      <alignment horizontal="general" vertical="center" textRotation="0" wrapText="true" indent="0" shrinkToFit="false"/>
      <protection locked="true" hidden="false"/>
    </xf>
    <xf numFmtId="164" fontId="52" fillId="0" borderId="0" xfId="0" applyFont="true" applyBorder="false" applyAlignment="true" applyProtection="true">
      <alignment horizontal="general" vertical="bottom" textRotation="0" wrapText="true" indent="0" shrinkToFit="false"/>
      <protection locked="true" hidden="false"/>
    </xf>
    <xf numFmtId="164" fontId="56" fillId="3" borderId="0" xfId="0" applyFont="true" applyBorder="true" applyAlignment="true" applyProtection="true">
      <alignment horizontal="left" vertical="bottom" textRotation="0" wrapText="true" indent="0" shrinkToFit="false"/>
      <protection locked="true" hidden="false"/>
    </xf>
    <xf numFmtId="165" fontId="57"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58"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4" fontId="58" fillId="0" borderId="0" xfId="21" applyFont="true" applyBorder="false" applyAlignment="true" applyProtection="true">
      <alignment horizontal="general" vertical="center" textRotation="0" wrapText="false" indent="0" shrinkToFit="false"/>
      <protection locked="true" hidden="false"/>
    </xf>
    <xf numFmtId="165" fontId="62" fillId="0" borderId="0" xfId="21" applyFont="true" applyBorder="true" applyAlignment="true" applyProtection="true">
      <alignment horizontal="general" vertical="top" textRotation="0" wrapText="false" indent="0" shrinkToFit="false"/>
      <protection locked="true" hidden="false"/>
    </xf>
    <xf numFmtId="165" fontId="7" fillId="2"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7" fillId="0" borderId="0" xfId="21"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true" indent="0" shrinkToFit="false"/>
      <protection locked="true" hidden="false"/>
    </xf>
    <xf numFmtId="165" fontId="62" fillId="0" borderId="0" xfId="21" applyFont="true" applyBorder="true" applyAlignment="true" applyProtection="true">
      <alignment horizontal="general" vertical="top" textRotation="0" wrapText="true" indent="0" shrinkToFit="false"/>
      <protection locked="true" hidden="false"/>
    </xf>
    <xf numFmtId="165" fontId="9"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6" fontId="10"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bottom" textRotation="0" wrapText="tru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64" fillId="0" borderId="0" xfId="21" applyFont="true" applyBorder="false" applyAlignment="true" applyProtection="true">
      <alignment horizontal="general" vertical="center" textRotation="0" wrapText="tru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4" fontId="65" fillId="0" borderId="0" xfId="21" applyFont="true" applyBorder="false" applyAlignment="true" applyProtection="true">
      <alignment horizontal="general" vertical="center" textRotation="0" wrapText="true" indent="0" shrinkToFit="false"/>
      <protection locked="true" hidden="false"/>
    </xf>
    <xf numFmtId="164" fontId="30" fillId="0" borderId="1" xfId="21" applyFont="true" applyBorder="true" applyAlignment="true" applyProtection="true">
      <alignment horizontal="general" vertical="center" textRotation="0" wrapText="true" indent="0" shrinkToFit="false"/>
      <protection locked="true" hidden="false"/>
    </xf>
    <xf numFmtId="164" fontId="67" fillId="0" borderId="0" xfId="21" applyFont="true" applyBorder="false" applyAlignment="true" applyProtection="true">
      <alignment horizontal="general" vertical="bottom" textRotation="0" wrapText="true" indent="0" shrinkToFit="false"/>
      <protection locked="true" hidden="false"/>
    </xf>
    <xf numFmtId="164" fontId="9" fillId="0" borderId="0" xfId="21" applyFont="true" applyBorder="false" applyAlignment="true" applyProtection="true">
      <alignment horizontal="general" vertical="center" textRotation="0" wrapText="true" indent="0" shrinkToFit="false"/>
      <protection locked="true" hidden="false"/>
    </xf>
    <xf numFmtId="164" fontId="16" fillId="0" borderId="0" xfId="21" applyFont="true" applyBorder="false" applyAlignment="true" applyProtection="true">
      <alignment horizontal="general" vertical="bottom" textRotation="0" wrapText="true" indent="0" shrinkToFit="false"/>
      <protection locked="true" hidden="false"/>
    </xf>
    <xf numFmtId="165" fontId="68" fillId="0" borderId="0" xfId="21" applyFont="true" applyBorder="true" applyAlignment="true" applyProtection="true">
      <alignment horizontal="general" vertical="top" textRotation="0" wrapText="true" indent="0" shrinkToFit="false"/>
      <protection locked="true" hidden="false"/>
    </xf>
    <xf numFmtId="164" fontId="69"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center" textRotation="0" wrapText="false" indent="0" shrinkToFit="false"/>
      <protection locked="true" hidden="false"/>
    </xf>
    <xf numFmtId="165" fontId="70" fillId="0" borderId="0" xfId="21" applyFont="true" applyBorder="false" applyAlignment="true" applyProtection="true">
      <alignment horizontal="general" vertical="center"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true" indent="0" shrinkToFit="false"/>
      <protection locked="true" hidden="false"/>
    </xf>
    <xf numFmtId="164" fontId="27"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false" indent="0" shrinkToFit="false"/>
      <protection locked="true" hidden="false"/>
    </xf>
    <xf numFmtId="165" fontId="72" fillId="0" borderId="0" xfId="21" applyFont="true" applyBorder="false" applyAlignment="true" applyProtection="true">
      <alignment horizontal="general" vertical="top" textRotation="0" wrapText="false" indent="0" shrinkToFit="false"/>
      <protection locked="true" hidden="false"/>
    </xf>
    <xf numFmtId="165" fontId="40" fillId="2" borderId="0" xfId="21" applyFont="true" applyBorder="tru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true" indent="0" shrinkToFit="false"/>
      <protection locked="true" hidden="false"/>
    </xf>
    <xf numFmtId="164" fontId="40" fillId="0" borderId="0" xfId="21" applyFont="true" applyBorder="false" applyAlignment="true" applyProtection="true">
      <alignment horizontal="general" vertical="center" textRotation="0" wrapText="false" indent="0" shrinkToFit="false"/>
      <protection locked="true" hidden="false"/>
    </xf>
    <xf numFmtId="165" fontId="42" fillId="0" borderId="0" xfId="21" applyFont="true" applyBorder="false" applyAlignment="true" applyProtection="true">
      <alignment horizontal="general" vertical="center" textRotation="0" wrapText="true" indent="0" shrinkToFit="false"/>
      <protection locked="true" hidden="false"/>
    </xf>
    <xf numFmtId="165" fontId="72" fillId="0" borderId="0" xfId="21" applyFont="true" applyBorder="false" applyAlignment="true" applyProtection="true">
      <alignment horizontal="general" vertical="top" textRotation="0" wrapText="true" indent="0" shrinkToFit="false"/>
      <protection locked="true" hidden="false"/>
    </xf>
    <xf numFmtId="165" fontId="41" fillId="0" borderId="0" xfId="0" applyFont="true" applyBorder="true" applyAlignment="true" applyProtection="true">
      <alignment horizontal="general" vertical="center" textRotation="0" wrapText="false" indent="0" shrinkToFit="false"/>
      <protection locked="true" hidden="false"/>
    </xf>
    <xf numFmtId="165" fontId="73" fillId="0" borderId="0" xfId="21"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left" vertical="center"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21" applyFont="true" applyBorder="false" applyAlignment="true" applyProtection="true">
      <alignment horizontal="left" vertical="bottom" textRotation="0" wrapText="true" indent="0" shrinkToFit="false"/>
      <protection locked="true" hidden="false"/>
    </xf>
    <xf numFmtId="165" fontId="41" fillId="0" borderId="0" xfId="0" applyFont="true" applyBorder="false" applyAlignment="true" applyProtection="true">
      <alignment horizontal="left" vertical="center" textRotation="0" wrapText="true" indent="0" shrinkToFit="false"/>
      <protection locked="true" hidden="false"/>
    </xf>
    <xf numFmtId="165" fontId="75" fillId="0" borderId="0" xfId="0" applyFont="true" applyBorder="false" applyAlignment="true" applyProtection="true">
      <alignment horizontal="left" vertical="center" textRotation="0" wrapText="true" indent="0" shrinkToFit="false"/>
      <protection locked="true" hidden="false"/>
    </xf>
    <xf numFmtId="164" fontId="40" fillId="0" borderId="0" xfId="21" applyFont="true" applyBorder="false" applyAlignment="true" applyProtection="true">
      <alignment horizontal="general" vertical="bottom" textRotation="0" wrapText="false" indent="0" shrinkToFit="false"/>
      <protection locked="true" hidden="false"/>
    </xf>
    <xf numFmtId="165" fontId="78" fillId="0" borderId="0" xfId="21"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false" applyAlignment="true" applyProtection="true">
      <alignment horizontal="general" vertical="center" textRotation="0" wrapText="false" indent="0" shrinkToFit="false"/>
      <protection locked="true" hidden="false"/>
    </xf>
    <xf numFmtId="165" fontId="42" fillId="0" borderId="0" xfId="0"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true">
      <alignment horizontal="left" vertical="bottom" textRotation="0" wrapText="true" indent="0" shrinkToFit="false"/>
      <protection locked="true" hidden="false"/>
    </xf>
    <xf numFmtId="165" fontId="40" fillId="3"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true" applyAlignment="true" applyProtection="true">
      <alignment horizontal="general" vertical="center" textRotation="0" wrapText="tru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5" fontId="40" fillId="2" borderId="0" xfId="0" applyFont="true" applyBorder="true" applyAlignment="true" applyProtection="true">
      <alignment horizontal="general" vertical="center" textRotation="0" wrapText="false" indent="0" shrinkToFit="false"/>
      <protection locked="true" hidden="false"/>
    </xf>
    <xf numFmtId="164" fontId="40" fillId="0" borderId="0" xfId="0" applyFont="true" applyBorder="false" applyAlignment="true" applyProtection="true">
      <alignment horizontal="left" vertical="bottom" textRotation="0" wrapText="false" indent="0" shrinkToFit="false"/>
      <protection locked="true" hidden="false"/>
    </xf>
    <xf numFmtId="165" fontId="77" fillId="0"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false" indent="0" shrinkToFit="false"/>
      <protection locked="true" hidden="false"/>
    </xf>
    <xf numFmtId="165" fontId="72" fillId="4" borderId="0" xfId="0" applyFont="true" applyBorder="false" applyAlignment="true" applyProtection="true">
      <alignment horizontal="general" vertical="top" textRotation="0" wrapText="false" indent="0" shrinkToFit="false"/>
      <protection locked="true" hidden="false"/>
    </xf>
    <xf numFmtId="164" fontId="40" fillId="4" borderId="0" xfId="0" applyFont="true" applyBorder="false" applyAlignment="true" applyProtection="true">
      <alignment horizontal="general" vertical="bottom" textRotation="0" wrapText="false" indent="0" shrinkToFit="false"/>
      <protection locked="true" hidden="false"/>
    </xf>
    <xf numFmtId="165" fontId="40" fillId="4" borderId="0" xfId="0" applyFont="true" applyBorder="true" applyAlignment="true" applyProtection="true">
      <alignment horizontal="general" vertical="center" textRotation="0" wrapText="false" indent="0" shrinkToFit="false"/>
      <protection locked="true" hidden="false"/>
    </xf>
    <xf numFmtId="165" fontId="42" fillId="4" borderId="0" xfId="0" applyFont="true" applyBorder="false" applyAlignment="true" applyProtection="true">
      <alignment horizontal="general" vertical="center" textRotation="0" wrapText="true" indent="0" shrinkToFit="false"/>
      <protection locked="true" hidden="false"/>
    </xf>
    <xf numFmtId="165" fontId="72" fillId="4"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true" indent="0" shrinkToFit="false"/>
      <protection locked="true" hidden="false"/>
    </xf>
    <xf numFmtId="165" fontId="77" fillId="4" borderId="0" xfId="0" applyFont="true" applyBorder="false" applyAlignment="true" applyProtection="true">
      <alignment horizontal="general" vertical="top" textRotation="0" wrapText="true" indent="0" shrinkToFit="false"/>
      <protection locked="true" hidden="false"/>
    </xf>
    <xf numFmtId="164" fontId="40" fillId="4"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79"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true" indent="0" shrinkToFit="false"/>
      <protection locked="true" hidden="false"/>
    </xf>
    <xf numFmtId="165" fontId="73" fillId="0" borderId="0" xfId="0" applyFont="true" applyBorder="false" applyAlignment="true" applyProtection="true">
      <alignment horizontal="general" vertical="top" textRotation="0" wrapText="true" indent="0" shrinkToFit="false"/>
      <protection locked="true" hidden="false"/>
    </xf>
    <xf numFmtId="164" fontId="72" fillId="0" borderId="0" xfId="21" applyFont="true" applyBorder="false" applyAlignment="true" applyProtection="true">
      <alignment horizontal="general" vertical="center" textRotation="0" wrapText="false" indent="0" shrinkToFit="false"/>
      <protection locked="true" hidden="false"/>
    </xf>
    <xf numFmtId="165" fontId="8" fillId="0" borderId="0" xfId="21" applyFont="true" applyBorder="false" applyAlignment="true" applyProtection="true">
      <alignment horizontal="general" vertical="top"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top" textRotation="0" wrapText="true" indent="0" shrinkToFit="false"/>
      <protection locked="true" hidden="false"/>
    </xf>
    <xf numFmtId="164" fontId="9" fillId="0" borderId="0" xfId="21" applyFont="true" applyBorder="false" applyAlignment="true" applyProtection="true">
      <alignment horizontal="general" vertical="center" textRotation="0" wrapText="false" indent="0" shrinkToFit="false"/>
      <protection locked="true" hidden="false"/>
    </xf>
    <xf numFmtId="164" fontId="40" fillId="0" borderId="0" xfId="21" applyFont="true" applyBorder="false" applyAlignment="true" applyProtection="true">
      <alignment horizontal="left" vertical="bottom" textRotation="0" wrapText="false" indent="0" shrinkToFit="false"/>
      <protection locked="true" hidden="false"/>
    </xf>
    <xf numFmtId="165" fontId="40" fillId="4" borderId="0" xfId="21" applyFont="true" applyBorder="false" applyAlignment="true" applyProtection="true">
      <alignment horizontal="general" vertical="center" textRotation="0" wrapText="false" indent="0" shrinkToFit="false"/>
      <protection locked="true" hidden="false"/>
    </xf>
    <xf numFmtId="165" fontId="72" fillId="4" borderId="0" xfId="21" applyFont="true" applyBorder="false" applyAlignment="true" applyProtection="true">
      <alignment horizontal="general" vertical="top" textRotation="0" wrapText="false" indent="0" shrinkToFit="false"/>
      <protection locked="true" hidden="false"/>
    </xf>
    <xf numFmtId="164" fontId="40" fillId="4" borderId="0" xfId="21" applyFont="true" applyBorder="false" applyAlignment="true" applyProtection="true">
      <alignment horizontal="general" vertical="bottom" textRotation="0" wrapText="false" indent="0" shrinkToFit="false"/>
      <protection locked="true" hidden="false"/>
    </xf>
    <xf numFmtId="165" fontId="40" fillId="4" borderId="0" xfId="21" applyFont="true" applyBorder="true" applyAlignment="true" applyProtection="true">
      <alignment horizontal="general" vertical="center" textRotation="0" wrapText="false" indent="0" shrinkToFit="false"/>
      <protection locked="true" hidden="false"/>
    </xf>
    <xf numFmtId="165" fontId="42" fillId="4" borderId="0" xfId="21" applyFont="true" applyBorder="false" applyAlignment="true" applyProtection="true">
      <alignment horizontal="general" vertical="center" textRotation="0" wrapText="true" indent="0" shrinkToFit="false"/>
      <protection locked="true" hidden="false"/>
    </xf>
    <xf numFmtId="165" fontId="72" fillId="4" borderId="0" xfId="21" applyFont="true" applyBorder="false" applyAlignment="true" applyProtection="true">
      <alignment horizontal="general" vertical="top" textRotation="0" wrapText="true" indent="0" shrinkToFit="false"/>
      <protection locked="true" hidden="false"/>
    </xf>
    <xf numFmtId="165" fontId="40" fillId="4" borderId="0" xfId="21" applyFont="true" applyBorder="false" applyAlignment="true" applyProtection="true">
      <alignment horizontal="general" vertical="center" textRotation="0" wrapText="true" indent="0" shrinkToFit="false"/>
      <protection locked="true" hidden="false"/>
    </xf>
    <xf numFmtId="164" fontId="40" fillId="4" borderId="0" xfId="21" applyFont="true" applyBorder="false" applyAlignment="true" applyProtection="true">
      <alignment horizontal="left"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true" indent="0" shrinkToFit="false"/>
      <protection locked="true" hidden="false"/>
    </xf>
    <xf numFmtId="164" fontId="6" fillId="0" borderId="0" xfId="21" applyFont="true" applyBorder="false" applyAlignment="true" applyProtection="true">
      <alignment horizontal="general" vertical="bottom" textRotation="0" wrapText="true" indent="0" shrinkToFit="false"/>
      <protection locked="true" hidden="false"/>
    </xf>
    <xf numFmtId="164" fontId="40" fillId="0" borderId="0" xfId="21" applyFont="true" applyBorder="false" applyAlignment="true" applyProtection="true">
      <alignment horizontal="general" vertical="bottom" textRotation="0" wrapText="true" indent="0" shrinkToFit="false"/>
      <protection locked="true" hidden="false"/>
    </xf>
    <xf numFmtId="165" fontId="77" fillId="0" borderId="0" xfId="21" applyFont="true" applyBorder="false" applyAlignment="true" applyProtection="true">
      <alignment horizontal="general" vertical="top" textRotation="0" wrapText="true" indent="0" shrinkToFit="false"/>
      <protection locked="true" hidden="false"/>
    </xf>
    <xf numFmtId="165" fontId="80" fillId="0" borderId="0" xfId="21" applyFont="true" applyBorder="false" applyAlignment="true" applyProtection="true">
      <alignment horizontal="general" vertical="center" textRotation="0" wrapText="true" indent="0" shrinkToFit="false"/>
      <protection locked="true" hidden="false"/>
    </xf>
    <xf numFmtId="164" fontId="42"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true" applyAlignment="true" applyProtection="true">
      <alignment horizontal="general" vertical="center" textRotation="0" wrapText="true" indent="0" shrinkToFit="false"/>
      <protection locked="true" hidden="false"/>
    </xf>
    <xf numFmtId="165" fontId="81" fillId="0" borderId="0" xfId="21" applyFont="true" applyBorder="false" applyAlignment="true" applyProtection="true">
      <alignment horizontal="general" vertical="center" textRotation="0" wrapText="false" indent="0" shrinkToFit="false"/>
      <protection locked="true" hidden="false"/>
    </xf>
    <xf numFmtId="165" fontId="55" fillId="0" borderId="0" xfId="21" applyFont="true" applyBorder="false" applyAlignment="true" applyProtection="true">
      <alignment horizontal="general" vertical="center" textRotation="0" wrapText="true" indent="0" shrinkToFit="false"/>
      <protection locked="true" hidden="false"/>
    </xf>
    <xf numFmtId="165" fontId="82" fillId="0" borderId="0" xfId="21" applyFont="true" applyBorder="false" applyAlignment="true" applyProtection="true">
      <alignment horizontal="general" vertical="center" textRotation="0" wrapText="true" indent="0" shrinkToFit="false"/>
      <protection locked="true" hidden="false"/>
    </xf>
    <xf numFmtId="165" fontId="8" fillId="0" borderId="0" xfId="21"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true" indent="0" shrinkToFit="false"/>
      <protection locked="true" hidden="false"/>
    </xf>
    <xf numFmtId="165" fontId="83" fillId="0" borderId="0" xfId="0"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83" fillId="0" borderId="0" xfId="21" applyFont="true" applyBorder="false" applyAlignment="true" applyProtection="true">
      <alignment horizontal="general" vertical="bottom" textRotation="0" wrapText="true" indent="0" shrinkToFit="false"/>
      <protection locked="true" hidden="false"/>
    </xf>
    <xf numFmtId="165" fontId="60" fillId="0" borderId="0" xfId="0" applyFont="true" applyBorder="true" applyAlignment="true" applyProtection="true">
      <alignment horizontal="general" vertical="center" textRotation="0" wrapText="true" indent="0" shrinkToFit="false"/>
      <protection locked="true" hidden="false"/>
    </xf>
    <xf numFmtId="165" fontId="84" fillId="0" borderId="0" xfId="21"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8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5" fontId="42"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5" fontId="8" fillId="5" borderId="0" xfId="21" applyFont="true" applyBorder="false" applyAlignment="true" applyProtection="true">
      <alignment horizontal="general" vertical="top"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5" fontId="86" fillId="0" borderId="1" xfId="21" applyFont="true" applyBorder="true" applyAlignment="true" applyProtection="true">
      <alignment horizontal="general" vertical="center" textRotation="0" wrapText="true" indent="0" shrinkToFit="false"/>
      <protection locked="true" hidden="false"/>
    </xf>
    <xf numFmtId="165" fontId="7" fillId="4" borderId="0" xfId="21" applyFont="true" applyBorder="false" applyAlignment="true" applyProtection="true">
      <alignment horizontal="general" vertical="center" textRotation="0" wrapText="false" indent="0" shrinkToFit="false"/>
      <protection locked="true" hidden="false"/>
    </xf>
    <xf numFmtId="165" fontId="8" fillId="4" borderId="0" xfId="21" applyFont="true" applyBorder="false" applyAlignment="true" applyProtection="true">
      <alignment horizontal="general" vertical="top" textRotation="0" wrapText="false" indent="0" shrinkToFit="false"/>
      <protection locked="true" hidden="false"/>
    </xf>
    <xf numFmtId="164" fontId="23" fillId="4" borderId="0" xfId="21" applyFont="true" applyBorder="false" applyAlignment="true" applyProtection="true">
      <alignment horizontal="general" vertical="center" textRotation="0" wrapText="false" indent="0" shrinkToFit="false"/>
      <protection locked="true" hidden="false"/>
    </xf>
    <xf numFmtId="165" fontId="7" fillId="4" borderId="0" xfId="21" applyFont="true" applyBorder="true" applyAlignment="true" applyProtection="true">
      <alignment horizontal="general" vertical="center" textRotation="0" wrapText="false" indent="0" shrinkToFit="false"/>
      <protection locked="true" hidden="false"/>
    </xf>
    <xf numFmtId="165" fontId="7" fillId="4" borderId="0" xfId="21" applyFont="true" applyBorder="false" applyAlignment="true" applyProtection="true">
      <alignment horizontal="general" vertical="center" textRotation="0" wrapText="true" indent="0" shrinkToFit="false"/>
      <protection locked="true" hidden="false"/>
    </xf>
    <xf numFmtId="164" fontId="9" fillId="4" borderId="0" xfId="21" applyFont="true" applyBorder="false" applyAlignment="true" applyProtection="true">
      <alignment horizontal="general" vertical="center" textRotation="0" wrapText="true" indent="0" shrinkToFit="false"/>
      <protection locked="true" hidden="false"/>
    </xf>
    <xf numFmtId="165" fontId="5" fillId="4" borderId="1" xfId="21" applyFont="true" applyBorder="true" applyAlignment="true" applyProtection="true">
      <alignment horizontal="general" vertical="center" textRotation="0" wrapText="true" indent="0" shrinkToFit="false"/>
      <protection locked="true" hidden="false"/>
    </xf>
    <xf numFmtId="166" fontId="10" fillId="4" borderId="0" xfId="21" applyFont="true" applyBorder="false" applyAlignment="true" applyProtection="true">
      <alignment horizontal="general" vertical="center" textRotation="0" wrapText="false" indent="0" shrinkToFit="false"/>
      <protection locked="true" hidden="false"/>
    </xf>
    <xf numFmtId="166" fontId="11" fillId="4" borderId="0" xfId="21" applyFont="true" applyBorder="false" applyAlignment="true" applyProtection="true">
      <alignment horizontal="general" vertical="center" textRotation="0" wrapText="false" indent="0" shrinkToFit="false"/>
      <protection locked="true" hidden="false"/>
    </xf>
    <xf numFmtId="166" fontId="12" fillId="4" borderId="0" xfId="21" applyFont="true" applyBorder="false" applyAlignment="true" applyProtection="true">
      <alignment horizontal="general" vertical="center" textRotation="0" wrapText="false" indent="0" shrinkToFit="false"/>
      <protection locked="true" hidden="false"/>
    </xf>
    <xf numFmtId="164" fontId="5" fillId="4" borderId="0" xfId="21" applyFont="true" applyBorder="false" applyAlignment="true" applyProtection="true">
      <alignment horizontal="general" vertical="center"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87" fillId="0" borderId="0" xfId="0" applyFont="true" applyBorder="false" applyAlignment="true" applyProtection="true">
      <alignment horizontal="general" vertical="center" textRotation="0" wrapText="false" indent="0" shrinkToFit="false"/>
      <protection locked="true" hidden="false"/>
    </xf>
    <xf numFmtId="164" fontId="88"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5" fontId="39" fillId="0" borderId="0" xfId="21" applyFont="true" applyBorder="false" applyAlignment="true" applyProtection="true">
      <alignment horizontal="general" vertical="center" textRotation="0" wrapText="false" indent="0" shrinkToFit="false"/>
      <protection locked="true" hidden="false"/>
    </xf>
    <xf numFmtId="165" fontId="36" fillId="6" borderId="0" xfId="21" applyFont="true" applyBorder="false" applyAlignment="true" applyProtection="true">
      <alignment horizontal="general" vertical="top" textRotation="0" wrapText="true" indent="0" shrinkToFit="false"/>
      <protection locked="true" hidden="false"/>
    </xf>
    <xf numFmtId="165" fontId="36" fillId="0" borderId="0" xfId="21" applyFont="true" applyBorder="false" applyAlignment="true" applyProtection="true">
      <alignment horizontal="general" vertical="top" textRotation="0" wrapText="true" indent="0" shrinkToFit="false"/>
      <protection locked="true" hidden="false"/>
    </xf>
    <xf numFmtId="165" fontId="7" fillId="6" borderId="0" xfId="21" applyFont="true" applyBorder="false" applyAlignment="true" applyProtection="true">
      <alignment horizontal="general" vertical="center" textRotation="0" wrapText="true" indent="0" shrinkToFit="false"/>
      <protection locked="true" hidden="false"/>
    </xf>
    <xf numFmtId="164" fontId="42" fillId="6" borderId="0" xfId="21" applyFont="true" applyBorder="false" applyAlignment="true" applyProtection="true">
      <alignment horizontal="left" vertical="bottom" textRotation="0" wrapText="true" indent="0" shrinkToFit="false"/>
      <protection locked="true" hidden="false"/>
    </xf>
    <xf numFmtId="164" fontId="19" fillId="0" borderId="0" xfId="21" applyFont="true" applyBorder="false" applyAlignment="true" applyProtection="true">
      <alignment horizontal="left" vertical="bottom" textRotation="0" wrapText="tru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4" fontId="39" fillId="5" borderId="0" xfId="21" applyFont="true" applyBorder="false" applyAlignment="true" applyProtection="true">
      <alignment horizontal="general" vertical="center" textRotation="0" wrapText="true" indent="0" shrinkToFit="false"/>
      <protection locked="true" hidden="false"/>
    </xf>
    <xf numFmtId="164" fontId="71" fillId="0" borderId="0" xfId="21" applyFont="true" applyBorder="false" applyAlignment="true" applyProtection="true">
      <alignment horizontal="general" vertical="bottom" textRotation="0" wrapText="true" indent="0" shrinkToFit="false"/>
      <protection locked="true" hidden="false"/>
    </xf>
    <xf numFmtId="164" fontId="44" fillId="0" borderId="0" xfId="21" applyFont="true" applyBorder="false" applyAlignment="true" applyProtection="true">
      <alignment horizontal="general" vertical="center" textRotation="0" wrapText="true" indent="0" shrinkToFit="false"/>
      <protection locked="true" hidden="false"/>
    </xf>
    <xf numFmtId="165" fontId="43" fillId="0" borderId="1" xfId="21" applyFont="true" applyBorder="true" applyAlignment="true" applyProtection="true">
      <alignment horizontal="general" vertical="center" textRotation="0" wrapText="true" indent="0" shrinkToFit="false"/>
      <protection locked="true" hidden="false"/>
    </xf>
    <xf numFmtId="164" fontId="91" fillId="0" borderId="0" xfId="21" applyFont="true" applyBorder="false" applyAlignment="true" applyProtection="true">
      <alignment horizontal="general" vertical="bottom" textRotation="0" wrapText="true" indent="0" shrinkToFit="false"/>
      <protection locked="true" hidden="false"/>
    </xf>
    <xf numFmtId="164" fontId="46" fillId="0" borderId="0" xfId="21" applyFont="true" applyBorder="false" applyAlignment="true" applyProtection="true">
      <alignment horizontal="general" vertical="bottom" textRotation="0" wrapText="true" indent="0" shrinkToFit="false"/>
      <protection locked="true" hidden="false"/>
    </xf>
    <xf numFmtId="164" fontId="39" fillId="5" borderId="0" xfId="21" applyFont="true" applyBorder="false" applyAlignment="true" applyProtection="true">
      <alignment horizontal="general" vertical="center" textRotation="0" wrapText="false" indent="0" shrinkToFit="false"/>
      <protection locked="true" hidden="false"/>
    </xf>
    <xf numFmtId="164" fontId="39" fillId="0" borderId="0" xfId="21" applyFont="true" applyBorder="false" applyAlignment="true" applyProtection="true">
      <alignment horizontal="general" vertical="center" textRotation="0" wrapText="false" indent="0" shrinkToFit="false"/>
      <protection locked="true" hidden="false"/>
    </xf>
    <xf numFmtId="164" fontId="42" fillId="0" borderId="0" xfId="21" applyFont="true" applyBorder="false" applyAlignment="true" applyProtection="true">
      <alignment horizontal="general" vertical="bottom" textRotation="0" wrapText="false" indent="0" shrinkToFit="false"/>
      <protection locked="true" hidden="false"/>
    </xf>
    <xf numFmtId="165" fontId="39" fillId="0" borderId="0" xfId="21" applyFont="true" applyBorder="false" applyAlignment="true" applyProtection="true">
      <alignment horizontal="general" vertical="center" textRotation="0" wrapText="true" indent="0" shrinkToFit="false"/>
      <protection locked="true" hidden="false"/>
    </xf>
    <xf numFmtId="165" fontId="39" fillId="5" borderId="0" xfId="21" applyFont="true" applyBorder="false" applyAlignment="true" applyProtection="true">
      <alignment horizontal="general" vertical="center" textRotation="0" wrapText="true" indent="0" shrinkToFit="false"/>
      <protection locked="true" hidden="false"/>
    </xf>
    <xf numFmtId="165" fontId="36" fillId="5" borderId="0" xfId="21" applyFont="true" applyBorder="fals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5" borderId="0" xfId="21" applyFont="true" applyBorder="true" applyAlignment="true" applyProtection="true">
      <alignment horizontal="general" vertical="bottom" textRotation="0" wrapText="true" indent="0" shrinkToFit="false"/>
      <protection locked="true" hidden="false"/>
    </xf>
    <xf numFmtId="165" fontId="27" fillId="0" borderId="0" xfId="21" applyFont="true" applyBorder="false" applyAlignment="true" applyProtection="true">
      <alignment horizontal="general" vertical="bottom" textRotation="0" wrapText="false" indent="0" shrinkToFit="false"/>
      <protection locked="true" hidden="false"/>
    </xf>
    <xf numFmtId="165" fontId="72" fillId="6" borderId="0" xfId="21" applyFont="true" applyBorder="false" applyAlignment="true" applyProtection="true">
      <alignment horizontal="general" vertical="top" textRotation="0" wrapText="true" indent="0" shrinkToFit="false"/>
      <protection locked="true" hidden="false"/>
    </xf>
    <xf numFmtId="165" fontId="72" fillId="5" borderId="0" xfId="21" applyFont="true" applyBorder="false" applyAlignment="true" applyProtection="true">
      <alignment horizontal="general" vertical="top" textRotation="0" wrapText="true" indent="0" shrinkToFit="false"/>
      <protection locked="true" hidden="false"/>
    </xf>
    <xf numFmtId="164" fontId="42" fillId="0" borderId="0" xfId="21" applyFont="true" applyBorder="false" applyAlignment="true" applyProtection="true">
      <alignment horizontal="general" vertical="center" textRotation="0" wrapText="true" indent="0" shrinkToFit="false"/>
      <protection locked="true" hidden="false"/>
    </xf>
    <xf numFmtId="165" fontId="77" fillId="6" borderId="0" xfId="21" applyFont="true" applyBorder="false" applyAlignment="true" applyProtection="true">
      <alignment horizontal="general" vertical="top" textRotation="0" wrapText="true" indent="0" shrinkToFit="false"/>
      <protection locked="tru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5" fontId="55"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true" applyAlignment="true" applyProtection="true">
      <alignment horizontal="general" vertical="center" textRotation="0" wrapText="false" indent="0" shrinkToFit="false"/>
      <protection locked="true" hidden="false"/>
    </xf>
    <xf numFmtId="165" fontId="36" fillId="0" borderId="0" xfId="0" applyFont="true" applyBorder="false" applyAlignment="true" applyProtection="true">
      <alignment horizontal="general" vertical="top" textRotation="0" wrapText="false" indent="0" shrinkToFit="false"/>
      <protection locked="true" hidden="false"/>
    </xf>
    <xf numFmtId="164" fontId="89" fillId="0" borderId="0" xfId="0" applyFont="true" applyBorder="false" applyAlignment="true" applyProtection="true">
      <alignment horizontal="general" vertical="center" textRotation="0" wrapText="false" indent="0" shrinkToFit="false"/>
      <protection locked="true" hidden="false"/>
    </xf>
    <xf numFmtId="165" fontId="36" fillId="5" borderId="0" xfId="0" applyFont="true" applyBorder="false" applyAlignment="true" applyProtection="true">
      <alignment horizontal="general" vertical="top" textRotation="0" wrapText="true" indent="0" shrinkToFit="false"/>
      <protection locked="true" hidden="false"/>
    </xf>
    <xf numFmtId="164" fontId="92" fillId="0" borderId="0" xfId="0" applyFont="true" applyBorder="fals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93" fillId="0" borderId="0" xfId="0" applyFont="true" applyBorder="true" applyAlignment="true" applyProtection="true">
      <alignment horizontal="general" vertical="bottom" textRotation="0" wrapText="false" indent="0" shrinkToFit="false"/>
      <protection locked="true" hidden="false"/>
    </xf>
    <xf numFmtId="164" fontId="60" fillId="0" borderId="0" xfId="21" applyFont="true" applyBorder="false" applyAlignment="true" applyProtection="true">
      <alignment horizontal="general" vertical="center" textRotation="0" wrapText="true" indent="0" shrinkToFit="false"/>
      <protection locked="true" hidden="false"/>
    </xf>
    <xf numFmtId="164" fontId="39" fillId="0" borderId="0" xfId="21" applyFont="true" applyBorder="false" applyAlignment="true" applyProtection="true">
      <alignment horizontal="general" vertical="center" textRotation="0" wrapText="true" indent="0" shrinkToFit="false"/>
      <protection locked="true" hidden="false"/>
    </xf>
    <xf numFmtId="164" fontId="93" fillId="0" borderId="0" xfId="0" applyFont="true" applyBorder="true" applyAlignment="true" applyProtection="true">
      <alignment horizontal="general" vertical="bottom" textRotation="0" wrapText="true" indent="0" shrinkToFit="false"/>
      <protection locked="true" hidden="false"/>
    </xf>
    <xf numFmtId="165" fontId="36" fillId="5" borderId="0" xfId="21" applyFont="true" applyBorder="false" applyAlignment="true" applyProtection="true">
      <alignment horizontal="general" vertical="top" textRotation="0" wrapText="false" indent="0" shrinkToFit="false"/>
      <protection locked="true" hidden="false"/>
    </xf>
    <xf numFmtId="164" fontId="89" fillId="5"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4" fontId="74" fillId="0" borderId="0"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8"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false" applyAlignment="true" applyProtection="true">
      <alignment horizontal="general" vertical="center" textRotation="0" wrapText="false" indent="0" shrinkToFit="false"/>
      <protection locked="true" hidden="false"/>
    </xf>
    <xf numFmtId="165" fontId="78" fillId="5"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true" applyAlignment="true" applyProtection="true">
      <alignment horizontal="general" vertical="center" textRotation="0" wrapText="false" indent="0" shrinkToFit="false"/>
      <protection locked="true" hidden="false"/>
    </xf>
    <xf numFmtId="165" fontId="81" fillId="0" borderId="0" xfId="0" applyFont="true" applyBorder="false" applyAlignment="true" applyProtection="true">
      <alignment horizontal="general" vertical="center" textRotation="0" wrapText="false" indent="0" shrinkToFit="false"/>
      <protection locked="true" hidden="false"/>
    </xf>
    <xf numFmtId="165" fontId="95" fillId="0" borderId="0" xfId="0" applyFont="true" applyBorder="false" applyAlignment="true" applyProtection="true">
      <alignment horizontal="general" vertical="center" textRotation="0" wrapText="false" indent="0" shrinkToFit="false"/>
      <protection locked="true" hidden="false"/>
    </xf>
    <xf numFmtId="165" fontId="60" fillId="0" borderId="0" xfId="0"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false" indent="0" shrinkToFit="false"/>
      <protection locked="true" hidden="false"/>
    </xf>
    <xf numFmtId="165" fontId="81" fillId="5" borderId="0" xfId="0" applyFont="true" applyBorder="false" applyAlignment="true" applyProtection="true">
      <alignment horizontal="general" vertical="center" textRotation="0" wrapText="false" indent="0" shrinkToFit="false"/>
      <protection locked="true" hidden="false"/>
    </xf>
    <xf numFmtId="164" fontId="96"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E0"/>
      <rgbColor rgb="FF99CCFF"/>
      <rgbColor rgb="FFFF99CC"/>
      <rgbColor rgb="FFCC99FF"/>
      <rgbColor rgb="FFFDEADA"/>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xml"/><Relationship Id="rId1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8.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メガミ"/>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M72" activePane="bottomRight" state="frozen"/>
      <selection pane="topLeft" activeCell="A1" activeCellId="0" sqref="A1"/>
      <selection pane="topRight" activeCell="M1" activeCellId="0" sqref="M1"/>
      <selection pane="bottomLeft" activeCell="A72" activeCellId="0" sqref="A72"/>
      <selection pane="bottomRight" activeCell="S96" activeCellId="0" sqref="S96"/>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9"/>
    <col collapsed="false" customWidth="true" hidden="false" outlineLevel="0" max="30" min="30" style="1" width="45.5"/>
    <col collapsed="false" customWidth="true" hidden="false" outlineLevel="0" max="31" min="31" style="1" width="9"/>
    <col collapsed="false" customWidth="true" hidden="false" outlineLevel="0" max="33" min="32" style="1" width="45.5"/>
    <col collapsed="false" customWidth="true" hidden="false" outlineLevel="0" max="34" min="34" style="1" width="42.88"/>
    <col collapsed="false" customWidth="true" hidden="false" outlineLevel="0" max="39" min="35" style="1" width="18.77"/>
    <col collapsed="false" customWidth="true" hidden="false" outlineLevel="0" max="40" min="40" style="1" width="45.12"/>
    <col collapsed="false" customWidth="true" hidden="false" outlineLevel="0" max="41" min="41" style="1" width="50.88"/>
    <col collapsed="false" customWidth="true" hidden="false" outlineLevel="0" max="42" min="42" style="1" width="21.38"/>
    <col collapsed="false" customWidth="true" hidden="false" outlineLevel="0" max="1025" min="43"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5"/>
    </row>
    <row r="2" customFormat="false" ht="12" hidden="false" customHeight="true" outlineLevel="0" collapsed="false">
      <c r="A2" s="2" t="s">
        <v>37</v>
      </c>
      <c r="B2" s="2" t="s">
        <v>38</v>
      </c>
      <c r="C2" s="2"/>
      <c r="D2" s="2"/>
      <c r="E2" s="2" t="s">
        <v>39</v>
      </c>
      <c r="F2" s="2" t="s">
        <v>40</v>
      </c>
      <c r="G2" s="6" t="s">
        <v>41</v>
      </c>
      <c r="H2" s="7" t="s">
        <v>41</v>
      </c>
      <c r="I2" s="6"/>
      <c r="J2" s="7" t="s">
        <v>42</v>
      </c>
      <c r="K2" s="7" t="s">
        <v>43</v>
      </c>
      <c r="L2" s="2"/>
      <c r="M2" s="2" t="s">
        <v>44</v>
      </c>
      <c r="N2" s="2"/>
      <c r="O2" s="2"/>
      <c r="P2" s="2"/>
      <c r="Q2" s="2"/>
      <c r="R2" s="2" t="s">
        <v>45</v>
      </c>
      <c r="S2" s="2"/>
      <c r="T2" s="2" t="s">
        <v>46</v>
      </c>
      <c r="U2" s="3"/>
      <c r="V2" s="2" t="s">
        <v>47</v>
      </c>
      <c r="W2" s="3"/>
      <c r="X2" s="2"/>
      <c r="Y2" s="2"/>
      <c r="Z2" s="2"/>
      <c r="AA2" s="2"/>
      <c r="AB2" s="4"/>
      <c r="AC2" s="4"/>
      <c r="AE2" s="4"/>
      <c r="AF2" s="4"/>
      <c r="AG2" s="8"/>
      <c r="AH2" s="4"/>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0" t="str">
        <f aca="false">IF($A2&lt;&gt;"", "    /** 《"&amp;$E2&amp;"》 */ export const "&amp;SUBSTITUTE(UPPER(IF(MID($A2, 3, 1)="-", RIGHT($A2,LEN($A2)-3), $A2)), "-", "_")&amp;": TCardId = '"&amp;$A2&amp;"';", "")</f>
        <v>/** 《斬》 */ export const YURINA_O_N_1: TCardId = '01-yurina-o-n-1';</v>
      </c>
      <c r="AP2" s="11" t="str">
        <f aca="false">IF($A2&lt;&gt;"", "    | '"&amp;$A2&amp;"'", "")</f>
        <v>| '01-yurina-o-n-1'</v>
      </c>
    </row>
    <row r="3" customFormat="false" ht="12" hidden="false" customHeight="true" outlineLevel="0" collapsed="false">
      <c r="A3" s="2" t="s">
        <v>48</v>
      </c>
      <c r="B3" s="2" t="s">
        <v>38</v>
      </c>
      <c r="C3" s="2" t="s">
        <v>49</v>
      </c>
      <c r="D3" s="2" t="s">
        <v>37</v>
      </c>
      <c r="E3" s="2" t="s">
        <v>50</v>
      </c>
      <c r="F3" s="2" t="s">
        <v>51</v>
      </c>
      <c r="G3" s="6" t="s">
        <v>50</v>
      </c>
      <c r="H3" s="7" t="s">
        <v>50</v>
      </c>
      <c r="I3" s="6"/>
      <c r="J3" s="7" t="s">
        <v>52</v>
      </c>
      <c r="K3" s="7" t="s">
        <v>53</v>
      </c>
      <c r="L3" s="2"/>
      <c r="M3" s="2" t="s">
        <v>44</v>
      </c>
      <c r="N3" s="2"/>
      <c r="O3" s="2"/>
      <c r="P3" s="2"/>
      <c r="Q3" s="2"/>
      <c r="R3" s="2" t="s">
        <v>45</v>
      </c>
      <c r="S3" s="2"/>
      <c r="T3" s="2" t="s">
        <v>54</v>
      </c>
      <c r="U3" s="3"/>
      <c r="V3" s="2" t="s">
        <v>55</v>
      </c>
      <c r="W3" s="3"/>
      <c r="X3" s="2"/>
      <c r="Y3" s="2"/>
      <c r="Z3" s="2"/>
      <c r="AA3" s="2"/>
      <c r="AB3" s="4" t="s">
        <v>56</v>
      </c>
      <c r="AC3" s="4"/>
      <c r="AD3" s="12" t="s">
        <v>57</v>
      </c>
      <c r="AE3" s="4"/>
      <c r="AF3" s="13" t="s">
        <v>58</v>
      </c>
      <c r="AG3" s="14" t="s">
        <v>59</v>
      </c>
      <c r="AH3" s="4" t="s">
        <v>60</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0" t="str">
        <f aca="false">IF($A3&lt;&gt;"", "    /** 《"&amp;$E3&amp;"》 */ export const "&amp;SUBSTITUTE(UPPER(IF(MID($A3, 3, 1)="-", RIGHT($A3,LEN($A3)-3), $A3)), "-", "_")&amp;": TCardId = '"&amp;$A3&amp;"';", "")</f>
        <v>/** 《乱打》 */ export const YURINA_A1_N_1: TCardId = '01-yurina-A1-n-1';</v>
      </c>
      <c r="AP3" s="11" t="str">
        <f aca="false">IF($A3&lt;&gt;"", "    | '"&amp;$A3&amp;"'", "")</f>
        <v>| '01-yurina-A1-n-1'</v>
      </c>
    </row>
    <row r="4" customFormat="false" ht="12" hidden="false" customHeight="true" outlineLevel="0" collapsed="false">
      <c r="A4" s="2" t="s">
        <v>61</v>
      </c>
      <c r="B4" s="2" t="s">
        <v>38</v>
      </c>
      <c r="C4" s="2"/>
      <c r="D4" s="2"/>
      <c r="E4" s="2" t="s">
        <v>62</v>
      </c>
      <c r="F4" s="2" t="s">
        <v>63</v>
      </c>
      <c r="G4" s="6" t="s">
        <v>64</v>
      </c>
      <c r="H4" s="7" t="s">
        <v>64</v>
      </c>
      <c r="I4" s="6"/>
      <c r="J4" s="7" t="s">
        <v>65</v>
      </c>
      <c r="K4" s="7" t="s">
        <v>66</v>
      </c>
      <c r="L4" s="2"/>
      <c r="M4" s="2" t="s">
        <v>44</v>
      </c>
      <c r="N4" s="15"/>
      <c r="O4" s="15"/>
      <c r="P4" s="15"/>
      <c r="Q4" s="15"/>
      <c r="R4" s="2" t="s">
        <v>45</v>
      </c>
      <c r="S4" s="2"/>
      <c r="T4" s="2" t="s">
        <v>67</v>
      </c>
      <c r="U4" s="3"/>
      <c r="V4" s="2" t="s">
        <v>68</v>
      </c>
      <c r="W4" s="3"/>
      <c r="X4" s="2"/>
      <c r="Y4" s="2"/>
      <c r="Z4" s="2"/>
      <c r="AA4" s="2"/>
      <c r="AB4" s="4" t="s">
        <v>69</v>
      </c>
      <c r="AC4" s="4"/>
      <c r="AD4" s="12" t="s">
        <v>70</v>
      </c>
      <c r="AE4" s="4"/>
      <c r="AF4" s="13" t="s">
        <v>71</v>
      </c>
      <c r="AG4" s="14" t="s">
        <v>72</v>
      </c>
      <c r="AH4" s="4" t="s">
        <v>73</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0" t="str">
        <f aca="false">IF($A4&lt;&gt;"", "    /** 《"&amp;$E4&amp;"》 */ export const "&amp;SUBSTITUTE(UPPER(IF(MID($A4, 3, 1)="-", RIGHT($A4,LEN($A4)-3), $A4)), "-", "_")&amp;": TCardId = '"&amp;$A4&amp;"';", "")</f>
        <v>/** 《一閃》 */ export const YURINA_O_N_2: TCardId = '01-yurina-o-n-2';</v>
      </c>
      <c r="AP4" s="11" t="str">
        <f aca="false">IF($A4&lt;&gt;"", "    | '"&amp;$A4&amp;"'", "")</f>
        <v>| '01-yurina-o-n-2'</v>
      </c>
    </row>
    <row r="5" customFormat="false" ht="12" hidden="false" customHeight="true" outlineLevel="0" collapsed="false">
      <c r="A5" s="2" t="s">
        <v>74</v>
      </c>
      <c r="B5" s="2" t="s">
        <v>38</v>
      </c>
      <c r="C5" s="2"/>
      <c r="D5" s="2"/>
      <c r="E5" s="2" t="s">
        <v>75</v>
      </c>
      <c r="F5" s="2" t="s">
        <v>76</v>
      </c>
      <c r="G5" s="6" t="s">
        <v>77</v>
      </c>
      <c r="H5" s="16" t="s">
        <v>77</v>
      </c>
      <c r="I5" s="6"/>
      <c r="J5" s="7" t="s">
        <v>78</v>
      </c>
      <c r="K5" s="7" t="s">
        <v>79</v>
      </c>
      <c r="L5" s="2"/>
      <c r="M5" s="2" t="s">
        <v>44</v>
      </c>
      <c r="N5" s="2"/>
      <c r="O5" s="2"/>
      <c r="P5" s="2"/>
      <c r="Q5" s="2"/>
      <c r="R5" s="2" t="s">
        <v>45</v>
      </c>
      <c r="S5" s="2"/>
      <c r="T5" s="2" t="s">
        <v>80</v>
      </c>
      <c r="U5" s="3"/>
      <c r="V5" s="2" t="s">
        <v>55</v>
      </c>
      <c r="W5" s="3"/>
      <c r="X5" s="2"/>
      <c r="Y5" s="2"/>
      <c r="Z5" s="2"/>
      <c r="AA5" s="2"/>
      <c r="AB5" s="4" t="s">
        <v>81</v>
      </c>
      <c r="AC5" s="4"/>
      <c r="AD5" s="12" t="s">
        <v>82</v>
      </c>
      <c r="AE5" s="4"/>
      <c r="AF5" s="13" t="s">
        <v>83</v>
      </c>
      <c r="AG5" s="14" t="s">
        <v>84</v>
      </c>
      <c r="AH5" s="4" t="s">
        <v>85</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0" t="str">
        <f aca="false">IF($A5&lt;&gt;"", "    /** 《"&amp;$E5&amp;"》 */ export const "&amp;SUBSTITUTE(UPPER(IF(MID($A5, 3, 1)="-", RIGHT($A5,LEN($A5)-3), $A5)), "-", "_")&amp;": TCardId = '"&amp;$A5&amp;"';", "")</f>
        <v>/** 《柄打ち》 */ export const YURINA_O_N_3: TCardId = '01-yurina-o-n-3';</v>
      </c>
      <c r="AP5" s="11" t="str">
        <f aca="false">IF($A5&lt;&gt;"", "    | '"&amp;$A5&amp;"'", "")</f>
        <v>| '01-yurina-o-n-3'</v>
      </c>
    </row>
    <row r="6" customFormat="false" ht="12" hidden="false" customHeight="true" outlineLevel="0" collapsed="false">
      <c r="A6" s="2" t="s">
        <v>86</v>
      </c>
      <c r="B6" s="2" t="s">
        <v>38</v>
      </c>
      <c r="C6" s="2"/>
      <c r="D6" s="2"/>
      <c r="E6" s="2" t="s">
        <v>87</v>
      </c>
      <c r="F6" s="2" t="s">
        <v>88</v>
      </c>
      <c r="G6" s="6" t="s">
        <v>87</v>
      </c>
      <c r="H6" s="7" t="s">
        <v>89</v>
      </c>
      <c r="I6" s="6"/>
      <c r="J6" s="7" t="s">
        <v>90</v>
      </c>
      <c r="K6" s="7" t="s">
        <v>91</v>
      </c>
      <c r="L6" s="2"/>
      <c r="M6" s="2" t="s">
        <v>44</v>
      </c>
      <c r="N6" s="2"/>
      <c r="O6" s="2"/>
      <c r="P6" s="2"/>
      <c r="Q6" s="2"/>
      <c r="R6" s="2" t="s">
        <v>45</v>
      </c>
      <c r="S6" s="2" t="s">
        <v>92</v>
      </c>
      <c r="T6" s="2" t="s">
        <v>93</v>
      </c>
      <c r="U6" s="3"/>
      <c r="V6" s="2" t="s">
        <v>94</v>
      </c>
      <c r="W6" s="3"/>
      <c r="X6" s="2"/>
      <c r="Y6" s="2"/>
      <c r="Z6" s="2"/>
      <c r="AA6" s="2"/>
      <c r="AB6" s="4" t="s">
        <v>95</v>
      </c>
      <c r="AC6" s="4"/>
      <c r="AD6" s="12" t="s">
        <v>96</v>
      </c>
      <c r="AE6" s="4"/>
      <c r="AF6" s="13" t="s">
        <v>97</v>
      </c>
      <c r="AG6" s="14" t="s">
        <v>98</v>
      </c>
      <c r="AH6" s="4" t="s">
        <v>99</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0" t="str">
        <f aca="false">IF($A6&lt;&gt;"", "    /** 《"&amp;$E6&amp;"》 */ export const "&amp;SUBSTITUTE(UPPER(IF(MID($A6, 3, 1)="-", RIGHT($A6,LEN($A6)-3), $A6)), "-", "_")&amp;": TCardId = '"&amp;$A6&amp;"';", "")</f>
        <v>/** 《居合》 */ export const YURINA_O_N_4: TCardId = '01-yurina-o-n-4';</v>
      </c>
      <c r="AP6" s="11" t="str">
        <f aca="false">IF($A6&lt;&gt;"", "    | '"&amp;$A6&amp;"'", "")</f>
        <v>| '01-yurina-o-n-4'</v>
      </c>
    </row>
    <row r="7" customFormat="false" ht="12" hidden="false" customHeight="true" outlineLevel="0" collapsed="false">
      <c r="A7" s="2" t="s">
        <v>100</v>
      </c>
      <c r="B7" s="2" t="s">
        <v>38</v>
      </c>
      <c r="C7" s="2"/>
      <c r="D7" s="2"/>
      <c r="E7" s="2" t="s">
        <v>101</v>
      </c>
      <c r="F7" s="2" t="s">
        <v>102</v>
      </c>
      <c r="G7" s="6" t="s">
        <v>103</v>
      </c>
      <c r="H7" s="7" t="s">
        <v>104</v>
      </c>
      <c r="I7" s="6"/>
      <c r="J7" s="7" t="s">
        <v>105</v>
      </c>
      <c r="K7" s="7" t="s">
        <v>106</v>
      </c>
      <c r="L7" s="2"/>
      <c r="M7" s="2" t="s">
        <v>44</v>
      </c>
      <c r="N7" s="2"/>
      <c r="O7" s="2"/>
      <c r="P7" s="2"/>
      <c r="Q7" s="2"/>
      <c r="R7" s="2" t="s">
        <v>107</v>
      </c>
      <c r="S7" s="2"/>
      <c r="T7" s="2"/>
      <c r="U7" s="3"/>
      <c r="V7" s="2"/>
      <c r="W7" s="3"/>
      <c r="X7" s="2"/>
      <c r="Y7" s="2"/>
      <c r="Z7" s="2"/>
      <c r="AA7" s="2"/>
      <c r="AB7" s="4" t="s">
        <v>108</v>
      </c>
      <c r="AC7" s="4"/>
      <c r="AD7" s="12" t="s">
        <v>109</v>
      </c>
      <c r="AE7" s="4"/>
      <c r="AF7" s="13" t="s">
        <v>110</v>
      </c>
      <c r="AG7" s="14" t="s">
        <v>111</v>
      </c>
      <c r="AH7" s="4" t="s">
        <v>112</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0" t="str">
        <f aca="false">IF($A7&lt;&gt;"", "    /** 《"&amp;$E7&amp;"》 */ export const "&amp;SUBSTITUTE(UPPER(IF(MID($A7, 3, 1)="-", RIGHT($A7,LEN($A7)-3), $A7)), "-", "_")&amp;": TCardId = '"&amp;$A7&amp;"';", "")</f>
        <v>/** 《足捌き》 */ export const YURINA_O_N_5: TCardId = '01-yurina-o-n-5';</v>
      </c>
      <c r="AP7" s="11" t="str">
        <f aca="false">IF($A7&lt;&gt;"", "    | '"&amp;$A7&amp;"'", "")</f>
        <v>| '01-yurina-o-n-5'</v>
      </c>
    </row>
    <row r="8" customFormat="false" ht="12" hidden="false" customHeight="true" outlineLevel="0" collapsed="false">
      <c r="A8" s="2" t="s">
        <v>113</v>
      </c>
      <c r="B8" s="2" t="s">
        <v>38</v>
      </c>
      <c r="C8" s="2"/>
      <c r="D8" s="2"/>
      <c r="E8" s="2" t="s">
        <v>114</v>
      </c>
      <c r="F8" s="2" t="s">
        <v>115</v>
      </c>
      <c r="G8" s="6" t="s">
        <v>116</v>
      </c>
      <c r="H8" s="7" t="s">
        <v>117</v>
      </c>
      <c r="I8" s="6"/>
      <c r="J8" s="7" t="s">
        <v>118</v>
      </c>
      <c r="K8" s="7" t="s">
        <v>119</v>
      </c>
      <c r="L8" s="2"/>
      <c r="M8" s="2" t="s">
        <v>44</v>
      </c>
      <c r="N8" s="2"/>
      <c r="O8" s="2"/>
      <c r="P8" s="2"/>
      <c r="Q8" s="2"/>
      <c r="R8" s="2" t="s">
        <v>120</v>
      </c>
      <c r="S8" s="2"/>
      <c r="T8" s="2"/>
      <c r="U8" s="3"/>
      <c r="V8" s="2"/>
      <c r="W8" s="3"/>
      <c r="X8" s="2" t="s">
        <v>54</v>
      </c>
      <c r="Y8" s="2"/>
      <c r="Z8" s="2"/>
      <c r="AA8" s="2"/>
      <c r="AB8" s="4" t="s">
        <v>121</v>
      </c>
      <c r="AC8" s="4"/>
      <c r="AD8" s="12" t="s">
        <v>122</v>
      </c>
      <c r="AE8" s="4"/>
      <c r="AF8" s="13" t="s">
        <v>123</v>
      </c>
      <c r="AG8" s="14" t="s">
        <v>124</v>
      </c>
      <c r="AH8" s="4" t="s">
        <v>125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0" t="str">
        <f aca="false">IF($A8&lt;&gt;"", "    /** 《"&amp;$E8&amp;"》 */ export const "&amp;SUBSTITUTE(UPPER(IF(MID($A8, 3, 1)="-", RIGHT($A8,LEN($A8)-3), $A8)), "-", "_")&amp;": TCardId = '"&amp;$A8&amp;"';", "")</f>
        <v>/** 《圧気》 */ export const YURINA_O_N_6: TCardId = '01-yurina-o-n-6';</v>
      </c>
      <c r="AP8" s="11" t="str">
        <f aca="false">IF($A8&lt;&gt;"", "    | '"&amp;$A8&amp;"'", "")</f>
        <v>| '01-yurina-o-n-6'</v>
      </c>
    </row>
    <row r="9" customFormat="false" ht="12" hidden="false" customHeight="true" outlineLevel="0" collapsed="false">
      <c r="A9" s="2" t="s">
        <v>126</v>
      </c>
      <c r="B9" s="2" t="s">
        <v>38</v>
      </c>
      <c r="C9" s="2" t="s">
        <v>49</v>
      </c>
      <c r="D9" s="2" t="s">
        <v>113</v>
      </c>
      <c r="E9" s="2" t="s">
        <v>127</v>
      </c>
      <c r="F9" s="2" t="s">
        <v>128</v>
      </c>
      <c r="G9" s="6" t="s">
        <v>129</v>
      </c>
      <c r="H9" s="7" t="s">
        <v>130</v>
      </c>
      <c r="I9" s="6"/>
      <c r="J9" s="7" t="s">
        <v>131</v>
      </c>
      <c r="K9" s="7" t="s">
        <v>132</v>
      </c>
      <c r="L9" s="2"/>
      <c r="M9" s="2" t="s">
        <v>44</v>
      </c>
      <c r="N9" s="2"/>
      <c r="O9" s="2"/>
      <c r="P9" s="2"/>
      <c r="Q9" s="2"/>
      <c r="R9" s="2" t="s">
        <v>120</v>
      </c>
      <c r="S9" s="2" t="s">
        <v>133</v>
      </c>
      <c r="T9" s="2"/>
      <c r="U9" s="3"/>
      <c r="V9" s="2"/>
      <c r="W9" s="3"/>
      <c r="X9" s="2" t="s">
        <v>134</v>
      </c>
      <c r="Y9" s="2"/>
      <c r="Z9" s="2"/>
      <c r="AA9" s="2"/>
      <c r="AB9" s="4" t="s">
        <v>135</v>
      </c>
      <c r="AC9" s="4"/>
      <c r="AD9" s="12" t="s">
        <v>136</v>
      </c>
      <c r="AE9" s="4"/>
      <c r="AF9" s="13" t="s">
        <v>137</v>
      </c>
      <c r="AG9" s="14" t="s">
        <v>138</v>
      </c>
      <c r="AH9" s="4" t="s">
        <v>139</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0" t="str">
        <f aca="false">IF($A9&lt;&gt;"", "    /** 《"&amp;$E9&amp;"》 */ export const "&amp;SUBSTITUTE(UPPER(IF(MID($A9, 3, 1)="-", RIGHT($A9,LEN($A9)-3), $A9)), "-", "_")&amp;": TCardId = '"&amp;$A9&amp;"';", "")</f>
        <v>/** 《癇癪玉》 */ export const YURINA_A1_N_6: TCardId = '01-yurina-A1-n-6';</v>
      </c>
      <c r="AP9" s="11" t="str">
        <f aca="false">IF($A9&lt;&gt;"", "    | '"&amp;$A9&amp;"'", "")</f>
        <v>| '01-yurina-A1-n-6'</v>
      </c>
    </row>
    <row r="10" customFormat="false" ht="12" hidden="false" customHeight="true" outlineLevel="0" collapsed="false">
      <c r="A10" s="2" t="s">
        <v>140</v>
      </c>
      <c r="B10" s="2" t="s">
        <v>38</v>
      </c>
      <c r="C10" s="2"/>
      <c r="D10" s="2"/>
      <c r="E10" s="2" t="s">
        <v>141</v>
      </c>
      <c r="F10" s="2" t="s">
        <v>142</v>
      </c>
      <c r="G10" s="6" t="s">
        <v>143</v>
      </c>
      <c r="H10" s="7" t="s">
        <v>143</v>
      </c>
      <c r="I10" s="6"/>
      <c r="J10" s="7" t="s">
        <v>144</v>
      </c>
      <c r="K10" s="7" t="s">
        <v>145</v>
      </c>
      <c r="L10" s="2"/>
      <c r="M10" s="2" t="s">
        <v>44</v>
      </c>
      <c r="N10" s="2"/>
      <c r="O10" s="2"/>
      <c r="P10" s="2"/>
      <c r="Q10" s="2"/>
      <c r="R10" s="2" t="s">
        <v>120</v>
      </c>
      <c r="S10" s="2" t="s">
        <v>92</v>
      </c>
      <c r="T10" s="2"/>
      <c r="U10" s="3"/>
      <c r="V10" s="2"/>
      <c r="W10" s="3"/>
      <c r="X10" s="2" t="s">
        <v>146</v>
      </c>
      <c r="Y10" s="2"/>
      <c r="Z10" s="2"/>
      <c r="AA10" s="2"/>
      <c r="AB10" s="4" t="s">
        <v>147</v>
      </c>
      <c r="AC10" s="4"/>
      <c r="AD10" s="12" t="s">
        <v>148</v>
      </c>
      <c r="AE10" s="4"/>
      <c r="AF10" s="13" t="s">
        <v>149</v>
      </c>
      <c r="AG10" s="14" t="s">
        <v>150</v>
      </c>
      <c r="AH10" s="4" t="s">
        <v>151</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0" t="str">
        <f aca="false">IF($A10&lt;&gt;"", "    /** 《"&amp;$E10&amp;"》 */ export const "&amp;SUBSTITUTE(UPPER(IF(MID($A10, 3, 1)="-", RIGHT($A10,LEN($A10)-3), $A10)), "-", "_")&amp;": TCardId = '"&amp;$A10&amp;"';", "")</f>
        <v>/** 《気炎万丈》 */ export const YURINA_O_N_7: TCardId = '01-yurina-o-n-7';</v>
      </c>
      <c r="AP10" s="11" t="str">
        <f aca="false">IF($A10&lt;&gt;"", "    | '"&amp;$A10&amp;"'", "")</f>
        <v>| '01-yurina-o-n-7'</v>
      </c>
    </row>
    <row r="11" customFormat="false" ht="12" hidden="false" customHeight="true" outlineLevel="0" collapsed="false">
      <c r="A11" s="2" t="s">
        <v>152</v>
      </c>
      <c r="B11" s="2" t="s">
        <v>38</v>
      </c>
      <c r="C11" s="2"/>
      <c r="D11" s="2"/>
      <c r="E11" s="2" t="s">
        <v>153</v>
      </c>
      <c r="F11" s="2" t="s">
        <v>154</v>
      </c>
      <c r="G11" s="6" t="s">
        <v>153</v>
      </c>
      <c r="H11" s="7" t="s">
        <v>153</v>
      </c>
      <c r="I11" s="6"/>
      <c r="J11" s="7" t="s">
        <v>155</v>
      </c>
      <c r="K11" s="7" t="s">
        <v>156</v>
      </c>
      <c r="L11" s="2"/>
      <c r="M11" s="2" t="s">
        <v>157</v>
      </c>
      <c r="N11" s="2"/>
      <c r="O11" s="2"/>
      <c r="P11" s="2"/>
      <c r="Q11" s="2"/>
      <c r="R11" s="2" t="s">
        <v>45</v>
      </c>
      <c r="S11" s="2"/>
      <c r="T11" s="2" t="s">
        <v>46</v>
      </c>
      <c r="U11" s="3"/>
      <c r="V11" s="2" t="s">
        <v>158</v>
      </c>
      <c r="W11" s="3"/>
      <c r="X11" s="2"/>
      <c r="Y11" s="2" t="s">
        <v>159</v>
      </c>
      <c r="Z11" s="2"/>
      <c r="AA11" s="2"/>
      <c r="AB11" s="4"/>
      <c r="AC11" s="4"/>
      <c r="AD11" s="12"/>
      <c r="AE11" s="4"/>
      <c r="AF11" s="13"/>
      <c r="AG11" s="8"/>
      <c r="AH11" s="4"/>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10" t="str">
        <f aca="false">IF($A11&lt;&gt;"", "    /** 《"&amp;$E11&amp;"》 */ export const "&amp;SUBSTITUTE(UPPER(IF(MID($A11, 3, 1)="-", RIGHT($A11,LEN($A11)-3), $A11)), "-", "_")&amp;": TCardId = '"&amp;$A11&amp;"';", "")</f>
        <v>/** 《月影落》 */ export const YURINA_O_S_1: TCardId = '01-yurina-o-s-1';</v>
      </c>
      <c r="AP11" s="11" t="str">
        <f aca="false">IF($A11&lt;&gt;"", "    | '"&amp;$A11&amp;"'", "")</f>
        <v>| '01-yurina-o-s-1'</v>
      </c>
    </row>
    <row r="12" customFormat="false" ht="12" hidden="false" customHeight="true" outlineLevel="0" collapsed="false">
      <c r="A12" s="2" t="s">
        <v>160</v>
      </c>
      <c r="B12" s="2" t="s">
        <v>38</v>
      </c>
      <c r="C12" s="2"/>
      <c r="D12" s="2"/>
      <c r="E12" s="2" t="s">
        <v>161</v>
      </c>
      <c r="F12" s="2" t="s">
        <v>162</v>
      </c>
      <c r="G12" s="6" t="s">
        <v>163</v>
      </c>
      <c r="H12" s="7" t="s">
        <v>163</v>
      </c>
      <c r="I12" s="6"/>
      <c r="J12" s="7" t="s">
        <v>164</v>
      </c>
      <c r="K12" s="7" t="s">
        <v>165</v>
      </c>
      <c r="L12" s="2"/>
      <c r="M12" s="2" t="s">
        <v>157</v>
      </c>
      <c r="N12" s="2"/>
      <c r="O12" s="2"/>
      <c r="P12" s="2"/>
      <c r="Q12" s="2"/>
      <c r="R12" s="2" t="s">
        <v>45</v>
      </c>
      <c r="S12" s="2" t="s">
        <v>133</v>
      </c>
      <c r="T12" s="2" t="s">
        <v>166</v>
      </c>
      <c r="U12" s="3"/>
      <c r="V12" s="2" t="s">
        <v>167</v>
      </c>
      <c r="W12" s="3"/>
      <c r="X12" s="2"/>
      <c r="Y12" s="2" t="s">
        <v>67</v>
      </c>
      <c r="Z12" s="2"/>
      <c r="AA12" s="2"/>
      <c r="AB12" s="4" t="s">
        <v>168</v>
      </c>
      <c r="AC12" s="4"/>
      <c r="AD12" s="12" t="s">
        <v>169</v>
      </c>
      <c r="AE12" s="4"/>
      <c r="AF12" s="13" t="s">
        <v>170</v>
      </c>
      <c r="AG12" s="14" t="s">
        <v>171</v>
      </c>
      <c r="AH12" s="4" t="s">
        <v>172</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0" t="str">
        <f aca="false">IF($A12&lt;&gt;"", "    /** 《"&amp;$E12&amp;"》 */ export const "&amp;SUBSTITUTE(UPPER(IF(MID($A12, 3, 1)="-", RIGHT($A12,LEN($A12)-3), $A12)), "-", "_")&amp;": TCardId = '"&amp;$A12&amp;"';", "")</f>
        <v>/** 《浦波嵐》 */ export const YURINA_O_S_2: TCardId = '01-yurina-o-s-2';</v>
      </c>
      <c r="AP12" s="11" t="str">
        <f aca="false">IF($A12&lt;&gt;"", "    | '"&amp;$A12&amp;"'", "")</f>
        <v>| '01-yurina-o-s-2'</v>
      </c>
    </row>
    <row r="13" customFormat="false" ht="12" hidden="false" customHeight="true" outlineLevel="0" collapsed="false">
      <c r="A13" s="2" t="s">
        <v>173</v>
      </c>
      <c r="B13" s="2" t="s">
        <v>38</v>
      </c>
      <c r="C13" s="2" t="s">
        <v>49</v>
      </c>
      <c r="D13" s="2" t="s">
        <v>160</v>
      </c>
      <c r="E13" s="2" t="s">
        <v>174</v>
      </c>
      <c r="F13" s="2" t="s">
        <v>175</v>
      </c>
      <c r="G13" s="6" t="s">
        <v>176</v>
      </c>
      <c r="H13" s="7" t="s">
        <v>176</v>
      </c>
      <c r="I13" s="6"/>
      <c r="J13" s="7" t="s">
        <v>177</v>
      </c>
      <c r="K13" s="7" t="s">
        <v>178</v>
      </c>
      <c r="L13" s="2"/>
      <c r="M13" s="2" t="s">
        <v>157</v>
      </c>
      <c r="N13" s="2"/>
      <c r="O13" s="2"/>
      <c r="P13" s="2"/>
      <c r="Q13" s="2"/>
      <c r="R13" s="2" t="s">
        <v>45</v>
      </c>
      <c r="S13" s="2" t="s">
        <v>133</v>
      </c>
      <c r="T13" s="2" t="s">
        <v>166</v>
      </c>
      <c r="U13" s="3"/>
      <c r="V13" s="2" t="s">
        <v>179</v>
      </c>
      <c r="W13" s="3"/>
      <c r="X13" s="2"/>
      <c r="Y13" s="2" t="s">
        <v>180</v>
      </c>
      <c r="Z13" s="2"/>
      <c r="AA13" s="2"/>
      <c r="AB13" s="4" t="s">
        <v>181</v>
      </c>
      <c r="AC13" s="4"/>
      <c r="AD13" s="12" t="s">
        <v>182</v>
      </c>
      <c r="AE13" s="4"/>
      <c r="AF13" s="13" t="s">
        <v>183</v>
      </c>
      <c r="AG13" s="14" t="s">
        <v>184</v>
      </c>
      <c r="AH13" s="4" t="s">
        <v>185</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0" t="str">
        <f aca="false">IF($A13&lt;&gt;"", "    /** 《"&amp;$E13&amp;"》 */ export const "&amp;SUBSTITUTE(UPPER(IF(MID($A13, 3, 1)="-", RIGHT($A13,LEN($A13)-3), $A13)), "-", "_")&amp;": TCardId = '"&amp;$A13&amp;"';", "")</f>
        <v>/** 《不完全浦波嵐》 */ export const YURINA_A1_S_2: TCardId = '01-yurina-A1-s-2';</v>
      </c>
      <c r="AP13" s="11" t="str">
        <f aca="false">IF($A13&lt;&gt;"", "    | '"&amp;$A13&amp;"'", "")</f>
        <v>| '01-yurina-A1-s-2'</v>
      </c>
    </row>
    <row r="14" customFormat="false" ht="12" hidden="false" customHeight="true" outlineLevel="0" collapsed="false">
      <c r="A14" s="2" t="s">
        <v>186</v>
      </c>
      <c r="B14" s="2" t="s">
        <v>38</v>
      </c>
      <c r="C14" s="2"/>
      <c r="D14" s="2"/>
      <c r="E14" s="2" t="s">
        <v>187</v>
      </c>
      <c r="F14" s="2" t="s">
        <v>188</v>
      </c>
      <c r="G14" s="6" t="s">
        <v>187</v>
      </c>
      <c r="H14" s="7" t="s">
        <v>187</v>
      </c>
      <c r="I14" s="6"/>
      <c r="J14" s="7" t="s">
        <v>189</v>
      </c>
      <c r="K14" s="7" t="s">
        <v>190</v>
      </c>
      <c r="L14" s="2"/>
      <c r="M14" s="2" t="s">
        <v>157</v>
      </c>
      <c r="N14" s="2"/>
      <c r="O14" s="2"/>
      <c r="P14" s="2"/>
      <c r="Q14" s="2"/>
      <c r="R14" s="2" t="s">
        <v>107</v>
      </c>
      <c r="S14" s="2"/>
      <c r="T14" s="2"/>
      <c r="U14" s="3"/>
      <c r="V14" s="2"/>
      <c r="W14" s="3"/>
      <c r="X14" s="2"/>
      <c r="Y14" s="2" t="s">
        <v>54</v>
      </c>
      <c r="Z14" s="2"/>
      <c r="AA14" s="2"/>
      <c r="AB14" s="4" t="s">
        <v>191</v>
      </c>
      <c r="AC14" s="4"/>
      <c r="AD14" s="12" t="s">
        <v>192</v>
      </c>
      <c r="AE14" s="4"/>
      <c r="AF14" s="13" t="s">
        <v>193</v>
      </c>
      <c r="AG14" s="14" t="s">
        <v>194</v>
      </c>
      <c r="AH14" s="4" t="s">
        <v>195</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0" t="str">
        <f aca="false">IF($A14&lt;&gt;"", "    /** 《"&amp;$E14&amp;"》 */ export const "&amp;SUBSTITUTE(UPPER(IF(MID($A14, 3, 1)="-", RIGHT($A14,LEN($A14)-3), $A14)), "-", "_")&amp;": TCardId = '"&amp;$A14&amp;"';", "")</f>
        <v>/** 《浮舟宿》 */ export const YURINA_O_S_3: TCardId = '01-yurina-o-s-3';</v>
      </c>
      <c r="AP14" s="11" t="str">
        <f aca="false">IF($A14&lt;&gt;"", "    | '"&amp;$A14&amp;"'", "")</f>
        <v>| '01-yurina-o-s-3'</v>
      </c>
    </row>
    <row r="15" customFormat="false" ht="12" hidden="false" customHeight="true" outlineLevel="0" collapsed="false">
      <c r="A15" s="2" t="s">
        <v>196</v>
      </c>
      <c r="B15" s="2" t="s">
        <v>38</v>
      </c>
      <c r="C15" s="2"/>
      <c r="D15" s="2"/>
      <c r="E15" s="2" t="s">
        <v>197</v>
      </c>
      <c r="F15" s="2" t="s">
        <v>198</v>
      </c>
      <c r="G15" s="6" t="s">
        <v>199</v>
      </c>
      <c r="H15" s="7" t="s">
        <v>199</v>
      </c>
      <c r="I15" s="6"/>
      <c r="J15" s="7" t="s">
        <v>200</v>
      </c>
      <c r="K15" s="7" t="s">
        <v>201</v>
      </c>
      <c r="L15" s="2"/>
      <c r="M15" s="2" t="s">
        <v>157</v>
      </c>
      <c r="N15" s="2"/>
      <c r="O15" s="2"/>
      <c r="P15" s="2"/>
      <c r="Q15" s="2"/>
      <c r="R15" s="2" t="s">
        <v>45</v>
      </c>
      <c r="S15" s="2" t="s">
        <v>92</v>
      </c>
      <c r="T15" s="2" t="s">
        <v>202</v>
      </c>
      <c r="U15" s="3"/>
      <c r="V15" s="2" t="s">
        <v>203</v>
      </c>
      <c r="W15" s="3"/>
      <c r="X15" s="2"/>
      <c r="Y15" s="2" t="s">
        <v>180</v>
      </c>
      <c r="Z15" s="2"/>
      <c r="AA15" s="2"/>
      <c r="AB15" s="4" t="s">
        <v>204</v>
      </c>
      <c r="AC15" s="4"/>
      <c r="AD15" s="12" t="s">
        <v>205</v>
      </c>
      <c r="AE15" s="4"/>
      <c r="AF15" s="13" t="s">
        <v>206</v>
      </c>
      <c r="AG15" s="14" t="s">
        <v>207</v>
      </c>
      <c r="AH15" s="4" t="s">
        <v>208</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0" t="str">
        <f aca="false">IF($A15&lt;&gt;"", "    /** 《"&amp;$E15&amp;"》 */ export const "&amp;SUBSTITUTE(UPPER(IF(MID($A15, 3, 1)="-", RIGHT($A15,LEN($A15)-3), $A15)), "-", "_")&amp;": TCardId = '"&amp;$A15&amp;"';", "")</f>
        <v>/** 《天音揺波の底力》 */ export const YURINA_O_S_4: TCardId = '01-yurina-o-s-4';</v>
      </c>
      <c r="AP15" s="11" t="str">
        <f aca="false">IF($A15&lt;&gt;"", "    | '"&amp;$A15&amp;"'", "")</f>
        <v>| '01-yurina-o-s-4'</v>
      </c>
    </row>
    <row r="16" customFormat="false" ht="12" hidden="false" customHeight="true" outlineLevel="0" collapsed="false">
      <c r="A16" s="2"/>
      <c r="B16" s="2"/>
      <c r="C16" s="2"/>
      <c r="D16" s="2"/>
      <c r="E16" s="2"/>
      <c r="F16" s="2"/>
      <c r="G16" s="6"/>
      <c r="H16" s="7"/>
      <c r="I16" s="6"/>
      <c r="J16" s="7"/>
      <c r="K16" s="7"/>
      <c r="L16" s="2"/>
      <c r="M16" s="2"/>
      <c r="N16" s="2"/>
      <c r="O16" s="2"/>
      <c r="P16" s="2"/>
      <c r="Q16" s="2"/>
      <c r="R16" s="2"/>
      <c r="S16" s="2"/>
      <c r="T16" s="2"/>
      <c r="U16" s="3"/>
      <c r="V16" s="2"/>
      <c r="W16" s="3"/>
      <c r="X16" s="2"/>
      <c r="Y16" s="2"/>
      <c r="Z16" s="2"/>
      <c r="AA16" s="2"/>
      <c r="AB16" s="4"/>
      <c r="AC16" s="4"/>
      <c r="AD16" s="12"/>
      <c r="AE16" s="4"/>
      <c r="AF16" s="13"/>
      <c r="AG16" s="8"/>
      <c r="AH16" s="4"/>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0" t="str">
        <f aca="false">IF($A16&lt;&gt;"", "    /** 《"&amp;$E16&amp;"》 */ export const "&amp;SUBSTITUTE(UPPER(IF(MID($A16, 3, 1)="-", RIGHT($A16,LEN($A16)-3), $A16)), "-", "_")&amp;": TCardId = '"&amp;$A16&amp;"';", "")</f>
        <v/>
      </c>
      <c r="AP16" s="11" t="str">
        <f aca="false">IF($A16&lt;&gt;"", "    | '"&amp;$A16&amp;"'", "")</f>
        <v/>
      </c>
    </row>
    <row r="17" customFormat="false" ht="12" hidden="false" customHeight="true" outlineLevel="0" collapsed="false">
      <c r="A17" s="2" t="s">
        <v>209</v>
      </c>
      <c r="B17" s="2" t="s">
        <v>210</v>
      </c>
      <c r="C17" s="2"/>
      <c r="D17" s="2"/>
      <c r="E17" s="2" t="s">
        <v>211</v>
      </c>
      <c r="F17" s="2" t="s">
        <v>212</v>
      </c>
      <c r="G17" s="6" t="s">
        <v>213</v>
      </c>
      <c r="H17" s="7" t="s">
        <v>214</v>
      </c>
      <c r="I17" s="6"/>
      <c r="J17" s="7" t="s">
        <v>215</v>
      </c>
      <c r="K17" s="7" t="s">
        <v>216</v>
      </c>
      <c r="L17" s="2"/>
      <c r="M17" s="2" t="s">
        <v>44</v>
      </c>
      <c r="N17" s="2"/>
      <c r="O17" s="2"/>
      <c r="P17" s="2"/>
      <c r="Q17" s="2"/>
      <c r="R17" s="2" t="s">
        <v>45</v>
      </c>
      <c r="S17" s="2"/>
      <c r="T17" s="2" t="s">
        <v>217</v>
      </c>
      <c r="U17" s="3"/>
      <c r="V17" s="2" t="s">
        <v>55</v>
      </c>
      <c r="W17" s="3"/>
      <c r="X17" s="2"/>
      <c r="Y17" s="2"/>
      <c r="Z17" s="2"/>
      <c r="AA17" s="2"/>
      <c r="AB17" s="4" t="s">
        <v>218</v>
      </c>
      <c r="AC17" s="4"/>
      <c r="AD17" s="12" t="s">
        <v>219</v>
      </c>
      <c r="AE17" s="4"/>
      <c r="AF17" s="13" t="s">
        <v>220</v>
      </c>
      <c r="AG17" s="14" t="s">
        <v>221</v>
      </c>
      <c r="AH17" s="4" t="s">
        <v>222</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0" t="str">
        <f aca="false">IF($A17&lt;&gt;"", "    /** 《"&amp;$E17&amp;"》 */ export const "&amp;SUBSTITUTE(UPPER(IF(MID($A17, 3, 1)="-", RIGHT($A17,LEN($A17)-3), $A17)), "-", "_")&amp;": TCardId = '"&amp;$A17&amp;"';", "")</f>
        <v>/** 《八方振り》 */ export const SAINE_O_N_1: TCardId = '02-saine-o-n-1';</v>
      </c>
      <c r="AP17" s="11" t="str">
        <f aca="false">IF($A17&lt;&gt;"", "    | '"&amp;$A17&amp;"'", "")</f>
        <v>| '02-saine-o-n-1'</v>
      </c>
    </row>
    <row r="18" customFormat="false" ht="12" hidden="false" customHeight="true" outlineLevel="0" collapsed="false">
      <c r="A18" s="2" t="s">
        <v>223</v>
      </c>
      <c r="B18" s="2" t="s">
        <v>210</v>
      </c>
      <c r="C18" s="2"/>
      <c r="D18" s="2"/>
      <c r="E18" s="2" t="s">
        <v>224</v>
      </c>
      <c r="F18" s="2" t="s">
        <v>225</v>
      </c>
      <c r="G18" s="6" t="s">
        <v>226</v>
      </c>
      <c r="H18" s="7" t="s">
        <v>226</v>
      </c>
      <c r="I18" s="6"/>
      <c r="J18" s="7" t="s">
        <v>227</v>
      </c>
      <c r="K18" s="7" t="s">
        <v>228</v>
      </c>
      <c r="L18" s="2"/>
      <c r="M18" s="2" t="s">
        <v>44</v>
      </c>
      <c r="N18" s="2"/>
      <c r="O18" s="2"/>
      <c r="P18" s="2"/>
      <c r="Q18" s="2"/>
      <c r="R18" s="2" t="s">
        <v>45</v>
      </c>
      <c r="S18" s="2" t="s">
        <v>133</v>
      </c>
      <c r="T18" s="2" t="s">
        <v>217</v>
      </c>
      <c r="U18" s="3"/>
      <c r="V18" s="2" t="s">
        <v>47</v>
      </c>
      <c r="W18" s="3"/>
      <c r="X18" s="2"/>
      <c r="Y18" s="2"/>
      <c r="Z18" s="2"/>
      <c r="AA18" s="2"/>
      <c r="AB18" s="4"/>
      <c r="AC18" s="4"/>
      <c r="AD18" s="12"/>
      <c r="AE18" s="4"/>
      <c r="AF18" s="13"/>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0" t="str">
        <f aca="false">IF($A18&lt;&gt;"", "    /** 《"&amp;$E18&amp;"》 */ export const "&amp;SUBSTITUTE(UPPER(IF(MID($A18, 3, 1)="-", RIGHT($A18,LEN($A18)-3), $A18)), "-", "_")&amp;": TCardId = '"&amp;$A18&amp;"';", "")</f>
        <v>/** 《薙斬り》 */ export const SAINE_O_N_2: TCardId = '02-saine-o-n-2';</v>
      </c>
      <c r="AP18" s="11" t="str">
        <f aca="false">IF($A18&lt;&gt;"", "    | '"&amp;$A18&amp;"'", "")</f>
        <v>| '02-saine-o-n-2'</v>
      </c>
    </row>
    <row r="19" customFormat="false" ht="12" hidden="false" customHeight="true" outlineLevel="0" collapsed="false">
      <c r="A19" s="2" t="s">
        <v>229</v>
      </c>
      <c r="B19" s="2" t="s">
        <v>210</v>
      </c>
      <c r="C19" s="2"/>
      <c r="D19" s="2"/>
      <c r="E19" s="2" t="s">
        <v>230</v>
      </c>
      <c r="F19" s="2" t="s">
        <v>231</v>
      </c>
      <c r="G19" s="6" t="s">
        <v>232</v>
      </c>
      <c r="H19" s="7" t="s">
        <v>233</v>
      </c>
      <c r="I19" s="6"/>
      <c r="J19" s="7" t="s">
        <v>234</v>
      </c>
      <c r="K19" s="7" t="s">
        <v>235</v>
      </c>
      <c r="L19" s="2"/>
      <c r="M19" s="2" t="s">
        <v>44</v>
      </c>
      <c r="N19" s="2"/>
      <c r="O19" s="2"/>
      <c r="P19" s="2"/>
      <c r="Q19" s="2"/>
      <c r="R19" s="2" t="s">
        <v>45</v>
      </c>
      <c r="S19" s="2" t="s">
        <v>133</v>
      </c>
      <c r="T19" s="2" t="s">
        <v>236</v>
      </c>
      <c r="U19" s="3"/>
      <c r="V19" s="2" t="s">
        <v>237</v>
      </c>
      <c r="W19" s="3"/>
      <c r="X19" s="2"/>
      <c r="Y19" s="2"/>
      <c r="Z19" s="2"/>
      <c r="AA19" s="2"/>
      <c r="AB19" s="4" t="s">
        <v>238</v>
      </c>
      <c r="AC19" s="4"/>
      <c r="AD19" s="12" t="s">
        <v>239</v>
      </c>
      <c r="AE19" s="4"/>
      <c r="AF19" s="13" t="s">
        <v>240</v>
      </c>
      <c r="AG19" s="14" t="s">
        <v>241</v>
      </c>
      <c r="AH19" s="4" t="s">
        <v>242</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0" t="str">
        <f aca="false">IF($A19&lt;&gt;"", "    /** 《"&amp;$E19&amp;"》 */ export const "&amp;SUBSTITUTE(UPPER(IF(MID($A19, 3, 1)="-", RIGHT($A19,LEN($A19)-3), $A19)), "-", "_")&amp;": TCardId = '"&amp;$A19&amp;"';", "")</f>
        <v>/** 《返し刃》 */ export const SAINE_O_N_3: TCardId = '02-saine-o-n-3';</v>
      </c>
      <c r="AP19" s="11" t="str">
        <f aca="false">IF($A19&lt;&gt;"", "    | '"&amp;$A19&amp;"'", "")</f>
        <v>| '02-saine-o-n-3'</v>
      </c>
    </row>
    <row r="20" customFormat="false" ht="12" hidden="false" customHeight="true" outlineLevel="0" collapsed="false">
      <c r="A20" s="2" t="s">
        <v>243</v>
      </c>
      <c r="B20" s="2" t="s">
        <v>210</v>
      </c>
      <c r="C20" s="2" t="s">
        <v>49</v>
      </c>
      <c r="D20" s="2" t="s">
        <v>229</v>
      </c>
      <c r="E20" s="2" t="s">
        <v>244</v>
      </c>
      <c r="F20" s="2" t="s">
        <v>245</v>
      </c>
      <c r="G20" s="6" t="s">
        <v>246</v>
      </c>
      <c r="H20" s="7" t="s">
        <v>246</v>
      </c>
      <c r="I20" s="6"/>
      <c r="J20" s="7" t="s">
        <v>247</v>
      </c>
      <c r="K20" s="7" t="s">
        <v>248</v>
      </c>
      <c r="L20" s="2"/>
      <c r="M20" s="2" t="s">
        <v>44</v>
      </c>
      <c r="N20" s="2"/>
      <c r="O20" s="2"/>
      <c r="P20" s="2"/>
      <c r="Q20" s="2"/>
      <c r="R20" s="2" t="s">
        <v>107</v>
      </c>
      <c r="S20" s="2" t="s">
        <v>133</v>
      </c>
      <c r="T20" s="2"/>
      <c r="U20" s="3"/>
      <c r="V20" s="2"/>
      <c r="W20" s="3"/>
      <c r="X20" s="2"/>
      <c r="Y20" s="2"/>
      <c r="Z20" s="2"/>
      <c r="AA20" s="2"/>
      <c r="AB20" s="4" t="s">
        <v>249</v>
      </c>
      <c r="AC20" s="4"/>
      <c r="AD20" s="12" t="s">
        <v>250</v>
      </c>
      <c r="AE20" s="4"/>
      <c r="AF20" s="13" t="s">
        <v>251</v>
      </c>
      <c r="AG20" s="14" t="s">
        <v>252</v>
      </c>
      <c r="AH20" s="4" t="s">
        <v>253</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0" t="str">
        <f aca="false">IF($A20&lt;&gt;"", "    /** 《"&amp;$E20&amp;"》 */ export const "&amp;SUBSTITUTE(UPPER(IF(MID($A20, 3, 1)="-", RIGHT($A20,LEN($A20)-3), $A20)), "-", "_")&amp;": TCardId = '"&amp;$A20&amp;"';", "")</f>
        <v>/** 《氷の音》 */ export const SAINE_A1_N_3: TCardId = '02-saine-A1-n-3';</v>
      </c>
      <c r="AP20" s="11" t="str">
        <f aca="false">IF($A20&lt;&gt;"", "    | '"&amp;$A20&amp;"'", "")</f>
        <v>| '02-saine-A1-n-3'</v>
      </c>
    </row>
    <row r="21" customFormat="false" ht="12" hidden="false" customHeight="true" outlineLevel="0" collapsed="false">
      <c r="A21" s="2" t="s">
        <v>254</v>
      </c>
      <c r="B21" s="2" t="s">
        <v>210</v>
      </c>
      <c r="C21" s="2"/>
      <c r="D21" s="2"/>
      <c r="E21" s="2" t="s">
        <v>255</v>
      </c>
      <c r="F21" s="2" t="s">
        <v>256</v>
      </c>
      <c r="G21" s="6" t="s">
        <v>257</v>
      </c>
      <c r="H21" s="7" t="s">
        <v>257</v>
      </c>
      <c r="I21" s="6"/>
      <c r="J21" s="7" t="s">
        <v>258</v>
      </c>
      <c r="K21" s="7" t="s">
        <v>259</v>
      </c>
      <c r="L21" s="2"/>
      <c r="M21" s="2" t="s">
        <v>44</v>
      </c>
      <c r="N21" s="2"/>
      <c r="O21" s="2"/>
      <c r="P21" s="2"/>
      <c r="Q21" s="2"/>
      <c r="R21" s="2" t="s">
        <v>107</v>
      </c>
      <c r="S21" s="2"/>
      <c r="T21" s="2"/>
      <c r="U21" s="3"/>
      <c r="V21" s="2"/>
      <c r="W21" s="3"/>
      <c r="X21" s="2"/>
      <c r="Y21" s="2"/>
      <c r="Z21" s="2"/>
      <c r="AA21" s="2"/>
      <c r="AB21" s="4" t="s">
        <v>260</v>
      </c>
      <c r="AC21" s="4"/>
      <c r="AD21" s="12" t="s">
        <v>261</v>
      </c>
      <c r="AE21" s="4"/>
      <c r="AF21" s="13" t="s">
        <v>262</v>
      </c>
      <c r="AG21" s="14" t="s">
        <v>263</v>
      </c>
      <c r="AH21" s="4" t="s">
        <v>264</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0" t="str">
        <f aca="false">IF($A21&lt;&gt;"", "    /** 《"&amp;$E21&amp;"》 */ export const "&amp;SUBSTITUTE(UPPER(IF(MID($A21, 3, 1)="-", RIGHT($A21,LEN($A21)-3), $A21)), "-", "_")&amp;": TCardId = '"&amp;$A21&amp;"';", "")</f>
        <v>/** 《見切り》 */ export const SAINE_O_N_4: TCardId = '02-saine-o-n-4';</v>
      </c>
      <c r="AP21" s="11" t="str">
        <f aca="false">IF($A21&lt;&gt;"", "    | '"&amp;$A21&amp;"'", "")</f>
        <v>| '02-saine-o-n-4'</v>
      </c>
    </row>
    <row r="22" customFormat="false" ht="12" hidden="false" customHeight="true" outlineLevel="0" collapsed="false">
      <c r="A22" s="2" t="s">
        <v>265</v>
      </c>
      <c r="B22" s="2" t="s">
        <v>210</v>
      </c>
      <c r="C22" s="2"/>
      <c r="D22" s="2"/>
      <c r="E22" s="2" t="s">
        <v>266</v>
      </c>
      <c r="F22" s="2" t="s">
        <v>267</v>
      </c>
      <c r="G22" s="6" t="s">
        <v>268</v>
      </c>
      <c r="H22" s="7" t="s">
        <v>268</v>
      </c>
      <c r="I22" s="6"/>
      <c r="J22" s="7" t="s">
        <v>269</v>
      </c>
      <c r="K22" s="7" t="s">
        <v>270</v>
      </c>
      <c r="L22" s="2"/>
      <c r="M22" s="2" t="s">
        <v>44</v>
      </c>
      <c r="N22" s="2"/>
      <c r="O22" s="2"/>
      <c r="P22" s="2"/>
      <c r="Q22" s="2"/>
      <c r="R22" s="2" t="s">
        <v>120</v>
      </c>
      <c r="S22" s="2"/>
      <c r="T22" s="2"/>
      <c r="U22" s="3"/>
      <c r="V22" s="2"/>
      <c r="W22" s="3"/>
      <c r="X22" s="2" t="s">
        <v>67</v>
      </c>
      <c r="Y22" s="2"/>
      <c r="Z22" s="2"/>
      <c r="AA22" s="2"/>
      <c r="AB22" s="4" t="s">
        <v>271</v>
      </c>
      <c r="AC22" s="4"/>
      <c r="AD22" s="12" t="s">
        <v>272</v>
      </c>
      <c r="AE22" s="4"/>
      <c r="AF22" s="13" t="s">
        <v>273</v>
      </c>
      <c r="AG22" s="14" t="s">
        <v>274</v>
      </c>
      <c r="AH22" s="4" t="s">
        <v>275</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0" t="str">
        <f aca="false">IF($A22&lt;&gt;"", "    /** 《"&amp;$E22&amp;"》 */ export const "&amp;SUBSTITUTE(UPPER(IF(MID($A22, 3, 1)="-", RIGHT($A22,LEN($A22)-3), $A22)), "-", "_")&amp;": TCardId = '"&amp;$A22&amp;"';", "")</f>
        <v>/** 《圏域》 */ export const SAINE_O_N_5: TCardId = '02-saine-o-n-5';</v>
      </c>
      <c r="AP22" s="11" t="str">
        <f aca="false">IF($A22&lt;&gt;"", "    | '"&amp;$A22&amp;"'", "")</f>
        <v>| '02-saine-o-n-5'</v>
      </c>
    </row>
    <row r="23" customFormat="false" ht="12" hidden="false" customHeight="true" outlineLevel="0" collapsed="false">
      <c r="A23" s="2" t="s">
        <v>276</v>
      </c>
      <c r="B23" s="2" t="s">
        <v>210</v>
      </c>
      <c r="C23" s="2"/>
      <c r="D23" s="2"/>
      <c r="E23" s="2" t="s">
        <v>277</v>
      </c>
      <c r="F23" s="2" t="s">
        <v>278</v>
      </c>
      <c r="G23" s="6" t="s">
        <v>279</v>
      </c>
      <c r="H23" s="7" t="s">
        <v>279</v>
      </c>
      <c r="I23" s="6"/>
      <c r="J23" s="7" t="s">
        <v>280</v>
      </c>
      <c r="K23" s="7" t="s">
        <v>281</v>
      </c>
      <c r="L23" s="2"/>
      <c r="M23" s="2" t="s">
        <v>44</v>
      </c>
      <c r="N23" s="2"/>
      <c r="O23" s="2"/>
      <c r="P23" s="2"/>
      <c r="Q23" s="2"/>
      <c r="R23" s="2" t="s">
        <v>120</v>
      </c>
      <c r="S23" s="2" t="s">
        <v>133</v>
      </c>
      <c r="T23" s="2"/>
      <c r="U23" s="3"/>
      <c r="V23" s="2"/>
      <c r="W23" s="3"/>
      <c r="X23" s="2" t="s">
        <v>282</v>
      </c>
      <c r="Y23" s="2"/>
      <c r="Z23" s="2"/>
      <c r="AA23" s="2"/>
      <c r="AB23" s="4" t="s">
        <v>283</v>
      </c>
      <c r="AC23" s="4"/>
      <c r="AD23" s="12" t="s">
        <v>284</v>
      </c>
      <c r="AE23" s="4"/>
      <c r="AF23" s="13" t="s">
        <v>285</v>
      </c>
      <c r="AG23" s="14" t="s">
        <v>286</v>
      </c>
      <c r="AH23" s="4" t="s">
        <v>287</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0" t="str">
        <f aca="false">IF($A23&lt;&gt;"", "    /** 《"&amp;$E23&amp;"》 */ export const "&amp;SUBSTITUTE(UPPER(IF(MID($A23, 3, 1)="-", RIGHT($A23,LEN($A23)-3), $A23)), "-", "_")&amp;": TCardId = '"&amp;$A23&amp;"';", "")</f>
        <v>/** 《衝音晶》 */ export const SAINE_O_N_6: TCardId = '02-saine-o-n-6';</v>
      </c>
      <c r="AP23" s="11" t="str">
        <f aca="false">IF($A23&lt;&gt;"", "    | '"&amp;$A23&amp;"'", "")</f>
        <v>| '02-saine-o-n-6'</v>
      </c>
    </row>
    <row r="24" customFormat="false" ht="12" hidden="false" customHeight="true" outlineLevel="0" collapsed="false">
      <c r="A24" s="2" t="s">
        <v>288</v>
      </c>
      <c r="B24" s="2" t="s">
        <v>210</v>
      </c>
      <c r="C24" s="2" t="s">
        <v>49</v>
      </c>
      <c r="D24" s="2" t="s">
        <v>276</v>
      </c>
      <c r="E24" s="2" t="s">
        <v>289</v>
      </c>
      <c r="F24" s="2" t="s">
        <v>290</v>
      </c>
      <c r="G24" s="6" t="s">
        <v>289</v>
      </c>
      <c r="H24" s="7" t="s">
        <v>289</v>
      </c>
      <c r="I24" s="6"/>
      <c r="J24" s="7" t="s">
        <v>291</v>
      </c>
      <c r="K24" s="7" t="s">
        <v>292</v>
      </c>
      <c r="L24" s="2"/>
      <c r="M24" s="2" t="s">
        <v>44</v>
      </c>
      <c r="N24" s="2"/>
      <c r="O24" s="2"/>
      <c r="P24" s="2"/>
      <c r="Q24" s="2"/>
      <c r="R24" s="2" t="s">
        <v>120</v>
      </c>
      <c r="S24" s="2"/>
      <c r="T24" s="2"/>
      <c r="U24" s="3"/>
      <c r="V24" s="2"/>
      <c r="W24" s="3"/>
      <c r="X24" s="2" t="s">
        <v>146</v>
      </c>
      <c r="Y24" s="2"/>
      <c r="Z24" s="2"/>
      <c r="AA24" s="2"/>
      <c r="AB24" s="4" t="s">
        <v>293</v>
      </c>
      <c r="AC24" s="4"/>
      <c r="AD24" s="12" t="s">
        <v>294</v>
      </c>
      <c r="AE24" s="4"/>
      <c r="AF24" s="13" t="s">
        <v>295</v>
      </c>
      <c r="AG24" s="14" t="s">
        <v>296</v>
      </c>
      <c r="AH24" s="4" t="s">
        <v>297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0" t="str">
        <f aca="false">IF($A24&lt;&gt;"", "    /** 《"&amp;$E24&amp;"》 */ export const "&amp;SUBSTITUTE(UPPER(IF(MID($A24, 3, 1)="-", RIGHT($A24,LEN($A24)-3), $A24)), "-", "_")&amp;": TCardId = '"&amp;$A24&amp;"';", "")</f>
        <v>/** 《伴奏》 */ export const SAINE_A1_N_6: TCardId = '02-saine-A1-n-6';</v>
      </c>
      <c r="AP24" s="11" t="str">
        <f aca="false">IF($A24&lt;&gt;"", "    | '"&amp;$A24&amp;"'", "")</f>
        <v>| '02-saine-A1-n-6'</v>
      </c>
    </row>
    <row r="25" customFormat="false" ht="12" hidden="false" customHeight="true" outlineLevel="0" collapsed="false">
      <c r="A25" s="2" t="s">
        <v>298</v>
      </c>
      <c r="B25" s="2" t="s">
        <v>210</v>
      </c>
      <c r="C25" s="2"/>
      <c r="D25" s="2"/>
      <c r="E25" s="2" t="s">
        <v>299</v>
      </c>
      <c r="F25" s="2" t="s">
        <v>300</v>
      </c>
      <c r="G25" s="6" t="s">
        <v>301</v>
      </c>
      <c r="H25" s="7" t="s">
        <v>301</v>
      </c>
      <c r="I25" s="6"/>
      <c r="J25" s="7" t="s">
        <v>302</v>
      </c>
      <c r="K25" s="7" t="s">
        <v>303</v>
      </c>
      <c r="L25" s="2"/>
      <c r="M25" s="2" t="s">
        <v>44</v>
      </c>
      <c r="N25" s="2"/>
      <c r="O25" s="2"/>
      <c r="P25" s="2"/>
      <c r="Q25" s="2"/>
      <c r="R25" s="2" t="s">
        <v>120</v>
      </c>
      <c r="S25" s="2" t="s">
        <v>92</v>
      </c>
      <c r="T25" s="2"/>
      <c r="U25" s="3"/>
      <c r="V25" s="2"/>
      <c r="W25" s="3"/>
      <c r="X25" s="2" t="s">
        <v>180</v>
      </c>
      <c r="Y25" s="2"/>
      <c r="Z25" s="2"/>
      <c r="AA25" s="2"/>
      <c r="AB25" s="4" t="s">
        <v>304</v>
      </c>
      <c r="AC25" s="4"/>
      <c r="AD25" s="17" t="s">
        <v>305</v>
      </c>
      <c r="AE25" s="4"/>
      <c r="AF25" s="13" t="s">
        <v>306</v>
      </c>
      <c r="AG25" s="14" t="s">
        <v>307</v>
      </c>
      <c r="AH25" s="4" t="s">
        <v>308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0" t="str">
        <f aca="false">IF($A25&lt;&gt;"", "    /** 《"&amp;$E25&amp;"》 */ export const "&amp;SUBSTITUTE(UPPER(IF(MID($A25, 3, 1)="-", RIGHT($A25,LEN($A25)-3), $A25)), "-", "_")&amp;": TCardId = '"&amp;$A25&amp;"';", "")</f>
        <v>/** 《無音壁》 */ export const SAINE_O_N_7: TCardId = '02-saine-o-n-7';</v>
      </c>
      <c r="AP25" s="11" t="str">
        <f aca="false">IF($A25&lt;&gt;"", "    | '"&amp;$A25&amp;"'", "")</f>
        <v>| '02-saine-o-n-7'</v>
      </c>
    </row>
    <row r="26" customFormat="false" ht="12" hidden="false" customHeight="true" outlineLevel="0" collapsed="false">
      <c r="A26" s="2" t="s">
        <v>309</v>
      </c>
      <c r="B26" s="2" t="s">
        <v>210</v>
      </c>
      <c r="C26" s="2"/>
      <c r="D26" s="2"/>
      <c r="E26" s="2" t="s">
        <v>310</v>
      </c>
      <c r="F26" s="2" t="s">
        <v>311</v>
      </c>
      <c r="G26" s="6" t="s">
        <v>312</v>
      </c>
      <c r="H26" s="7" t="s">
        <v>312</v>
      </c>
      <c r="I26" s="6"/>
      <c r="J26" s="7" t="s">
        <v>313</v>
      </c>
      <c r="K26" s="7" t="s">
        <v>314</v>
      </c>
      <c r="L26" s="2"/>
      <c r="M26" s="2" t="s">
        <v>157</v>
      </c>
      <c r="N26" s="2"/>
      <c r="O26" s="2"/>
      <c r="P26" s="2"/>
      <c r="Q26" s="2"/>
      <c r="R26" s="2" t="s">
        <v>107</v>
      </c>
      <c r="S26" s="2"/>
      <c r="T26" s="2"/>
      <c r="U26" s="3"/>
      <c r="V26" s="2"/>
      <c r="W26" s="3"/>
      <c r="X26" s="2"/>
      <c r="Y26" s="2" t="s">
        <v>315</v>
      </c>
      <c r="Z26" s="2"/>
      <c r="AA26" s="2"/>
      <c r="AB26" s="4" t="s">
        <v>316</v>
      </c>
      <c r="AC26" s="4"/>
      <c r="AD26" s="12" t="s">
        <v>317</v>
      </c>
      <c r="AE26" s="4"/>
      <c r="AF26" s="13" t="s">
        <v>318</v>
      </c>
      <c r="AG26" s="14" t="s">
        <v>319</v>
      </c>
      <c r="AH26" s="4" t="s">
        <v>320</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0" t="str">
        <f aca="false">IF($A26&lt;&gt;"", "    /** 《"&amp;$E26&amp;"》 */ export const "&amp;SUBSTITUTE(UPPER(IF(MID($A26, 3, 1)="-", RIGHT($A26,LEN($A26)-3), $A26)), "-", "_")&amp;": TCardId = '"&amp;$A26&amp;"';", "")</f>
        <v>/** 《律動弧戟》 */ export const SAINE_O_S_1: TCardId = '02-saine-o-s-1';</v>
      </c>
      <c r="AP26" s="11" t="str">
        <f aca="false">IF($A26&lt;&gt;"", "    | '"&amp;$A26&amp;"'", "")</f>
        <v>| '02-saine-o-s-1'</v>
      </c>
    </row>
    <row r="27" customFormat="false" ht="12" hidden="false" customHeight="true" outlineLevel="0" collapsed="false">
      <c r="A27" s="2" t="s">
        <v>321</v>
      </c>
      <c r="B27" s="2" t="s">
        <v>210</v>
      </c>
      <c r="C27" s="2"/>
      <c r="D27" s="2"/>
      <c r="E27" s="2" t="s">
        <v>322</v>
      </c>
      <c r="F27" s="2" t="s">
        <v>323</v>
      </c>
      <c r="G27" s="6" t="s">
        <v>324</v>
      </c>
      <c r="H27" s="7" t="s">
        <v>324</v>
      </c>
      <c r="I27" s="6"/>
      <c r="J27" s="7" t="s">
        <v>325</v>
      </c>
      <c r="K27" s="7" t="s">
        <v>326</v>
      </c>
      <c r="L27" s="2"/>
      <c r="M27" s="2" t="s">
        <v>157</v>
      </c>
      <c r="N27" s="2"/>
      <c r="O27" s="2"/>
      <c r="P27" s="2"/>
      <c r="Q27" s="2"/>
      <c r="R27" s="2" t="s">
        <v>107</v>
      </c>
      <c r="S27" s="2"/>
      <c r="T27" s="2"/>
      <c r="U27" s="3"/>
      <c r="V27" s="2"/>
      <c r="W27" s="3"/>
      <c r="X27" s="2"/>
      <c r="Y27" s="2" t="s">
        <v>327</v>
      </c>
      <c r="Z27" s="2"/>
      <c r="AA27" s="2"/>
      <c r="AB27" s="4" t="s">
        <v>328</v>
      </c>
      <c r="AC27" s="4"/>
      <c r="AD27" s="12" t="s">
        <v>329</v>
      </c>
      <c r="AE27" s="4"/>
      <c r="AF27" s="13" t="s">
        <v>330</v>
      </c>
      <c r="AG27" s="14" t="s">
        <v>331</v>
      </c>
      <c r="AH27" s="4" t="s">
        <v>332</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0" t="str">
        <f aca="false">IF($A27&lt;&gt;"", "    /** 《"&amp;$E27&amp;"》 */ export const "&amp;SUBSTITUTE(UPPER(IF(MID($A27, 3, 1)="-", RIGHT($A27,LEN($A27)-3), $A27)), "-", "_")&amp;": TCardId = '"&amp;$A27&amp;"';", "")</f>
        <v>/** 《響鳴共振》 */ export const SAINE_O_S_2: TCardId = '02-saine-o-s-2';</v>
      </c>
      <c r="AP27" s="11" t="str">
        <f aca="false">IF($A27&lt;&gt;"", "    | '"&amp;$A27&amp;"'", "")</f>
        <v>| '02-saine-o-s-2'</v>
      </c>
    </row>
    <row r="28" customFormat="false" ht="12" hidden="false" customHeight="true" outlineLevel="0" collapsed="false">
      <c r="A28" s="2" t="s">
        <v>333</v>
      </c>
      <c r="B28" s="2" t="s">
        <v>210</v>
      </c>
      <c r="C28" s="2" t="s">
        <v>49</v>
      </c>
      <c r="D28" s="2" t="s">
        <v>321</v>
      </c>
      <c r="E28" s="2" t="s">
        <v>334</v>
      </c>
      <c r="F28" s="2" t="s">
        <v>335</v>
      </c>
      <c r="G28" s="6" t="s">
        <v>336</v>
      </c>
      <c r="H28" s="7" t="s">
        <v>336</v>
      </c>
      <c r="I28" s="6"/>
      <c r="J28" s="7" t="s">
        <v>337</v>
      </c>
      <c r="K28" s="7" t="s">
        <v>338</v>
      </c>
      <c r="L28" s="2"/>
      <c r="M28" s="2" t="s">
        <v>157</v>
      </c>
      <c r="N28" s="2"/>
      <c r="O28" s="2"/>
      <c r="P28" s="2"/>
      <c r="Q28" s="2"/>
      <c r="R28" s="2" t="s">
        <v>107</v>
      </c>
      <c r="S28" s="2"/>
      <c r="T28" s="2"/>
      <c r="U28" s="3"/>
      <c r="V28" s="2"/>
      <c r="W28" s="3"/>
      <c r="X28" s="2"/>
      <c r="Y28" s="2" t="s">
        <v>54</v>
      </c>
      <c r="Z28" s="2"/>
      <c r="AA28" s="2"/>
      <c r="AB28" s="4" t="s">
        <v>339</v>
      </c>
      <c r="AC28" s="4"/>
      <c r="AD28" s="12" t="s">
        <v>340</v>
      </c>
      <c r="AE28" s="4"/>
      <c r="AF28" s="13" t="s">
        <v>341</v>
      </c>
      <c r="AG28" s="14" t="s">
        <v>342</v>
      </c>
      <c r="AH28" s="4" t="s">
        <v>343</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0" t="str">
        <f aca="false">IF($A28&lt;&gt;"", "    /** 《"&amp;$E28&amp;"》 */ export const "&amp;SUBSTITUTE(UPPER(IF(MID($A28, 3, 1)="-", RIGHT($A28,LEN($A28)-3), $A28)), "-", "_")&amp;": TCardId = '"&amp;$A28&amp;"';", "")</f>
        <v>/** 《二重奏:弾奏氷瞑》 */ export const SAINE_A1_S_2: TCardId = '02-saine-A1-s-2';</v>
      </c>
      <c r="AP28" s="11" t="str">
        <f aca="false">IF($A28&lt;&gt;"", "    | '"&amp;$A28&amp;"'", "")</f>
        <v>| '02-saine-A1-s-2'</v>
      </c>
    </row>
    <row r="29" customFormat="false" ht="12" hidden="false" customHeight="true" outlineLevel="0" collapsed="false">
      <c r="A29" s="2" t="s">
        <v>344</v>
      </c>
      <c r="B29" s="2" t="s">
        <v>210</v>
      </c>
      <c r="C29" s="2"/>
      <c r="D29" s="2"/>
      <c r="E29" s="2" t="s">
        <v>345</v>
      </c>
      <c r="F29" s="2" t="s">
        <v>346</v>
      </c>
      <c r="G29" s="6" t="s">
        <v>347</v>
      </c>
      <c r="H29" s="7" t="s">
        <v>347</v>
      </c>
      <c r="I29" s="6"/>
      <c r="J29" s="7" t="s">
        <v>348</v>
      </c>
      <c r="K29" s="7" t="s">
        <v>349</v>
      </c>
      <c r="L29" s="2"/>
      <c r="M29" s="2" t="s">
        <v>157</v>
      </c>
      <c r="N29" s="2"/>
      <c r="O29" s="2"/>
      <c r="P29" s="2"/>
      <c r="Q29" s="2"/>
      <c r="R29" s="2" t="s">
        <v>45</v>
      </c>
      <c r="S29" s="2" t="s">
        <v>133</v>
      </c>
      <c r="T29" s="2" t="s">
        <v>166</v>
      </c>
      <c r="U29" s="3"/>
      <c r="V29" s="2" t="s">
        <v>237</v>
      </c>
      <c r="W29" s="3"/>
      <c r="X29" s="2"/>
      <c r="Y29" s="2" t="s">
        <v>54</v>
      </c>
      <c r="Z29" s="2"/>
      <c r="AA29" s="2"/>
      <c r="AB29" s="4" t="s">
        <v>350</v>
      </c>
      <c r="AC29" s="4"/>
      <c r="AD29" s="12" t="s">
        <v>351</v>
      </c>
      <c r="AE29" s="4"/>
      <c r="AF29" s="13" t="s">
        <v>352</v>
      </c>
      <c r="AG29" s="14" t="s">
        <v>353</v>
      </c>
      <c r="AH29" s="4" t="s">
        <v>354</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0" t="str">
        <f aca="false">IF($A29&lt;&gt;"", "    /** 《"&amp;$E29&amp;"》 */ export const "&amp;SUBSTITUTE(UPPER(IF(MID($A29, 3, 1)="-", RIGHT($A29,LEN($A29)-3), $A29)), "-", "_")&amp;": TCardId = '"&amp;$A29&amp;"';", "")</f>
        <v>/** 《音無砕氷》 */ export const SAINE_O_S_3: TCardId = '02-saine-o-s-3';</v>
      </c>
      <c r="AP29" s="11" t="str">
        <f aca="false">IF($A29&lt;&gt;"", "    | '"&amp;$A29&amp;"'", "")</f>
        <v>| '02-saine-o-s-3'</v>
      </c>
    </row>
    <row r="30" customFormat="false" ht="12" hidden="false" customHeight="true" outlineLevel="0" collapsed="false">
      <c r="A30" s="2" t="s">
        <v>355</v>
      </c>
      <c r="B30" s="2" t="s">
        <v>210</v>
      </c>
      <c r="C30" s="2"/>
      <c r="D30" s="2"/>
      <c r="E30" s="2" t="s">
        <v>356</v>
      </c>
      <c r="F30" s="2" t="s">
        <v>357</v>
      </c>
      <c r="G30" s="6" t="s">
        <v>358</v>
      </c>
      <c r="H30" s="7" t="s">
        <v>359</v>
      </c>
      <c r="I30" s="6"/>
      <c r="J30" s="7" t="s">
        <v>360</v>
      </c>
      <c r="K30" s="7" t="s">
        <v>361</v>
      </c>
      <c r="L30" s="2"/>
      <c r="M30" s="2" t="s">
        <v>157</v>
      </c>
      <c r="N30" s="2"/>
      <c r="O30" s="2"/>
      <c r="P30" s="2"/>
      <c r="Q30" s="2"/>
      <c r="R30" s="2" t="s">
        <v>45</v>
      </c>
      <c r="S30" s="2" t="s">
        <v>133</v>
      </c>
      <c r="T30" s="2" t="s">
        <v>362</v>
      </c>
      <c r="U30" s="3"/>
      <c r="V30" s="2" t="s">
        <v>203</v>
      </c>
      <c r="W30" s="3"/>
      <c r="X30" s="2"/>
      <c r="Y30" s="2" t="s">
        <v>180</v>
      </c>
      <c r="Z30" s="2"/>
      <c r="AA30" s="2"/>
      <c r="AB30" s="4" t="s">
        <v>363</v>
      </c>
      <c r="AC30" s="4"/>
      <c r="AD30" s="12" t="s">
        <v>364</v>
      </c>
      <c r="AE30" s="4"/>
      <c r="AF30" s="13" t="s">
        <v>365</v>
      </c>
      <c r="AG30" s="14" t="s">
        <v>366</v>
      </c>
      <c r="AH30" s="4" t="s">
        <v>367</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0" t="str">
        <f aca="false">IF($A30&lt;&gt;"", "    /** 《"&amp;$E30&amp;"》 */ export const "&amp;SUBSTITUTE(UPPER(IF(MID($A30, 3, 1)="-", RIGHT($A30,LEN($A30)-3), $A30)), "-", "_")&amp;": TCardId = '"&amp;$A30&amp;"';", "")</f>
        <v>/** 《氷雨細音の果ての果て》 */ export const SAINE_O_S_4: TCardId = '02-saine-o-s-4';</v>
      </c>
      <c r="AP30" s="11" t="str">
        <f aca="false">IF($A30&lt;&gt;"", "    | '"&amp;$A30&amp;"'", "")</f>
        <v>| '02-saine-o-s-4'</v>
      </c>
    </row>
    <row r="31" customFormat="false" ht="12" hidden="false" customHeight="true" outlineLevel="0" collapsed="false">
      <c r="A31" s="2"/>
      <c r="B31" s="2"/>
      <c r="C31" s="2"/>
      <c r="D31" s="2"/>
      <c r="E31" s="2"/>
      <c r="F31" s="2"/>
      <c r="G31" s="6"/>
      <c r="H31" s="7"/>
      <c r="I31" s="6"/>
      <c r="J31" s="7"/>
      <c r="K31" s="7"/>
      <c r="L31" s="2"/>
      <c r="M31" s="2"/>
      <c r="N31" s="2"/>
      <c r="O31" s="2"/>
      <c r="P31" s="2"/>
      <c r="Q31" s="2"/>
      <c r="R31" s="2"/>
      <c r="S31" s="2"/>
      <c r="T31" s="2"/>
      <c r="U31" s="3"/>
      <c r="V31" s="2"/>
      <c r="W31" s="3"/>
      <c r="X31" s="2"/>
      <c r="Y31" s="2"/>
      <c r="Z31" s="2"/>
      <c r="AA31" s="2"/>
      <c r="AB31" s="4"/>
      <c r="AC31" s="4"/>
      <c r="AD31" s="12"/>
      <c r="AE31" s="4"/>
      <c r="AF31" s="13"/>
      <c r="AG31" s="8"/>
      <c r="AH31" s="4"/>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0" t="str">
        <f aca="false">IF($A31&lt;&gt;"", "    /** 《"&amp;$E31&amp;"》 */ export const "&amp;SUBSTITUTE(UPPER(IF(MID($A31, 3, 1)="-", RIGHT($A31,LEN($A31)-3), $A31)), "-", "_")&amp;": TCardId = '"&amp;$A31&amp;"';", "")</f>
        <v/>
      </c>
      <c r="AP31" s="11" t="str">
        <f aca="false">IF($A31&lt;&gt;"", "    | '"&amp;$A31&amp;"'", "")</f>
        <v/>
      </c>
    </row>
    <row r="32" customFormat="false" ht="12" hidden="false" customHeight="true" outlineLevel="0" collapsed="false">
      <c r="A32" s="2" t="s">
        <v>368</v>
      </c>
      <c r="B32" s="2" t="s">
        <v>369</v>
      </c>
      <c r="C32" s="2"/>
      <c r="D32" s="2"/>
      <c r="E32" s="2" t="s">
        <v>370</v>
      </c>
      <c r="F32" s="2"/>
      <c r="G32" s="6" t="s">
        <v>371</v>
      </c>
      <c r="H32" s="7" t="s">
        <v>371</v>
      </c>
      <c r="I32" s="6" t="s">
        <v>372</v>
      </c>
      <c r="J32" s="7" t="s">
        <v>373</v>
      </c>
      <c r="K32" s="7" t="s">
        <v>372</v>
      </c>
      <c r="L32" s="2"/>
      <c r="M32" s="2" t="s">
        <v>44</v>
      </c>
      <c r="N32" s="2"/>
      <c r="O32" s="2"/>
      <c r="P32" s="2"/>
      <c r="Q32" s="2"/>
      <c r="R32" s="2" t="s">
        <v>45</v>
      </c>
      <c r="S32" s="2"/>
      <c r="T32" s="2" t="s">
        <v>374</v>
      </c>
      <c r="U32" s="3"/>
      <c r="V32" s="2" t="s">
        <v>55</v>
      </c>
      <c r="W32" s="3"/>
      <c r="X32" s="2"/>
      <c r="Y32" s="2"/>
      <c r="Z32" s="2"/>
      <c r="AA32" s="2"/>
      <c r="AB32" s="4"/>
      <c r="AC32" s="4"/>
      <c r="AD32" s="12"/>
      <c r="AE32" s="4"/>
      <c r="AF32" s="13"/>
      <c r="AG32" s="8"/>
      <c r="AH32" s="4"/>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0" t="str">
        <f aca="false">IF($A32&lt;&gt;"", "    /** 《"&amp;$E32&amp;"》 */ export const "&amp;SUBSTITUTE(UPPER(IF(MID($A32, 3, 1)="-", RIGHT($A32,LEN($A32)-3), $A32)), "-", "_")&amp;": TCardId = '"&amp;$A32&amp;"';", "")</f>
        <v>/** 《シュート》 */ export const HIMIKA_O_N_1: TCardId = '03-himika-o-n-1';</v>
      </c>
      <c r="AP32" s="11" t="str">
        <f aca="false">IF($A32&lt;&gt;"", "    | '"&amp;$A32&amp;"'", "")</f>
        <v>| '03-himika-o-n-1'</v>
      </c>
    </row>
    <row r="33" customFormat="false" ht="12" hidden="false" customHeight="true" outlineLevel="0" collapsed="false">
      <c r="A33" s="2" t="s">
        <v>375</v>
      </c>
      <c r="B33" s="2" t="s">
        <v>369</v>
      </c>
      <c r="C33" s="2"/>
      <c r="D33" s="2"/>
      <c r="E33" s="2" t="s">
        <v>376</v>
      </c>
      <c r="F33" s="2"/>
      <c r="G33" s="6" t="s">
        <v>377</v>
      </c>
      <c r="H33" s="7" t="s">
        <v>377</v>
      </c>
      <c r="I33" s="6" t="s">
        <v>378</v>
      </c>
      <c r="J33" s="7" t="s">
        <v>379</v>
      </c>
      <c r="K33" s="7" t="s">
        <v>380</v>
      </c>
      <c r="L33" s="2"/>
      <c r="M33" s="2" t="s">
        <v>44</v>
      </c>
      <c r="N33" s="2"/>
      <c r="O33" s="2"/>
      <c r="P33" s="2"/>
      <c r="Q33" s="2"/>
      <c r="R33" s="2" t="s">
        <v>45</v>
      </c>
      <c r="S33" s="2"/>
      <c r="T33" s="2" t="s">
        <v>381</v>
      </c>
      <c r="U33" s="3"/>
      <c r="V33" s="2" t="s">
        <v>55</v>
      </c>
      <c r="W33" s="3"/>
      <c r="X33" s="2"/>
      <c r="Y33" s="2"/>
      <c r="Z33" s="2"/>
      <c r="AA33" s="2"/>
      <c r="AB33" s="4" t="s">
        <v>382</v>
      </c>
      <c r="AC33" s="4"/>
      <c r="AD33" s="12" t="s">
        <v>383</v>
      </c>
      <c r="AE33" s="4"/>
      <c r="AF33" s="13" t="s">
        <v>384</v>
      </c>
      <c r="AG33" s="14" t="s">
        <v>385</v>
      </c>
      <c r="AH33" s="18" t="s">
        <v>386</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0" t="str">
        <f aca="false">IF($A33&lt;&gt;"", "    /** 《"&amp;$E33&amp;"》 */ export const "&amp;SUBSTITUTE(UPPER(IF(MID($A33, 3, 1)="-", RIGHT($A33,LEN($A33)-3), $A33)), "-", "_")&amp;": TCardId = '"&amp;$A33&amp;"';", "")</f>
        <v>/** 《ラピッドファイア》 */ export const HIMIKA_O_N_2: TCardId = '03-himika-o-n-2';</v>
      </c>
      <c r="AP33" s="11" t="str">
        <f aca="false">IF($A33&lt;&gt;"", "    | '"&amp;$A33&amp;"'", "")</f>
        <v>| '03-himika-o-n-2'</v>
      </c>
    </row>
    <row r="34" customFormat="false" ht="12" hidden="false" customHeight="true" outlineLevel="0" collapsed="false">
      <c r="A34" s="2" t="s">
        <v>387</v>
      </c>
      <c r="B34" s="2" t="s">
        <v>369</v>
      </c>
      <c r="C34" s="2" t="s">
        <v>49</v>
      </c>
      <c r="D34" s="2" t="s">
        <v>375</v>
      </c>
      <c r="E34" s="2" t="s">
        <v>388</v>
      </c>
      <c r="F34" s="2" t="s">
        <v>389</v>
      </c>
      <c r="G34" s="6" t="s">
        <v>388</v>
      </c>
      <c r="H34" s="7" t="s">
        <v>388</v>
      </c>
      <c r="I34" s="6"/>
      <c r="J34" s="7" t="s">
        <v>390</v>
      </c>
      <c r="K34" s="7" t="s">
        <v>391</v>
      </c>
      <c r="L34" s="2"/>
      <c r="M34" s="2" t="s">
        <v>44</v>
      </c>
      <c r="N34" s="2"/>
      <c r="O34" s="2"/>
      <c r="P34" s="2"/>
      <c r="Q34" s="2"/>
      <c r="R34" s="2" t="s">
        <v>45</v>
      </c>
      <c r="S34" s="2"/>
      <c r="T34" s="2" t="s">
        <v>392</v>
      </c>
      <c r="U34" s="3"/>
      <c r="V34" s="2" t="s">
        <v>55</v>
      </c>
      <c r="W34" s="3"/>
      <c r="X34" s="2"/>
      <c r="Y34" s="2"/>
      <c r="Z34" s="2"/>
      <c r="AA34" s="2"/>
      <c r="AB34" s="4" t="s">
        <v>393</v>
      </c>
      <c r="AC34" s="4"/>
      <c r="AD34" s="12" t="s">
        <v>394</v>
      </c>
      <c r="AE34" s="4"/>
      <c r="AF34" s="13" t="s">
        <v>395</v>
      </c>
      <c r="AG34" s="14" t="s">
        <v>396</v>
      </c>
      <c r="AH34" s="19" t="s">
        <v>397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0" t="str">
        <f aca="false">IF($A34&lt;&gt;"", "    /** 《"&amp;$E34&amp;"》 */ export const "&amp;SUBSTITUTE(UPPER(IF(MID($A34, 3, 1)="-", RIGHT($A34,LEN($A34)-3), $A34)), "-", "_")&amp;": TCardId = '"&amp;$A34&amp;"';", "")</f>
        <v>/** 《火炎流》 */ export const HIMIKA_A1_N_2: TCardId = '03-himika-A1-n-2';</v>
      </c>
      <c r="AP34" s="11" t="str">
        <f aca="false">IF($A34&lt;&gt;"", "    | '"&amp;$A34&amp;"'", "")</f>
        <v>| '03-himika-A1-n-2'</v>
      </c>
    </row>
    <row r="35" customFormat="false" ht="12" hidden="false" customHeight="true" outlineLevel="0" collapsed="false">
      <c r="A35" s="2" t="s">
        <v>398</v>
      </c>
      <c r="B35" s="2" t="s">
        <v>369</v>
      </c>
      <c r="C35" s="2"/>
      <c r="D35" s="2"/>
      <c r="E35" s="2" t="s">
        <v>399</v>
      </c>
      <c r="F35" s="2"/>
      <c r="G35" s="6" t="s">
        <v>400</v>
      </c>
      <c r="H35" s="7" t="s">
        <v>400</v>
      </c>
      <c r="I35" s="6" t="s">
        <v>401</v>
      </c>
      <c r="J35" s="7" t="s">
        <v>402</v>
      </c>
      <c r="K35" s="7" t="s">
        <v>403</v>
      </c>
      <c r="L35" s="2"/>
      <c r="M35" s="2" t="s">
        <v>44</v>
      </c>
      <c r="N35" s="2"/>
      <c r="O35" s="2"/>
      <c r="P35" s="2"/>
      <c r="Q35" s="2"/>
      <c r="R35" s="2" t="s">
        <v>45</v>
      </c>
      <c r="S35" s="2"/>
      <c r="T35" s="2" t="s">
        <v>404</v>
      </c>
      <c r="U35" s="3"/>
      <c r="V35" s="2" t="s">
        <v>405</v>
      </c>
      <c r="W35" s="3"/>
      <c r="X35" s="2"/>
      <c r="Y35" s="2"/>
      <c r="Z35" s="2"/>
      <c r="AA35" s="2"/>
      <c r="AB35" s="4" t="s">
        <v>406</v>
      </c>
      <c r="AC35" s="4"/>
      <c r="AD35" s="12" t="s">
        <v>407</v>
      </c>
      <c r="AE35" s="4"/>
      <c r="AF35" s="13" t="s">
        <v>408</v>
      </c>
      <c r="AG35" s="14" t="s">
        <v>409</v>
      </c>
      <c r="AH35" s="20" t="s">
        <v>410</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0" t="str">
        <f aca="false">IF($A35&lt;&gt;"", "    /** 《"&amp;$E35&amp;"》 */ export const "&amp;SUBSTITUTE(UPPER(IF(MID($A35, 3, 1)="-", RIGHT($A35,LEN($A35)-3), $A35)), "-", "_")&amp;": TCardId = '"&amp;$A35&amp;"';", "")</f>
        <v>/** 《マグナムカノン》 */ export const HIMIKA_O_N_3: TCardId = '03-himika-o-n-3';</v>
      </c>
      <c r="AP35" s="11" t="str">
        <f aca="false">IF($A35&lt;&gt;"", "    | '"&amp;$A35&amp;"'", "")</f>
        <v>| '03-himika-o-n-3'</v>
      </c>
    </row>
    <row r="36" customFormat="false" ht="12" hidden="false" customHeight="true" outlineLevel="0" collapsed="false">
      <c r="A36" s="2" t="s">
        <v>411</v>
      </c>
      <c r="B36" s="2" t="s">
        <v>369</v>
      </c>
      <c r="C36" s="2"/>
      <c r="D36" s="2"/>
      <c r="E36" s="2" t="s">
        <v>412</v>
      </c>
      <c r="F36" s="2"/>
      <c r="G36" s="6" t="s">
        <v>413</v>
      </c>
      <c r="H36" s="7" t="s">
        <v>414</v>
      </c>
      <c r="I36" s="6" t="s">
        <v>415</v>
      </c>
      <c r="J36" s="7" t="s">
        <v>416</v>
      </c>
      <c r="K36" s="7" t="s">
        <v>417</v>
      </c>
      <c r="L36" s="2"/>
      <c r="M36" s="2" t="s">
        <v>44</v>
      </c>
      <c r="N36" s="2"/>
      <c r="O36" s="2"/>
      <c r="P36" s="2"/>
      <c r="Q36" s="2"/>
      <c r="R36" s="2" t="s">
        <v>45</v>
      </c>
      <c r="S36" s="2" t="s">
        <v>92</v>
      </c>
      <c r="T36" s="2" t="s">
        <v>418</v>
      </c>
      <c r="U36" s="3"/>
      <c r="V36" s="2" t="s">
        <v>47</v>
      </c>
      <c r="W36" s="3"/>
      <c r="X36" s="2"/>
      <c r="Y36" s="2"/>
      <c r="Z36" s="2"/>
      <c r="AA36" s="2"/>
      <c r="AB36" s="4" t="s">
        <v>419</v>
      </c>
      <c r="AC36" s="4"/>
      <c r="AD36" s="12" t="s">
        <v>420</v>
      </c>
      <c r="AE36" s="4"/>
      <c r="AF36" s="4" t="s">
        <v>421</v>
      </c>
      <c r="AG36" s="14" t="s">
        <v>422</v>
      </c>
      <c r="AH36" s="19" t="s">
        <v>423</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0" t="str">
        <f aca="false">IF($A36&lt;&gt;"", "    /** 《"&amp;$E36&amp;"》 */ export const "&amp;SUBSTITUTE(UPPER(IF(MID($A36, 3, 1)="-", RIGHT($A36,LEN($A36)-3), $A36)), "-", "_")&amp;": TCardId = '"&amp;$A36&amp;"';", "")</f>
        <v>/** 《フルバースト》 */ export const HIMIKA_O_N_4: TCardId = '03-himika-o-n-4';</v>
      </c>
      <c r="AP36" s="11" t="str">
        <f aca="false">IF($A36&lt;&gt;"", "    | '"&amp;$A36&amp;"'", "")</f>
        <v>| '03-himika-o-n-4'</v>
      </c>
    </row>
    <row r="37" customFormat="false" ht="12" hidden="false" customHeight="true" outlineLevel="0" collapsed="false">
      <c r="A37" s="2" t="s">
        <v>424</v>
      </c>
      <c r="B37" s="2" t="s">
        <v>369</v>
      </c>
      <c r="C37" s="2"/>
      <c r="D37" s="2"/>
      <c r="E37" s="2" t="s">
        <v>425</v>
      </c>
      <c r="F37" s="2"/>
      <c r="G37" s="6" t="s">
        <v>426</v>
      </c>
      <c r="H37" s="7" t="s">
        <v>427</v>
      </c>
      <c r="I37" s="6" t="s">
        <v>428</v>
      </c>
      <c r="J37" s="7" t="s">
        <v>429</v>
      </c>
      <c r="K37" s="7" t="s">
        <v>428</v>
      </c>
      <c r="L37" s="2"/>
      <c r="M37" s="2" t="s">
        <v>44</v>
      </c>
      <c r="N37" s="2"/>
      <c r="O37" s="2"/>
      <c r="P37" s="2"/>
      <c r="Q37" s="2"/>
      <c r="R37" s="2" t="s">
        <v>107</v>
      </c>
      <c r="S37" s="2"/>
      <c r="T37" s="2"/>
      <c r="U37" s="3"/>
      <c r="V37" s="2"/>
      <c r="W37" s="3"/>
      <c r="X37" s="2"/>
      <c r="Y37" s="2"/>
      <c r="Z37" s="2"/>
      <c r="AA37" s="2"/>
      <c r="AB37" s="4" t="s">
        <v>430</v>
      </c>
      <c r="AC37" s="4"/>
      <c r="AD37" s="12" t="s">
        <v>431</v>
      </c>
      <c r="AE37" s="4"/>
      <c r="AF37" s="13" t="s">
        <v>432</v>
      </c>
      <c r="AG37" s="14" t="s">
        <v>433</v>
      </c>
      <c r="AH37" s="21" t="s">
        <v>434</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0" t="str">
        <f aca="false">IF($A37&lt;&gt;"", "    /** 《"&amp;$E37&amp;"》 */ export const "&amp;SUBSTITUTE(UPPER(IF(MID($A37, 3, 1)="-", RIGHT($A37,LEN($A37)-3), $A37)), "-", "_")&amp;": TCardId = '"&amp;$A37&amp;"';", "")</f>
        <v>/** 《バックステップ》 */ export const HIMIKA_O_N_5: TCardId = '03-himika-o-n-5';</v>
      </c>
      <c r="AP37" s="11" t="str">
        <f aca="false">IF($A37&lt;&gt;"", "    | '"&amp;$A37&amp;"'", "")</f>
        <v>| '03-himika-o-n-5'</v>
      </c>
    </row>
    <row r="38" customFormat="false" ht="12" hidden="false" customHeight="true" outlineLevel="0" collapsed="false">
      <c r="A38" s="2" t="s">
        <v>435</v>
      </c>
      <c r="B38" s="2" t="s">
        <v>369</v>
      </c>
      <c r="C38" s="2" t="s">
        <v>49</v>
      </c>
      <c r="D38" s="2" t="s">
        <v>424</v>
      </c>
      <c r="E38" s="2" t="s">
        <v>436</v>
      </c>
      <c r="F38" s="2" t="s">
        <v>437</v>
      </c>
      <c r="G38" s="6" t="s">
        <v>438</v>
      </c>
      <c r="H38" s="7" t="s">
        <v>438</v>
      </c>
      <c r="I38" s="6"/>
      <c r="J38" s="7" t="s">
        <v>439</v>
      </c>
      <c r="K38" s="7" t="s">
        <v>440</v>
      </c>
      <c r="L38" s="2"/>
      <c r="M38" s="2" t="s">
        <v>44</v>
      </c>
      <c r="N38" s="2"/>
      <c r="O38" s="2"/>
      <c r="P38" s="2"/>
      <c r="Q38" s="2"/>
      <c r="R38" s="2" t="s">
        <v>107</v>
      </c>
      <c r="S38" s="2"/>
      <c r="T38" s="2"/>
      <c r="U38" s="3"/>
      <c r="V38" s="2"/>
      <c r="W38" s="3"/>
      <c r="X38" s="2"/>
      <c r="Y38" s="2"/>
      <c r="Z38" s="2"/>
      <c r="AA38" s="2"/>
      <c r="AB38" s="4" t="s">
        <v>441</v>
      </c>
      <c r="AC38" s="4"/>
      <c r="AD38" s="12" t="s">
        <v>442</v>
      </c>
      <c r="AE38" s="4"/>
      <c r="AF38" s="13" t="s">
        <v>443</v>
      </c>
      <c r="AG38" s="14" t="s">
        <v>444</v>
      </c>
      <c r="AH38" s="21" t="s">
        <v>445</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0" t="str">
        <f aca="false">IF($A38&lt;&gt;"", "    /** 《"&amp;$E38&amp;"》 */ export const "&amp;SUBSTITUTE(UPPER(IF(MID($A38, 3, 1)="-", RIGHT($A38,LEN($A38)-3), $A38)), "-", "_")&amp;": TCardId = '"&amp;$A38&amp;"';", "")</f>
        <v>/** 《殺意》 */ export const HIMIKA_A1_N_5: TCardId = '03-himika-A1-n-5';</v>
      </c>
      <c r="AP38" s="11" t="str">
        <f aca="false">IF($A38&lt;&gt;"", "    | '"&amp;$A38&amp;"'", "")</f>
        <v>| '03-himika-A1-n-5'</v>
      </c>
    </row>
    <row r="39" customFormat="false" ht="12" hidden="false" customHeight="true" outlineLevel="0" collapsed="false">
      <c r="A39" s="2" t="s">
        <v>446</v>
      </c>
      <c r="B39" s="2" t="s">
        <v>369</v>
      </c>
      <c r="C39" s="2"/>
      <c r="D39" s="2"/>
      <c r="E39" s="2" t="s">
        <v>447</v>
      </c>
      <c r="F39" s="2"/>
      <c r="G39" s="6" t="s">
        <v>448</v>
      </c>
      <c r="H39" s="7" t="s">
        <v>448</v>
      </c>
      <c r="I39" s="6" t="s">
        <v>449</v>
      </c>
      <c r="J39" s="7" t="s">
        <v>450</v>
      </c>
      <c r="K39" s="7" t="s">
        <v>449</v>
      </c>
      <c r="L39" s="2"/>
      <c r="M39" s="2" t="s">
        <v>44</v>
      </c>
      <c r="N39" s="2"/>
      <c r="O39" s="2"/>
      <c r="P39" s="2"/>
      <c r="Q39" s="2"/>
      <c r="R39" s="2" t="s">
        <v>107</v>
      </c>
      <c r="S39" s="2"/>
      <c r="T39" s="2"/>
      <c r="U39" s="3"/>
      <c r="V39" s="2"/>
      <c r="W39" s="3"/>
      <c r="X39" s="2"/>
      <c r="Y39" s="2"/>
      <c r="Z39" s="2"/>
      <c r="AA39" s="2"/>
      <c r="AB39" s="4" t="s">
        <v>451</v>
      </c>
      <c r="AC39" s="4"/>
      <c r="AD39" s="12" t="s">
        <v>452</v>
      </c>
      <c r="AE39" s="4"/>
      <c r="AF39" s="13" t="s">
        <v>453</v>
      </c>
      <c r="AG39" s="14" t="s">
        <v>454</v>
      </c>
      <c r="AH39" s="21" t="s">
        <v>455</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0" t="str">
        <f aca="false">IF($A39&lt;&gt;"", "    /** 《"&amp;$E39&amp;"》 */ export const "&amp;SUBSTITUTE(UPPER(IF(MID($A39, 3, 1)="-", RIGHT($A39,LEN($A39)-3), $A39)), "-", "_")&amp;": TCardId = '"&amp;$A39&amp;"';", "")</f>
        <v>/** 《バックドラフト》 */ export const HIMIKA_O_N_6: TCardId = '03-himika-o-n-6';</v>
      </c>
      <c r="AP39" s="11" t="str">
        <f aca="false">IF($A39&lt;&gt;"", "    | '"&amp;$A39&amp;"'", "")</f>
        <v>| '03-himika-o-n-6'</v>
      </c>
    </row>
    <row r="40" customFormat="false" ht="12" hidden="false" customHeight="true" outlineLevel="0" collapsed="false">
      <c r="A40" s="2" t="s">
        <v>456</v>
      </c>
      <c r="B40" s="2" t="s">
        <v>369</v>
      </c>
      <c r="C40" s="2"/>
      <c r="D40" s="2"/>
      <c r="E40" s="2" t="s">
        <v>457</v>
      </c>
      <c r="F40" s="2"/>
      <c r="G40" s="6" t="s">
        <v>458</v>
      </c>
      <c r="H40" s="7" t="s">
        <v>459</v>
      </c>
      <c r="I40" s="6" t="s">
        <v>460</v>
      </c>
      <c r="J40" s="7" t="s">
        <v>461</v>
      </c>
      <c r="K40" s="7" t="s">
        <v>460</v>
      </c>
      <c r="L40" s="2"/>
      <c r="M40" s="2" t="s">
        <v>44</v>
      </c>
      <c r="N40" s="2"/>
      <c r="O40" s="2"/>
      <c r="P40" s="2"/>
      <c r="Q40" s="2"/>
      <c r="R40" s="2" t="s">
        <v>120</v>
      </c>
      <c r="S40" s="2"/>
      <c r="T40" s="2"/>
      <c r="U40" s="3"/>
      <c r="V40" s="2"/>
      <c r="W40" s="3"/>
      <c r="X40" s="2" t="s">
        <v>67</v>
      </c>
      <c r="Y40" s="2"/>
      <c r="Z40" s="2"/>
      <c r="AA40" s="2"/>
      <c r="AB40" s="4" t="s">
        <v>462</v>
      </c>
      <c r="AC40" s="4"/>
      <c r="AD40" s="12" t="s">
        <v>463</v>
      </c>
      <c r="AE40" s="4"/>
      <c r="AF40" s="13" t="s">
        <v>464</v>
      </c>
      <c r="AG40" s="14" t="s">
        <v>465</v>
      </c>
      <c r="AH40" s="18" t="s">
        <v>466</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0" t="str">
        <f aca="false">IF($A40&lt;&gt;"", "    /** 《"&amp;$E40&amp;"》 */ export const "&amp;SUBSTITUTE(UPPER(IF(MID($A40, 3, 1)="-", RIGHT($A40,LEN($A40)-3), $A40)), "-", "_")&amp;": TCardId = '"&amp;$A40&amp;"';", "")</f>
        <v>/** 《スモーク》 */ export const HIMIKA_O_N_7: TCardId = '03-himika-o-n-7';</v>
      </c>
      <c r="AP40" s="11" t="str">
        <f aca="false">IF($A40&lt;&gt;"", "    | '"&amp;$A40&amp;"'", "")</f>
        <v>| '03-himika-o-n-7'</v>
      </c>
    </row>
    <row r="41" customFormat="false" ht="12" hidden="false" customHeight="true" outlineLevel="0" collapsed="false">
      <c r="A41" s="2" t="s">
        <v>467</v>
      </c>
      <c r="B41" s="2" t="s">
        <v>369</v>
      </c>
      <c r="C41" s="2"/>
      <c r="D41" s="2"/>
      <c r="E41" s="2" t="s">
        <v>468</v>
      </c>
      <c r="F41" s="2"/>
      <c r="G41" s="6" t="s">
        <v>469</v>
      </c>
      <c r="H41" s="7" t="s">
        <v>469</v>
      </c>
      <c r="I41" s="6" t="s">
        <v>470</v>
      </c>
      <c r="J41" s="7" t="s">
        <v>471</v>
      </c>
      <c r="K41" s="7" t="s">
        <v>470</v>
      </c>
      <c r="L41" s="2"/>
      <c r="M41" s="2" t="s">
        <v>157</v>
      </c>
      <c r="N41" s="2"/>
      <c r="O41" s="2"/>
      <c r="P41" s="2"/>
      <c r="Q41" s="2"/>
      <c r="R41" s="2" t="s">
        <v>45</v>
      </c>
      <c r="S41" s="2"/>
      <c r="T41" s="2" t="s">
        <v>472</v>
      </c>
      <c r="U41" s="3"/>
      <c r="V41" s="2" t="s">
        <v>47</v>
      </c>
      <c r="W41" s="3"/>
      <c r="X41" s="2"/>
      <c r="Y41" s="2" t="s">
        <v>473</v>
      </c>
      <c r="Z41" s="2"/>
      <c r="AA41" s="2"/>
      <c r="AB41" s="4"/>
      <c r="AC41" s="4"/>
      <c r="AD41" s="12"/>
      <c r="AE41" s="4"/>
      <c r="AF41" s="13"/>
      <c r="AG41" s="8"/>
      <c r="AH41" s="19"/>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10" t="str">
        <f aca="false">IF($A41&lt;&gt;"", "    /** 《"&amp;$E41&amp;"》 */ export const "&amp;SUBSTITUTE(UPPER(IF(MID($A41, 3, 1)="-", RIGHT($A41,LEN($A41)-3), $A41)), "-", "_")&amp;": TCardId = '"&amp;$A41&amp;"';", "")</f>
        <v>/** 《レッドバレット》 */ export const HIMIKA_O_S_1: TCardId = '03-himika-o-s-1';</v>
      </c>
      <c r="AP41" s="11" t="str">
        <f aca="false">IF($A41&lt;&gt;"", "    | '"&amp;$A41&amp;"'", "")</f>
        <v>| '03-himika-o-s-1'</v>
      </c>
    </row>
    <row r="42" customFormat="false" ht="12" hidden="false" customHeight="true" outlineLevel="0" collapsed="false">
      <c r="A42" s="2" t="s">
        <v>474</v>
      </c>
      <c r="B42" s="2" t="s">
        <v>369</v>
      </c>
      <c r="C42" s="2"/>
      <c r="D42" s="2"/>
      <c r="E42" s="2" t="s">
        <v>475</v>
      </c>
      <c r="F42" s="2"/>
      <c r="G42" s="6" t="s">
        <v>476</v>
      </c>
      <c r="H42" s="7" t="s">
        <v>476</v>
      </c>
      <c r="I42" s="6" t="s">
        <v>477</v>
      </c>
      <c r="J42" s="7" t="s">
        <v>478</v>
      </c>
      <c r="K42" s="7" t="s">
        <v>477</v>
      </c>
      <c r="L42" s="2"/>
      <c r="M42" s="2" t="s">
        <v>157</v>
      </c>
      <c r="N42" s="2"/>
      <c r="O42" s="2"/>
      <c r="P42" s="2"/>
      <c r="Q42" s="2"/>
      <c r="R42" s="2" t="s">
        <v>45</v>
      </c>
      <c r="S42" s="2"/>
      <c r="T42" s="2" t="s">
        <v>479</v>
      </c>
      <c r="U42" s="3"/>
      <c r="V42" s="2" t="s">
        <v>68</v>
      </c>
      <c r="W42" s="3"/>
      <c r="X42" s="2"/>
      <c r="Y42" s="2" t="s">
        <v>180</v>
      </c>
      <c r="Z42" s="2"/>
      <c r="AA42" s="2"/>
      <c r="AB42" s="4" t="s">
        <v>480</v>
      </c>
      <c r="AC42" s="4"/>
      <c r="AD42" s="12" t="s">
        <v>481</v>
      </c>
      <c r="AE42" s="4"/>
      <c r="AF42" s="13" t="s">
        <v>482</v>
      </c>
      <c r="AG42" s="14" t="s">
        <v>483</v>
      </c>
      <c r="AH42" s="22" t="s">
        <v>484</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0" t="str">
        <f aca="false">IF($A42&lt;&gt;"", "    /** 《"&amp;$E42&amp;"》 */ export const "&amp;SUBSTITUTE(UPPER(IF(MID($A42, 3, 1)="-", RIGHT($A42,LEN($A42)-3), $A42)), "-", "_")&amp;": TCardId = '"&amp;$A42&amp;"';", "")</f>
        <v>/** 《クリムゾンゼロ》 */ export const HIMIKA_O_S_2: TCardId = '03-himika-o-s-2';</v>
      </c>
      <c r="AP42" s="11" t="str">
        <f aca="false">IF($A42&lt;&gt;"", "    | '"&amp;$A42&amp;"'", "")</f>
        <v>| '03-himika-o-s-2'</v>
      </c>
    </row>
    <row r="43" customFormat="false" ht="72" hidden="false" customHeight="false" outlineLevel="0" collapsed="false">
      <c r="A43" s="2" t="s">
        <v>485</v>
      </c>
      <c r="B43" s="2" t="s">
        <v>369</v>
      </c>
      <c r="C43" s="2" t="s">
        <v>49</v>
      </c>
      <c r="D43" s="2" t="s">
        <v>474</v>
      </c>
      <c r="E43" s="2" t="s">
        <v>486</v>
      </c>
      <c r="F43" s="2" t="s">
        <v>487</v>
      </c>
      <c r="G43" s="6" t="s">
        <v>488</v>
      </c>
      <c r="H43" s="7" t="s">
        <v>488</v>
      </c>
      <c r="I43" s="6"/>
      <c r="J43" s="7" t="s">
        <v>489</v>
      </c>
      <c r="K43" s="7" t="s">
        <v>490</v>
      </c>
      <c r="L43" s="2"/>
      <c r="M43" s="2" t="s">
        <v>157</v>
      </c>
      <c r="N43" s="2"/>
      <c r="O43" s="2"/>
      <c r="P43" s="2"/>
      <c r="Q43" s="2"/>
      <c r="R43" s="2" t="s">
        <v>45</v>
      </c>
      <c r="S43" s="2" t="s">
        <v>92</v>
      </c>
      <c r="T43" s="2" t="s">
        <v>491</v>
      </c>
      <c r="U43" s="3"/>
      <c r="V43" s="2" t="s">
        <v>492</v>
      </c>
      <c r="W43" s="3"/>
      <c r="X43" s="2"/>
      <c r="Y43" s="2" t="s">
        <v>159</v>
      </c>
      <c r="Z43" s="2"/>
      <c r="AA43" s="2"/>
      <c r="AB43" s="4" t="s">
        <v>493</v>
      </c>
      <c r="AC43" s="4"/>
      <c r="AD43" s="12" t="s">
        <v>494</v>
      </c>
      <c r="AE43" s="4"/>
      <c r="AF43" s="13" t="s">
        <v>494</v>
      </c>
      <c r="AG43" s="14" t="s">
        <v>495</v>
      </c>
      <c r="AH43" s="23" t="s">
        <v>496</v>
      </c>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0" t="str">
        <f aca="false">IF($A43&lt;&gt;"", "    /** 《"&amp;$E43&amp;"》 */ export const "&amp;SUBSTITUTE(UPPER(IF(MID($A43, 3, 1)="-", RIGHT($A43,LEN($A43)-3), $A43)), "-", "_")&amp;": TCardId = '"&amp;$A43&amp;"';", "")</f>
        <v>/** 《炎天・紅緋弥香》 */ export const HIMIKA_A1_S_2: TCardId = '03-himika-A1-s-2';</v>
      </c>
      <c r="AP43" s="11" t="str">
        <f aca="false">IF($A43&lt;&gt;"", "    | '"&amp;$A43&amp;"'", "")</f>
        <v>| '03-himika-A1-s-2'</v>
      </c>
    </row>
    <row r="44" customFormat="false" ht="12" hidden="false" customHeight="true" outlineLevel="0" collapsed="false">
      <c r="A44" s="2" t="s">
        <v>497</v>
      </c>
      <c r="B44" s="2" t="s">
        <v>369</v>
      </c>
      <c r="C44" s="2"/>
      <c r="D44" s="2"/>
      <c r="E44" s="2" t="s">
        <v>498</v>
      </c>
      <c r="F44" s="2"/>
      <c r="G44" s="6" t="s">
        <v>499</v>
      </c>
      <c r="H44" s="24" t="s">
        <v>499</v>
      </c>
      <c r="I44" s="6" t="s">
        <v>500</v>
      </c>
      <c r="J44" s="24" t="s">
        <v>501</v>
      </c>
      <c r="K44" s="25" t="s">
        <v>502</v>
      </c>
      <c r="L44" s="2"/>
      <c r="M44" s="2" t="s">
        <v>157</v>
      </c>
      <c r="N44" s="2"/>
      <c r="O44" s="2"/>
      <c r="P44" s="2"/>
      <c r="Q44" s="2"/>
      <c r="R44" s="2" t="s">
        <v>107</v>
      </c>
      <c r="S44" s="2"/>
      <c r="T44" s="2"/>
      <c r="U44" s="3"/>
      <c r="V44" s="2"/>
      <c r="W44" s="3"/>
      <c r="X44" s="2"/>
      <c r="Y44" s="2" t="s">
        <v>67</v>
      </c>
      <c r="Z44" s="2"/>
      <c r="AA44" s="2"/>
      <c r="AB44" s="4" t="s">
        <v>503</v>
      </c>
      <c r="AC44" s="4"/>
      <c r="AD44" s="12" t="s">
        <v>504</v>
      </c>
      <c r="AE44" s="4"/>
      <c r="AF44" s="13" t="s">
        <v>505</v>
      </c>
      <c r="AG44" s="14" t="s">
        <v>506</v>
      </c>
      <c r="AH44" s="25" t="s">
        <v>507</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0" t="str">
        <f aca="false">IF($A44&lt;&gt;"", "    /** 《"&amp;$E44&amp;"》 */ export const "&amp;SUBSTITUTE(UPPER(IF(MID($A44, 3, 1)="-", RIGHT($A44,LEN($A44)-3), $A44)), "-", "_")&amp;": TCardId = '"&amp;$A44&amp;"';", "")</f>
        <v>/** 《スカーレットイマジン》 */ export const HIMIKA_O_S_3: TCardId = '03-himika-o-s-3';</v>
      </c>
      <c r="AP44" s="11" t="str">
        <f aca="false">IF($A44&lt;&gt;"", "    | '"&amp;$A44&amp;"'", "")</f>
        <v>| '03-himika-o-s-3'</v>
      </c>
    </row>
    <row r="45" customFormat="false" ht="12" hidden="false" customHeight="true" outlineLevel="0" collapsed="false">
      <c r="A45" s="2" t="s">
        <v>508</v>
      </c>
      <c r="B45" s="2" t="s">
        <v>369</v>
      </c>
      <c r="C45" s="2"/>
      <c r="D45" s="2"/>
      <c r="E45" s="2" t="s">
        <v>509</v>
      </c>
      <c r="F45" s="2"/>
      <c r="G45" s="6" t="s">
        <v>510</v>
      </c>
      <c r="H45" s="24" t="s">
        <v>510</v>
      </c>
      <c r="I45" s="6" t="s">
        <v>511</v>
      </c>
      <c r="J45" s="24" t="s">
        <v>512</v>
      </c>
      <c r="K45" s="25" t="s">
        <v>511</v>
      </c>
      <c r="L45" s="2"/>
      <c r="M45" s="2" t="s">
        <v>157</v>
      </c>
      <c r="N45" s="2"/>
      <c r="O45" s="2"/>
      <c r="P45" s="2"/>
      <c r="Q45" s="2"/>
      <c r="R45" s="2" t="s">
        <v>107</v>
      </c>
      <c r="S45" s="2"/>
      <c r="T45" s="2"/>
      <c r="U45" s="3"/>
      <c r="V45" s="2"/>
      <c r="W45" s="3"/>
      <c r="X45" s="2"/>
      <c r="Y45" s="2" t="s">
        <v>54</v>
      </c>
      <c r="Z45" s="2"/>
      <c r="AA45" s="2"/>
      <c r="AB45" s="4" t="s">
        <v>513</v>
      </c>
      <c r="AC45" s="4"/>
      <c r="AD45" s="12" t="s">
        <v>514</v>
      </c>
      <c r="AE45" s="4"/>
      <c r="AF45" s="13" t="s">
        <v>515</v>
      </c>
      <c r="AG45" s="14" t="s">
        <v>516</v>
      </c>
      <c r="AH45" s="26" t="s">
        <v>517</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0" t="str">
        <f aca="false">IF($A45&lt;&gt;"", "    /** 《"&amp;$E45&amp;"》 */ export const "&amp;SUBSTITUTE(UPPER(IF(MID($A45, 3, 1)="-", RIGHT($A45,LEN($A45)-3), $A45)), "-", "_")&amp;": TCardId = '"&amp;$A45&amp;"';", "")</f>
        <v>/** 《ヴァーミリオンフィールド》 */ export const HIMIKA_O_S_4: TCardId = '03-himika-o-s-4';</v>
      </c>
      <c r="AP45" s="11" t="str">
        <f aca="false">IF($A45&lt;&gt;"", "    | '"&amp;$A45&amp;"'", "")</f>
        <v>| '03-himika-o-s-4'</v>
      </c>
    </row>
    <row r="46" customFormat="false" ht="12" hidden="false" customHeight="true" outlineLevel="0" collapsed="false">
      <c r="A46" s="2"/>
      <c r="B46" s="2"/>
      <c r="C46" s="2"/>
      <c r="D46" s="2"/>
      <c r="E46" s="2"/>
      <c r="F46" s="2"/>
      <c r="G46" s="6"/>
      <c r="H46" s="7"/>
      <c r="I46" s="6"/>
      <c r="J46" s="7"/>
      <c r="K46" s="7"/>
      <c r="L46" s="2"/>
      <c r="M46" s="2"/>
      <c r="N46" s="2"/>
      <c r="O46" s="2"/>
      <c r="P46" s="2"/>
      <c r="Q46" s="2"/>
      <c r="R46" s="2"/>
      <c r="S46" s="2"/>
      <c r="T46" s="2"/>
      <c r="U46" s="3"/>
      <c r="V46" s="2"/>
      <c r="W46" s="3"/>
      <c r="X46" s="2"/>
      <c r="Y46" s="2"/>
      <c r="Z46" s="2"/>
      <c r="AA46" s="2"/>
      <c r="AB46" s="4"/>
      <c r="AC46" s="4"/>
      <c r="AD46" s="12"/>
      <c r="AE46" s="4"/>
      <c r="AF46" s="13"/>
      <c r="AG46" s="8"/>
      <c r="AH46" s="4"/>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0" t="str">
        <f aca="false">IF($A46&lt;&gt;"", "    /** 《"&amp;$E46&amp;"》 */ export const "&amp;SUBSTITUTE(UPPER(IF(MID($A46, 3, 1)="-", RIGHT($A46,LEN($A46)-3), $A46)), "-", "_")&amp;": TCardId = '"&amp;$A46&amp;"';", "")</f>
        <v/>
      </c>
      <c r="AP46" s="11" t="str">
        <f aca="false">IF($A46&lt;&gt;"", "    | '"&amp;$A46&amp;"'", "")</f>
        <v/>
      </c>
    </row>
    <row r="47" customFormat="false" ht="12" hidden="false" customHeight="true" outlineLevel="0" collapsed="false">
      <c r="A47" s="2" t="s">
        <v>518</v>
      </c>
      <c r="B47" s="2" t="s">
        <v>519</v>
      </c>
      <c r="C47" s="2"/>
      <c r="D47" s="2"/>
      <c r="E47" s="2" t="s">
        <v>520</v>
      </c>
      <c r="F47" s="2" t="s">
        <v>521</v>
      </c>
      <c r="G47" s="6" t="s">
        <v>522</v>
      </c>
      <c r="H47" s="7" t="s">
        <v>523</v>
      </c>
      <c r="I47" s="6"/>
      <c r="J47" s="7" t="s">
        <v>524</v>
      </c>
      <c r="K47" s="7" t="s">
        <v>525</v>
      </c>
      <c r="L47" s="2"/>
      <c r="M47" s="2" t="s">
        <v>44</v>
      </c>
      <c r="N47" s="2"/>
      <c r="O47" s="2"/>
      <c r="P47" s="2"/>
      <c r="Q47" s="2"/>
      <c r="R47" s="2" t="s">
        <v>45</v>
      </c>
      <c r="S47" s="2"/>
      <c r="T47" s="2" t="n">
        <v>4</v>
      </c>
      <c r="U47" s="3"/>
      <c r="V47" s="2" t="s">
        <v>526</v>
      </c>
      <c r="W47" s="3"/>
      <c r="X47" s="2"/>
      <c r="Y47" s="2"/>
      <c r="Z47" s="2"/>
      <c r="AA47" s="2"/>
      <c r="AB47" s="2" t="s">
        <v>527</v>
      </c>
      <c r="AC47" s="2"/>
      <c r="AD47" s="12" t="s">
        <v>528</v>
      </c>
      <c r="AE47" s="2"/>
      <c r="AF47" s="7" t="s">
        <v>529</v>
      </c>
      <c r="AG47" s="14" t="s">
        <v>530</v>
      </c>
      <c r="AH47" s="18" t="s">
        <v>531</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0" t="str">
        <f aca="false">IF($A47&lt;&gt;"", "    /** 《"&amp;$E47&amp;"》 */ export const "&amp;SUBSTITUTE(UPPER(IF(MID($A47, 3, 1)="-", RIGHT($A47,LEN($A47)-3), $A47)), "-", "_")&amp;": TCardId = '"&amp;$A47&amp;"';", "")</f>
        <v>/** 《梳流し》 */ export const TOKOYO_O_N_1: TCardId = '04-tokoyo-o-n-1';</v>
      </c>
      <c r="AP47" s="11" t="str">
        <f aca="false">IF($A47&lt;&gt;"", "    | '"&amp;$A47&amp;"'", "")</f>
        <v>| '04-tokoyo-o-n-1'</v>
      </c>
    </row>
    <row r="48" customFormat="false" ht="12" hidden="false" customHeight="true" outlineLevel="0" collapsed="false">
      <c r="A48" s="2" t="s">
        <v>532</v>
      </c>
      <c r="B48" s="2" t="s">
        <v>519</v>
      </c>
      <c r="C48" s="2" t="s">
        <v>49</v>
      </c>
      <c r="D48" s="2" t="s">
        <v>518</v>
      </c>
      <c r="E48" s="2" t="s">
        <v>533</v>
      </c>
      <c r="F48" s="2" t="s">
        <v>534</v>
      </c>
      <c r="G48" s="6" t="s">
        <v>535</v>
      </c>
      <c r="H48" s="7" t="s">
        <v>536</v>
      </c>
      <c r="I48" s="6"/>
      <c r="J48" s="7" t="s">
        <v>537</v>
      </c>
      <c r="K48" s="7" t="s">
        <v>538</v>
      </c>
      <c r="L48" s="2"/>
      <c r="M48" s="2" t="s">
        <v>44</v>
      </c>
      <c r="N48" s="2"/>
      <c r="O48" s="2"/>
      <c r="P48" s="2"/>
      <c r="Q48" s="2"/>
      <c r="R48" s="2" t="s">
        <v>45</v>
      </c>
      <c r="S48" s="2"/>
      <c r="T48" s="2" t="s">
        <v>180</v>
      </c>
      <c r="U48" s="3"/>
      <c r="V48" s="2" t="s">
        <v>526</v>
      </c>
      <c r="W48" s="3"/>
      <c r="X48" s="2"/>
      <c r="Y48" s="2"/>
      <c r="Z48" s="2"/>
      <c r="AA48" s="2"/>
      <c r="AB48" s="4" t="s">
        <v>539</v>
      </c>
      <c r="AC48" s="4"/>
      <c r="AD48" s="12" t="s">
        <v>540</v>
      </c>
      <c r="AE48" s="4"/>
      <c r="AF48" s="13" t="s">
        <v>541</v>
      </c>
      <c r="AG48" s="14" t="s">
        <v>542</v>
      </c>
      <c r="AH48" s="27" t="s">
        <v>543</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0" t="str">
        <f aca="false">IF($A48&lt;&gt;"", "    /** 《"&amp;$E48&amp;"》 */ export const "&amp;SUBSTITUTE(UPPER(IF(MID($A48, 3, 1)="-", RIGHT($A48,LEN($A48)-3), $A48)), "-", "_")&amp;": TCardId = '"&amp;$A48&amp;"';", "")</f>
        <v>/** 《奏流し》 */ export const TOKOYO_A1_N_1: TCardId = '04-tokoyo-A1-n-1';</v>
      </c>
      <c r="AP48" s="11" t="str">
        <f aca="false">IF($A48&lt;&gt;"", "    | '"&amp;$A48&amp;"'", "")</f>
        <v>| '04-tokoyo-A1-n-1'</v>
      </c>
    </row>
    <row r="49" customFormat="false" ht="12" hidden="false" customHeight="true" outlineLevel="0" collapsed="false">
      <c r="A49" s="2" t="s">
        <v>544</v>
      </c>
      <c r="B49" s="2" t="s">
        <v>519</v>
      </c>
      <c r="C49" s="2"/>
      <c r="D49" s="2"/>
      <c r="E49" s="2" t="s">
        <v>545</v>
      </c>
      <c r="F49" s="2" t="s">
        <v>546</v>
      </c>
      <c r="G49" s="6" t="s">
        <v>547</v>
      </c>
      <c r="H49" s="24" t="s">
        <v>548</v>
      </c>
      <c r="I49" s="6"/>
      <c r="J49" s="24" t="s">
        <v>549</v>
      </c>
      <c r="K49" s="25" t="s">
        <v>550</v>
      </c>
      <c r="L49" s="2"/>
      <c r="M49" s="2" t="s">
        <v>44</v>
      </c>
      <c r="N49" s="2"/>
      <c r="O49" s="2"/>
      <c r="P49" s="2"/>
      <c r="Q49" s="2"/>
      <c r="R49" s="2" t="s">
        <v>45</v>
      </c>
      <c r="S49" s="2" t="s">
        <v>133</v>
      </c>
      <c r="T49" s="2" t="s">
        <v>93</v>
      </c>
      <c r="U49" s="3"/>
      <c r="V49" s="2" t="s">
        <v>55</v>
      </c>
      <c r="W49" s="3"/>
      <c r="X49" s="2"/>
      <c r="Y49" s="2"/>
      <c r="Z49" s="2"/>
      <c r="AA49" s="2"/>
      <c r="AB49" s="2" t="s">
        <v>551</v>
      </c>
      <c r="AC49" s="2"/>
      <c r="AD49" s="12" t="s">
        <v>552</v>
      </c>
      <c r="AE49" s="2"/>
      <c r="AF49" s="7" t="s">
        <v>553</v>
      </c>
      <c r="AG49" s="14" t="s">
        <v>554</v>
      </c>
      <c r="AH49" s="18" t="s">
        <v>555</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0" t="str">
        <f aca="false">IF($A49&lt;&gt;"", "    /** 《"&amp;$E49&amp;"》 */ export const "&amp;SUBSTITUTE(UPPER(IF(MID($A49, 3, 1)="-", RIGHT($A49,LEN($A49)-3), $A49)), "-", "_")&amp;": TCardId = '"&amp;$A49&amp;"';", "")</f>
        <v>/** 《雅打ち》 */ export const TOKOYO_O_N_2: TCardId = '04-tokoyo-o-n-2';</v>
      </c>
      <c r="AP49" s="11" t="str">
        <f aca="false">IF($A49&lt;&gt;"", "    | '"&amp;$A49&amp;"'", "")</f>
        <v>| '04-tokoyo-o-n-2'</v>
      </c>
    </row>
    <row r="50" customFormat="false" ht="12" hidden="false" customHeight="true" outlineLevel="0" collapsed="false">
      <c r="A50" s="2" t="s">
        <v>556</v>
      </c>
      <c r="B50" s="2" t="s">
        <v>519</v>
      </c>
      <c r="C50" s="2"/>
      <c r="D50" s="2"/>
      <c r="E50" s="2" t="s">
        <v>557</v>
      </c>
      <c r="F50" s="2" t="s">
        <v>558</v>
      </c>
      <c r="G50" s="6" t="s">
        <v>559</v>
      </c>
      <c r="H50" s="24" t="s">
        <v>560</v>
      </c>
      <c r="I50" s="6"/>
      <c r="J50" s="24" t="s">
        <v>561</v>
      </c>
      <c r="K50" s="25" t="s">
        <v>562</v>
      </c>
      <c r="L50" s="2"/>
      <c r="M50" s="2" t="s">
        <v>44</v>
      </c>
      <c r="N50" s="2"/>
      <c r="O50" s="2"/>
      <c r="P50" s="2"/>
      <c r="Q50" s="2"/>
      <c r="R50" s="2" t="s">
        <v>107</v>
      </c>
      <c r="S50" s="2"/>
      <c r="T50" s="2"/>
      <c r="U50" s="3"/>
      <c r="V50" s="2"/>
      <c r="W50" s="3"/>
      <c r="X50" s="2"/>
      <c r="Y50" s="2"/>
      <c r="Z50" s="2"/>
      <c r="AA50" s="2"/>
      <c r="AB50" s="4" t="s">
        <v>563</v>
      </c>
      <c r="AC50" s="4"/>
      <c r="AD50" s="12" t="s">
        <v>564</v>
      </c>
      <c r="AE50" s="4"/>
      <c r="AF50" s="13" t="s">
        <v>565</v>
      </c>
      <c r="AG50" s="14" t="s">
        <v>566</v>
      </c>
      <c r="AH50" s="21" t="s">
        <v>567</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0" t="str">
        <f aca="false">IF($A50&lt;&gt;"", "    /** 《"&amp;$E50&amp;"》 */ export const "&amp;SUBSTITUTE(UPPER(IF(MID($A50, 3, 1)="-", RIGHT($A50,LEN($A50)-3), $A50)), "-", "_")&amp;": TCardId = '"&amp;$A50&amp;"';", "")</f>
        <v>/** 《跳ね兎》 */ export const TOKOYO_O_N_3: TCardId = '04-tokoyo-o-n-3';</v>
      </c>
      <c r="AP50" s="11" t="str">
        <f aca="false">IF($A50&lt;&gt;"", "    | '"&amp;$A50&amp;"'", "")</f>
        <v>| '04-tokoyo-o-n-3'</v>
      </c>
    </row>
    <row r="51" customFormat="false" ht="12" hidden="false" customHeight="true" outlineLevel="0" collapsed="false">
      <c r="A51" s="2" t="s">
        <v>568</v>
      </c>
      <c r="B51" s="2" t="s">
        <v>519</v>
      </c>
      <c r="C51" s="2"/>
      <c r="D51" s="2"/>
      <c r="E51" s="2" t="s">
        <v>569</v>
      </c>
      <c r="F51" s="2" t="s">
        <v>570</v>
      </c>
      <c r="G51" s="6" t="s">
        <v>571</v>
      </c>
      <c r="H51" s="24" t="s">
        <v>572</v>
      </c>
      <c r="I51" s="6"/>
      <c r="J51" s="24" t="s">
        <v>573</v>
      </c>
      <c r="K51" s="25" t="s">
        <v>574</v>
      </c>
      <c r="L51" s="2"/>
      <c r="M51" s="2" t="s">
        <v>44</v>
      </c>
      <c r="N51" s="2"/>
      <c r="O51" s="2"/>
      <c r="P51" s="2"/>
      <c r="Q51" s="2"/>
      <c r="R51" s="2" t="s">
        <v>107</v>
      </c>
      <c r="S51" s="2" t="s">
        <v>133</v>
      </c>
      <c r="T51" s="2"/>
      <c r="U51" s="3"/>
      <c r="V51" s="2"/>
      <c r="W51" s="3"/>
      <c r="X51" s="2"/>
      <c r="Y51" s="2"/>
      <c r="Z51" s="2"/>
      <c r="AA51" s="2"/>
      <c r="AB51" s="4" t="s">
        <v>575</v>
      </c>
      <c r="AC51" s="4"/>
      <c r="AD51" s="12" t="s">
        <v>576</v>
      </c>
      <c r="AE51" s="4"/>
      <c r="AF51" s="28" t="s">
        <v>577</v>
      </c>
      <c r="AG51" s="14" t="s">
        <v>578</v>
      </c>
      <c r="AH51" s="21" t="s">
        <v>579</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0" t="str">
        <f aca="false">IF($A51&lt;&gt;"", "    /** 《"&amp;$E51&amp;"》 */ export const "&amp;SUBSTITUTE(UPPER(IF(MID($A51, 3, 1)="-", RIGHT($A51,LEN($A51)-3), $A51)), "-", "_")&amp;": TCardId = '"&amp;$A51&amp;"';", "")</f>
        <v>/** 《詩舞》 */ export const TOKOYO_O_N_4: TCardId = '04-tokoyo-o-n-4';</v>
      </c>
      <c r="AP51" s="11" t="str">
        <f aca="false">IF($A51&lt;&gt;"", "    | '"&amp;$A51&amp;"'", "")</f>
        <v>| '04-tokoyo-o-n-4'</v>
      </c>
    </row>
    <row r="52" customFormat="false" ht="12" hidden="false" customHeight="true" outlineLevel="0" collapsed="false">
      <c r="A52" s="2" t="s">
        <v>580</v>
      </c>
      <c r="B52" s="2" t="s">
        <v>519</v>
      </c>
      <c r="C52" s="2"/>
      <c r="D52" s="2"/>
      <c r="E52" s="2" t="s">
        <v>581</v>
      </c>
      <c r="F52" s="2" t="s">
        <v>582</v>
      </c>
      <c r="G52" s="6" t="s">
        <v>583</v>
      </c>
      <c r="H52" s="24" t="s">
        <v>583</v>
      </c>
      <c r="I52" s="6"/>
      <c r="J52" s="24" t="s">
        <v>584</v>
      </c>
      <c r="K52" s="25" t="s">
        <v>585</v>
      </c>
      <c r="L52" s="2"/>
      <c r="M52" s="2" t="s">
        <v>44</v>
      </c>
      <c r="N52" s="2"/>
      <c r="O52" s="2"/>
      <c r="P52" s="2"/>
      <c r="Q52" s="2"/>
      <c r="R52" s="2" t="s">
        <v>107</v>
      </c>
      <c r="S52" s="2" t="s">
        <v>92</v>
      </c>
      <c r="T52" s="2"/>
      <c r="U52" s="3"/>
      <c r="V52" s="2"/>
      <c r="W52" s="3"/>
      <c r="X52" s="2"/>
      <c r="Y52" s="2"/>
      <c r="Z52" s="2"/>
      <c r="AA52" s="2"/>
      <c r="AB52" s="4" t="s">
        <v>586</v>
      </c>
      <c r="AC52" s="4"/>
      <c r="AD52" s="12" t="s">
        <v>587</v>
      </c>
      <c r="AE52" s="4"/>
      <c r="AF52" s="28" t="s">
        <v>588</v>
      </c>
      <c r="AG52" s="14" t="s">
        <v>589</v>
      </c>
      <c r="AH52" s="21" t="s">
        <v>590</v>
      </c>
      <c r="AI52" s="3"/>
      <c r="AJ52" s="3"/>
      <c r="AK52" s="3"/>
      <c r="AL52" s="3"/>
      <c r="AM52" s="3"/>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0" t="str">
        <f aca="false">IF($A52&lt;&gt;"", "    /** 《"&amp;$E52&amp;"》 */ export const "&amp;SUBSTITUTE(UPPER(IF(MID($A52, 3, 1)="-", RIGHT($A52,LEN($A52)-3), $A52)), "-", "_")&amp;": TCardId = '"&amp;$A52&amp;"';", "")</f>
        <v>/** 《要返し》 */ export const TOKOYO_O_N_5: TCardId = '04-tokoyo-o-n-5';</v>
      </c>
      <c r="AP52" s="11" t="str">
        <f aca="false">IF($A52&lt;&gt;"", "    | '"&amp;$A52&amp;"'", "")</f>
        <v>| '04-tokoyo-o-n-5'</v>
      </c>
    </row>
    <row r="53" customFormat="false" ht="12" hidden="false" customHeight="true" outlineLevel="0" collapsed="false">
      <c r="A53" s="2" t="s">
        <v>591</v>
      </c>
      <c r="B53" s="2" t="s">
        <v>519</v>
      </c>
      <c r="C53" s="2"/>
      <c r="D53" s="2"/>
      <c r="E53" s="2" t="s">
        <v>592</v>
      </c>
      <c r="F53" s="2" t="s">
        <v>593</v>
      </c>
      <c r="G53" s="6" t="s">
        <v>594</v>
      </c>
      <c r="H53" s="24" t="s">
        <v>594</v>
      </c>
      <c r="I53" s="6"/>
      <c r="J53" s="24" t="s">
        <v>595</v>
      </c>
      <c r="K53" s="25" t="s">
        <v>596</v>
      </c>
      <c r="L53" s="2"/>
      <c r="M53" s="2" t="s">
        <v>44</v>
      </c>
      <c r="N53" s="2"/>
      <c r="O53" s="2"/>
      <c r="P53" s="2"/>
      <c r="Q53" s="2"/>
      <c r="R53" s="2" t="s">
        <v>120</v>
      </c>
      <c r="S53" s="2"/>
      <c r="T53" s="2"/>
      <c r="U53" s="3"/>
      <c r="V53" s="2"/>
      <c r="W53" s="3"/>
      <c r="X53" s="2" t="n">
        <v>2</v>
      </c>
      <c r="Y53" s="2"/>
      <c r="Z53" s="2"/>
      <c r="AA53" s="2"/>
      <c r="AB53" s="4" t="s">
        <v>597</v>
      </c>
      <c r="AC53" s="4"/>
      <c r="AD53" s="12" t="s">
        <v>598</v>
      </c>
      <c r="AE53" s="4"/>
      <c r="AF53" s="13" t="s">
        <v>599</v>
      </c>
      <c r="AG53" s="14" t="s">
        <v>600</v>
      </c>
      <c r="AH53" s="23" t="s">
        <v>601</v>
      </c>
      <c r="AI53" s="3"/>
      <c r="AJ53" s="3"/>
      <c r="AK53" s="3"/>
      <c r="AL53" s="3"/>
      <c r="AM53" s="3"/>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0" t="str">
        <f aca="false">IF($A53&lt;&gt;"", "    /** 《"&amp;$E53&amp;"》 */ export const "&amp;SUBSTITUTE(UPPER(IF(MID($A53, 3, 1)="-", RIGHT($A53,LEN($A53)-3), $A53)), "-", "_")&amp;": TCardId = '"&amp;$A53&amp;"';", "")</f>
        <v>/** 《風舞台》 */ export const TOKOYO_O_N_6: TCardId = '04-tokoyo-o-n-6';</v>
      </c>
      <c r="AP53" s="11" t="str">
        <f aca="false">IF($A53&lt;&gt;"", "    | '"&amp;$A53&amp;"'", "")</f>
        <v>| '04-tokoyo-o-n-6'</v>
      </c>
    </row>
    <row r="54" customFormat="false" ht="12" hidden="false" customHeight="true" outlineLevel="0" collapsed="false">
      <c r="A54" s="2" t="s">
        <v>602</v>
      </c>
      <c r="B54" s="2" t="s">
        <v>519</v>
      </c>
      <c r="C54" s="2"/>
      <c r="D54" s="2"/>
      <c r="E54" s="2" t="s">
        <v>603</v>
      </c>
      <c r="F54" s="2" t="s">
        <v>604</v>
      </c>
      <c r="G54" s="6" t="s">
        <v>603</v>
      </c>
      <c r="H54" s="24" t="s">
        <v>603</v>
      </c>
      <c r="I54" s="6"/>
      <c r="J54" s="24" t="s">
        <v>605</v>
      </c>
      <c r="K54" s="25" t="s">
        <v>606</v>
      </c>
      <c r="L54" s="2"/>
      <c r="M54" s="2" t="s">
        <v>44</v>
      </c>
      <c r="N54" s="2"/>
      <c r="O54" s="2"/>
      <c r="P54" s="2"/>
      <c r="Q54" s="2"/>
      <c r="R54" s="2" t="s">
        <v>120</v>
      </c>
      <c r="S54" s="2"/>
      <c r="T54" s="2"/>
      <c r="U54" s="3"/>
      <c r="V54" s="2"/>
      <c r="W54" s="3"/>
      <c r="X54" s="2" t="n">
        <v>1</v>
      </c>
      <c r="Y54" s="2"/>
      <c r="Z54" s="2"/>
      <c r="AA54" s="2"/>
      <c r="AB54" s="4" t="s">
        <v>607</v>
      </c>
      <c r="AC54" s="4"/>
      <c r="AD54" s="12" t="s">
        <v>608</v>
      </c>
      <c r="AE54" s="4"/>
      <c r="AF54" s="13" t="s">
        <v>609</v>
      </c>
      <c r="AG54" s="29" t="s">
        <v>610</v>
      </c>
      <c r="AH54" s="23" t="s">
        <v>611</v>
      </c>
      <c r="AI54" s="3"/>
      <c r="AJ54" s="3"/>
      <c r="AK54" s="3"/>
      <c r="AL54" s="3"/>
      <c r="AM54" s="3"/>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0" t="str">
        <f aca="false">IF($A54&lt;&gt;"", "    /** 《"&amp;$E54&amp;"》 */ export const "&amp;SUBSTITUTE(UPPER(IF(MID($A54, 3, 1)="-", RIGHT($A54,LEN($A54)-3), $A54)), "-", "_")&amp;": TCardId = '"&amp;$A54&amp;"';", "")</f>
        <v>/** 《晴舞台》 */ export const TOKOYO_O_N_7: TCardId = '04-tokoyo-o-n-7';</v>
      </c>
      <c r="AP54" s="11" t="str">
        <f aca="false">IF($A54&lt;&gt;"", "    | '"&amp;$A54&amp;"'", "")</f>
        <v>| '04-tokoyo-o-n-7'</v>
      </c>
    </row>
    <row r="55" customFormat="false" ht="12" hidden="false" customHeight="true" outlineLevel="0" collapsed="false">
      <c r="A55" s="2" t="s">
        <v>612</v>
      </c>
      <c r="B55" s="2" t="s">
        <v>519</v>
      </c>
      <c r="C55" s="2" t="s">
        <v>49</v>
      </c>
      <c r="D55" s="2" t="s">
        <v>602</v>
      </c>
      <c r="E55" s="2" t="s">
        <v>613</v>
      </c>
      <c r="F55" s="2" t="s">
        <v>245</v>
      </c>
      <c r="G55" s="6" t="s">
        <v>614</v>
      </c>
      <c r="H55" s="7" t="s">
        <v>614</v>
      </c>
      <c r="I55" s="6"/>
      <c r="J55" s="7" t="s">
        <v>615</v>
      </c>
      <c r="K55" s="7" t="s">
        <v>616</v>
      </c>
      <c r="L55" s="2"/>
      <c r="M55" s="2" t="s">
        <v>44</v>
      </c>
      <c r="N55" s="2"/>
      <c r="O55" s="2"/>
      <c r="P55" s="2"/>
      <c r="Q55" s="2"/>
      <c r="R55" s="2" t="s">
        <v>120</v>
      </c>
      <c r="S55" s="2"/>
      <c r="T55" s="2"/>
      <c r="U55" s="3"/>
      <c r="V55" s="2"/>
      <c r="W55" s="3"/>
      <c r="X55" s="2" t="s">
        <v>54</v>
      </c>
      <c r="Y55" s="2"/>
      <c r="Z55" s="2"/>
      <c r="AA55" s="2"/>
      <c r="AB55" s="4" t="s">
        <v>617</v>
      </c>
      <c r="AC55" s="4"/>
      <c r="AD55" s="12" t="s">
        <v>618</v>
      </c>
      <c r="AE55" s="4"/>
      <c r="AF55" s="13" t="s">
        <v>619</v>
      </c>
      <c r="AG55" s="14" t="s">
        <v>620</v>
      </c>
      <c r="AH55" s="27" t="s">
        <v>621</v>
      </c>
      <c r="AI55" s="3"/>
      <c r="AJ55" s="3"/>
      <c r="AK55" s="3"/>
      <c r="AL55" s="3"/>
      <c r="AM55" s="3"/>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0" t="str">
        <f aca="false">IF($A55&lt;&gt;"", "    /** 《"&amp;$E55&amp;"》 */ export const "&amp;SUBSTITUTE(UPPER(IF(MID($A55, 3, 1)="-", RIGHT($A55,LEN($A55)-3), $A55)), "-", "_")&amp;": TCardId = '"&amp;$A55&amp;"';", "")</f>
        <v>/** 《陽の音》 */ export const TOKOYO_A1_N_7: TCardId = '04-tokoyo-A1-n-7';</v>
      </c>
      <c r="AP55" s="11" t="str">
        <f aca="false">IF($A55&lt;&gt;"", "    | '"&amp;$A55&amp;"'", "")</f>
        <v>| '04-tokoyo-A1-n-7'</v>
      </c>
    </row>
    <row r="56" customFormat="false" ht="12" hidden="false" customHeight="true" outlineLevel="0" collapsed="false">
      <c r="A56" s="2" t="s">
        <v>622</v>
      </c>
      <c r="B56" s="2" t="s">
        <v>519</v>
      </c>
      <c r="C56" s="2"/>
      <c r="D56" s="2"/>
      <c r="E56" s="2" t="s">
        <v>623</v>
      </c>
      <c r="F56" s="2" t="s">
        <v>624</v>
      </c>
      <c r="G56" s="6" t="s">
        <v>625</v>
      </c>
      <c r="H56" s="24" t="s">
        <v>625</v>
      </c>
      <c r="I56" s="6"/>
      <c r="J56" s="24" t="s">
        <v>626</v>
      </c>
      <c r="K56" s="25" t="s">
        <v>627</v>
      </c>
      <c r="L56" s="2"/>
      <c r="M56" s="2" t="s">
        <v>157</v>
      </c>
      <c r="N56" s="2"/>
      <c r="O56" s="2"/>
      <c r="P56" s="2"/>
      <c r="Q56" s="2"/>
      <c r="R56" s="2" t="s">
        <v>45</v>
      </c>
      <c r="S56" s="2" t="s">
        <v>133</v>
      </c>
      <c r="T56" s="2" t="s">
        <v>166</v>
      </c>
      <c r="U56" s="3"/>
      <c r="V56" s="2" t="s">
        <v>526</v>
      </c>
      <c r="W56" s="3"/>
      <c r="X56" s="2"/>
      <c r="Y56" s="2" t="s">
        <v>180</v>
      </c>
      <c r="Z56" s="2"/>
      <c r="AA56" s="2"/>
      <c r="AB56" s="2" t="s">
        <v>628</v>
      </c>
      <c r="AC56" s="2"/>
      <c r="AD56" s="12" t="s">
        <v>629</v>
      </c>
      <c r="AE56" s="2"/>
      <c r="AF56" s="7" t="s">
        <v>630</v>
      </c>
      <c r="AG56" s="14" t="s">
        <v>631</v>
      </c>
      <c r="AH56" s="19" t="s">
        <v>632</v>
      </c>
      <c r="AI56" s="3"/>
      <c r="AJ56" s="3"/>
      <c r="AK56" s="3"/>
      <c r="AL56" s="3"/>
      <c r="AM56" s="3"/>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0" t="str">
        <f aca="false">IF($A56&lt;&gt;"", "    /** 《"&amp;$E56&amp;"》 */ export const "&amp;SUBSTITUTE(UPPER(IF(MID($A56, 3, 1)="-", RIGHT($A56,LEN($A56)-3), $A56)), "-", "_")&amp;": TCardId = '"&amp;$A56&amp;"';", "")</f>
        <v>/** 《久遠ノ花》 */ export const TOKOYO_O_S_1: TCardId = '04-tokoyo-o-s-1';</v>
      </c>
      <c r="AP56" s="11" t="str">
        <f aca="false">IF($A56&lt;&gt;"", "    | '"&amp;$A56&amp;"'", "")</f>
        <v>| '04-tokoyo-o-s-1'</v>
      </c>
    </row>
    <row r="57" customFormat="false" ht="12" hidden="false" customHeight="true" outlineLevel="0" collapsed="false">
      <c r="A57" s="2" t="s">
        <v>633</v>
      </c>
      <c r="B57" s="2" t="s">
        <v>519</v>
      </c>
      <c r="C57" s="2"/>
      <c r="D57" s="2"/>
      <c r="E57" s="2" t="s">
        <v>634</v>
      </c>
      <c r="F57" s="2" t="s">
        <v>635</v>
      </c>
      <c r="G57" s="6" t="s">
        <v>636</v>
      </c>
      <c r="H57" s="24" t="s">
        <v>636</v>
      </c>
      <c r="I57" s="6"/>
      <c r="J57" s="24" t="s">
        <v>637</v>
      </c>
      <c r="K57" s="25" t="s">
        <v>638</v>
      </c>
      <c r="L57" s="2"/>
      <c r="M57" s="2" t="s">
        <v>157</v>
      </c>
      <c r="N57" s="2"/>
      <c r="O57" s="2"/>
      <c r="P57" s="2"/>
      <c r="Q57" s="2"/>
      <c r="R57" s="2" t="s">
        <v>45</v>
      </c>
      <c r="S57" s="2"/>
      <c r="T57" s="2" t="s">
        <v>46</v>
      </c>
      <c r="U57" s="3"/>
      <c r="V57" s="2" t="s">
        <v>68</v>
      </c>
      <c r="W57" s="3"/>
      <c r="X57" s="2"/>
      <c r="Y57" s="2" t="s">
        <v>54</v>
      </c>
      <c r="Z57" s="2"/>
      <c r="AA57" s="2"/>
      <c r="AB57" s="4" t="s">
        <v>639</v>
      </c>
      <c r="AC57" s="4"/>
      <c r="AD57" s="12" t="s">
        <v>640</v>
      </c>
      <c r="AE57" s="4"/>
      <c r="AF57" s="13" t="s">
        <v>640</v>
      </c>
      <c r="AG57" s="14" t="s">
        <v>641</v>
      </c>
      <c r="AH57" s="19" t="s">
        <v>642</v>
      </c>
      <c r="AI57" s="3"/>
      <c r="AJ57" s="3"/>
      <c r="AK57" s="3"/>
      <c r="AL57" s="3"/>
      <c r="AM57" s="3"/>
      <c r="AN57" s="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0" t="str">
        <f aca="false">IF($A57&lt;&gt;"", "    /** 《"&amp;$E57&amp;"》 */ export const "&amp;SUBSTITUTE(UPPER(IF(MID($A57, 3, 1)="-", RIGHT($A57,LEN($A57)-3), $A57)), "-", "_")&amp;": TCardId = '"&amp;$A57&amp;"';", "")</f>
        <v>/** 《千歳ノ鳥》 */ export const TOKOYO_O_S_2: TCardId = '04-tokoyo-o-s-2';</v>
      </c>
      <c r="AP57" s="11" t="str">
        <f aca="false">IF($A57&lt;&gt;"", "    | '"&amp;$A57&amp;"'", "")</f>
        <v>| '04-tokoyo-o-s-2'</v>
      </c>
    </row>
    <row r="58" customFormat="false" ht="12" hidden="false" customHeight="true" outlineLevel="0" collapsed="false">
      <c r="A58" s="2" t="s">
        <v>643</v>
      </c>
      <c r="B58" s="2" t="s">
        <v>519</v>
      </c>
      <c r="C58" s="2" t="s">
        <v>49</v>
      </c>
      <c r="D58" s="2" t="s">
        <v>633</v>
      </c>
      <c r="E58" s="2" t="s">
        <v>644</v>
      </c>
      <c r="F58" s="2" t="s">
        <v>645</v>
      </c>
      <c r="G58" s="6" t="s">
        <v>646</v>
      </c>
      <c r="H58" s="7" t="s">
        <v>646</v>
      </c>
      <c r="I58" s="6"/>
      <c r="J58" s="7" t="s">
        <v>647</v>
      </c>
      <c r="K58" s="25" t="s">
        <v>648</v>
      </c>
      <c r="L58" s="2"/>
      <c r="M58" s="2" t="s">
        <v>157</v>
      </c>
      <c r="N58" s="2"/>
      <c r="O58" s="2"/>
      <c r="P58" s="2"/>
      <c r="Q58" s="2"/>
      <c r="R58" s="2" t="s">
        <v>107</v>
      </c>
      <c r="S58" s="2"/>
      <c r="T58" s="2"/>
      <c r="U58" s="3"/>
      <c r="V58" s="2"/>
      <c r="W58" s="3"/>
      <c r="X58" s="2"/>
      <c r="Y58" s="2" t="s">
        <v>282</v>
      </c>
      <c r="Z58" s="2"/>
      <c r="AA58" s="2"/>
      <c r="AB58" s="4" t="s">
        <v>649</v>
      </c>
      <c r="AC58" s="4"/>
      <c r="AD58" s="12" t="s">
        <v>650</v>
      </c>
      <c r="AE58" s="4"/>
      <c r="AF58" s="13" t="s">
        <v>651</v>
      </c>
      <c r="AG58" s="14" t="s">
        <v>652</v>
      </c>
      <c r="AH58" s="27" t="s">
        <v>653</v>
      </c>
      <c r="AI58" s="3"/>
      <c r="AJ58" s="3"/>
      <c r="AK58" s="3"/>
      <c r="AL58" s="3"/>
      <c r="AM58" s="3"/>
      <c r="AN58" s="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0" t="str">
        <f aca="false">IF($A58&lt;&gt;"", "    /** 《"&amp;$E58&amp;"》 */ export const "&amp;SUBSTITUTE(UPPER(IF(MID($A58, 3, 1)="-", RIGHT($A58,LEN($A58)-3), $A58)), "-", "_")&amp;": TCardId = '"&amp;$A58&amp;"';", "")</f>
        <v>/** 《二重奏:吹弾陽明》 */ export const TOKOYO_A1_S_2: TCardId = '04-tokoyo-A1-s-2';</v>
      </c>
      <c r="AP58" s="11" t="str">
        <f aca="false">IF($A58&lt;&gt;"", "    | '"&amp;$A58&amp;"'", "")</f>
        <v>| '04-tokoyo-A1-s-2'</v>
      </c>
    </row>
    <row r="59" customFormat="false" ht="12" hidden="false" customHeight="true" outlineLevel="0" collapsed="false">
      <c r="A59" s="2" t="s">
        <v>654</v>
      </c>
      <c r="B59" s="2" t="s">
        <v>519</v>
      </c>
      <c r="C59" s="2"/>
      <c r="D59" s="2"/>
      <c r="E59" s="2" t="s">
        <v>655</v>
      </c>
      <c r="F59" s="2" t="s">
        <v>656</v>
      </c>
      <c r="G59" s="6" t="s">
        <v>657</v>
      </c>
      <c r="H59" s="24" t="s">
        <v>657</v>
      </c>
      <c r="I59" s="6"/>
      <c r="J59" s="24" t="s">
        <v>658</v>
      </c>
      <c r="K59" s="25" t="s">
        <v>659</v>
      </c>
      <c r="L59" s="2"/>
      <c r="M59" s="2" t="s">
        <v>157</v>
      </c>
      <c r="N59" s="2"/>
      <c r="O59" s="2"/>
      <c r="P59" s="2"/>
      <c r="Q59" s="2"/>
      <c r="R59" s="2" t="s">
        <v>45</v>
      </c>
      <c r="S59" s="2"/>
      <c r="T59" s="2" t="s">
        <v>660</v>
      </c>
      <c r="U59" s="3"/>
      <c r="V59" s="2" t="s">
        <v>237</v>
      </c>
      <c r="W59" s="3"/>
      <c r="X59" s="2"/>
      <c r="Y59" s="2" t="s">
        <v>282</v>
      </c>
      <c r="Z59" s="2"/>
      <c r="AA59" s="2"/>
      <c r="AB59" s="4" t="s">
        <v>661</v>
      </c>
      <c r="AC59" s="4"/>
      <c r="AD59" s="12" t="s">
        <v>662</v>
      </c>
      <c r="AE59" s="4"/>
      <c r="AF59" s="13" t="s">
        <v>663</v>
      </c>
      <c r="AG59" s="14" t="s">
        <v>664</v>
      </c>
      <c r="AH59" s="20" t="s">
        <v>665</v>
      </c>
      <c r="AI59" s="3"/>
      <c r="AJ59" s="3"/>
      <c r="AK59" s="3"/>
      <c r="AL59" s="3"/>
      <c r="AM59" s="3"/>
      <c r="AN59" s="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0" t="str">
        <f aca="false">IF($A59&lt;&gt;"", "    /** 《"&amp;$E59&amp;"》 */ export const "&amp;SUBSTITUTE(UPPER(IF(MID($A59, 3, 1)="-", RIGHT($A59,LEN($A59)-3), $A59)), "-", "_")&amp;": TCardId = '"&amp;$A59&amp;"';", "")</f>
        <v>/** 《無窮ノ風》 */ export const TOKOYO_O_S_3: TCardId = '04-tokoyo-o-s-3';</v>
      </c>
      <c r="AP59" s="11" t="str">
        <f aca="false">IF($A59&lt;&gt;"", "    | '"&amp;$A59&amp;"'", "")</f>
        <v>| '04-tokoyo-o-s-3'</v>
      </c>
    </row>
    <row r="60" customFormat="false" ht="12" hidden="false" customHeight="true" outlineLevel="0" collapsed="false">
      <c r="A60" s="2" t="s">
        <v>666</v>
      </c>
      <c r="B60" s="2" t="s">
        <v>519</v>
      </c>
      <c r="C60" s="2"/>
      <c r="D60" s="2"/>
      <c r="E60" s="2" t="s">
        <v>667</v>
      </c>
      <c r="F60" s="2" t="s">
        <v>668</v>
      </c>
      <c r="G60" s="6" t="s">
        <v>669</v>
      </c>
      <c r="H60" s="24" t="s">
        <v>669</v>
      </c>
      <c r="I60" s="6"/>
      <c r="J60" s="24" t="s">
        <v>670</v>
      </c>
      <c r="K60" s="25" t="s">
        <v>671</v>
      </c>
      <c r="L60" s="2"/>
      <c r="M60" s="2" t="s">
        <v>157</v>
      </c>
      <c r="N60" s="2"/>
      <c r="O60" s="2"/>
      <c r="P60" s="2"/>
      <c r="Q60" s="2"/>
      <c r="R60" s="2" t="s">
        <v>107</v>
      </c>
      <c r="S60" s="2"/>
      <c r="T60" s="2"/>
      <c r="U60" s="3"/>
      <c r="V60" s="2"/>
      <c r="W60" s="3"/>
      <c r="X60" s="2"/>
      <c r="Y60" s="2" t="s">
        <v>54</v>
      </c>
      <c r="Z60" s="2"/>
      <c r="AA60" s="2"/>
      <c r="AB60" s="2" t="s">
        <v>672</v>
      </c>
      <c r="AC60" s="2"/>
      <c r="AD60" s="12" t="s">
        <v>673</v>
      </c>
      <c r="AE60" s="2"/>
      <c r="AF60" s="7" t="s">
        <v>674</v>
      </c>
      <c r="AG60" s="14" t="s">
        <v>675</v>
      </c>
      <c r="AH60" s="25" t="s">
        <v>676</v>
      </c>
      <c r="AI60" s="3"/>
      <c r="AJ60" s="3"/>
      <c r="AK60" s="3"/>
      <c r="AL60" s="3"/>
      <c r="AM60" s="3"/>
      <c r="AN60" s="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0" t="str">
        <f aca="false">IF($A60&lt;&gt;"", "    /** 《"&amp;$E60&amp;"》 */ export const "&amp;SUBSTITUTE(UPPER(IF(MID($A60, 3, 1)="-", RIGHT($A60,LEN($A60)-3), $A60)), "-", "_")&amp;": TCardId = '"&amp;$A60&amp;"';", "")</f>
        <v>/** 《常世ノ月》 */ export const TOKOYO_O_S_4: TCardId = '04-tokoyo-o-s-4';</v>
      </c>
      <c r="AP60" s="11" t="str">
        <f aca="false">IF($A60&lt;&gt;"", "    | '"&amp;$A60&amp;"'", "")</f>
        <v>| '04-tokoyo-o-s-4'</v>
      </c>
    </row>
    <row r="61" customFormat="false" ht="12" hidden="false" customHeight="true" outlineLevel="0" collapsed="false">
      <c r="A61" s="2"/>
      <c r="B61" s="2"/>
      <c r="C61" s="2"/>
      <c r="D61" s="2"/>
      <c r="E61" s="2"/>
      <c r="F61" s="2"/>
      <c r="G61" s="6"/>
      <c r="H61" s="7"/>
      <c r="I61" s="6"/>
      <c r="J61" s="7"/>
      <c r="K61" s="7"/>
      <c r="L61" s="2"/>
      <c r="M61" s="2"/>
      <c r="N61" s="2"/>
      <c r="O61" s="2"/>
      <c r="P61" s="2"/>
      <c r="Q61" s="2"/>
      <c r="R61" s="2"/>
      <c r="S61" s="2"/>
      <c r="T61" s="2"/>
      <c r="U61" s="3"/>
      <c r="V61" s="2"/>
      <c r="W61" s="3"/>
      <c r="X61" s="2"/>
      <c r="Y61" s="2"/>
      <c r="Z61" s="2"/>
      <c r="AA61" s="2"/>
      <c r="AB61" s="4"/>
      <c r="AC61" s="4"/>
      <c r="AD61" s="12"/>
      <c r="AE61" s="4"/>
      <c r="AF61" s="13"/>
      <c r="AG61" s="8"/>
      <c r="AH61" s="4"/>
      <c r="AI61" s="3"/>
      <c r="AJ61" s="3"/>
      <c r="AK61" s="3"/>
      <c r="AL61" s="3"/>
      <c r="AM61" s="3"/>
      <c r="AN61" s="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0" t="str">
        <f aca="false">IF($A61&lt;&gt;"", "    /** 《"&amp;$E61&amp;"》 */ export const "&amp;SUBSTITUTE(UPPER(IF(MID($A61, 3, 1)="-", RIGHT($A61,LEN($A61)-3), $A61)), "-", "_")&amp;": TCardId = '"&amp;$A61&amp;"';", "")</f>
        <v/>
      </c>
      <c r="AP61" s="11" t="str">
        <f aca="false">IF($A61&lt;&gt;"", "    | '"&amp;$A61&amp;"'", "")</f>
        <v/>
      </c>
    </row>
    <row r="62" customFormat="false" ht="12" hidden="false" customHeight="true" outlineLevel="0" collapsed="false">
      <c r="A62" s="2" t="s">
        <v>677</v>
      </c>
      <c r="B62" s="2" t="s">
        <v>678</v>
      </c>
      <c r="C62" s="2"/>
      <c r="D62" s="2"/>
      <c r="E62" s="2" t="s">
        <v>679</v>
      </c>
      <c r="F62" s="2" t="s">
        <v>680</v>
      </c>
      <c r="G62" s="6" t="s">
        <v>681</v>
      </c>
      <c r="H62" s="24" t="s">
        <v>681</v>
      </c>
      <c r="I62" s="6"/>
      <c r="J62" s="24" t="s">
        <v>682</v>
      </c>
      <c r="K62" s="25" t="s">
        <v>683</v>
      </c>
      <c r="L62" s="2"/>
      <c r="M62" s="2" t="s">
        <v>44</v>
      </c>
      <c r="N62" s="2"/>
      <c r="O62" s="2"/>
      <c r="P62" s="2"/>
      <c r="Q62" s="2"/>
      <c r="R62" s="2" t="s">
        <v>45</v>
      </c>
      <c r="S62" s="2"/>
      <c r="T62" s="2" t="s">
        <v>46</v>
      </c>
      <c r="U62" s="3"/>
      <c r="V62" s="2" t="s">
        <v>68</v>
      </c>
      <c r="W62" s="3"/>
      <c r="X62" s="2"/>
      <c r="Y62" s="2"/>
      <c r="Z62" s="2"/>
      <c r="AA62" s="2"/>
      <c r="AB62" s="30" t="s">
        <v>684</v>
      </c>
      <c r="AC62" s="30"/>
      <c r="AD62" s="12" t="s">
        <v>685</v>
      </c>
      <c r="AE62" s="30"/>
      <c r="AF62" s="31" t="s">
        <v>685</v>
      </c>
      <c r="AG62" s="32" t="s">
        <v>686</v>
      </c>
      <c r="AH62" s="33" t="s">
        <v>687</v>
      </c>
      <c r="AI62" s="3"/>
      <c r="AJ62" s="3"/>
      <c r="AK62" s="3"/>
      <c r="AL62" s="3"/>
      <c r="AM62" s="3"/>
      <c r="AN62" s="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0" t="str">
        <f aca="false">IF($A62&lt;&gt;"", "    /** 《"&amp;$E62&amp;"》 */ export const "&amp;SUBSTITUTE(UPPER(IF(MID($A62, 3, 1)="-", RIGHT($A62,LEN($A62)-3), $A62)), "-", "_")&amp;": TCardId = '"&amp;$A62&amp;"';", "")</f>
        <v>/** 《鋼糸》 */ export const OBORO_O_N_1: TCardId = '05-oboro-o-n-1';</v>
      </c>
      <c r="AP62" s="11" t="str">
        <f aca="false">IF($A62&lt;&gt;"", "    | '"&amp;$A62&amp;"'", "")</f>
        <v>| '05-oboro-o-n-1'</v>
      </c>
    </row>
    <row r="63" customFormat="false" ht="12" hidden="false" customHeight="true" outlineLevel="0" collapsed="false">
      <c r="A63" s="2" t="s">
        <v>688</v>
      </c>
      <c r="B63" s="2" t="s">
        <v>678</v>
      </c>
      <c r="C63" s="2"/>
      <c r="D63" s="2"/>
      <c r="E63" s="2" t="s">
        <v>689</v>
      </c>
      <c r="F63" s="2" t="s">
        <v>690</v>
      </c>
      <c r="G63" s="6" t="s">
        <v>689</v>
      </c>
      <c r="H63" s="24" t="s">
        <v>689</v>
      </c>
      <c r="I63" s="6"/>
      <c r="J63" s="24" t="s">
        <v>691</v>
      </c>
      <c r="K63" s="25" t="s">
        <v>692</v>
      </c>
      <c r="L63" s="2"/>
      <c r="M63" s="2" t="s">
        <v>44</v>
      </c>
      <c r="N63" s="2"/>
      <c r="O63" s="2"/>
      <c r="P63" s="2"/>
      <c r="Q63" s="2"/>
      <c r="R63" s="2" t="s">
        <v>45</v>
      </c>
      <c r="S63" s="2"/>
      <c r="T63" s="2" t="s">
        <v>54</v>
      </c>
      <c r="U63" s="3"/>
      <c r="V63" s="2" t="s">
        <v>55</v>
      </c>
      <c r="W63" s="3"/>
      <c r="X63" s="2"/>
      <c r="Y63" s="2"/>
      <c r="Z63" s="2"/>
      <c r="AA63" s="2"/>
      <c r="AB63" s="34" t="s">
        <v>693</v>
      </c>
      <c r="AC63" s="34"/>
      <c r="AD63" s="12" t="s">
        <v>694</v>
      </c>
      <c r="AE63" s="34"/>
      <c r="AF63" s="35" t="s">
        <v>695</v>
      </c>
      <c r="AG63" s="32" t="s">
        <v>696</v>
      </c>
      <c r="AH63" s="36" t="s">
        <v>697</v>
      </c>
      <c r="AI63" s="3"/>
      <c r="AJ63" s="3"/>
      <c r="AK63" s="3"/>
      <c r="AL63" s="3"/>
      <c r="AM63" s="3"/>
      <c r="AN63" s="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0" t="str">
        <f aca="false">IF($A63&lt;&gt;"", "    /** 《"&amp;$E63&amp;"》 */ export const "&amp;SUBSTITUTE(UPPER(IF(MID($A63, 3, 1)="-", RIGHT($A63,LEN($A63)-3), $A63)), "-", "_")&amp;": TCardId = '"&amp;$A63&amp;"';", "")</f>
        <v>/** 《影菱》 */ export const OBORO_O_N_2: TCardId = '05-oboro-o-n-2';</v>
      </c>
      <c r="AP63" s="11" t="str">
        <f aca="false">IF($A63&lt;&gt;"", "    | '"&amp;$A63&amp;"'", "")</f>
        <v>| '05-oboro-o-n-2'</v>
      </c>
    </row>
    <row r="64" customFormat="false" ht="12" hidden="false" customHeight="true" outlineLevel="0" collapsed="false">
      <c r="A64" s="2" t="s">
        <v>698</v>
      </c>
      <c r="B64" s="2" t="s">
        <v>678</v>
      </c>
      <c r="C64" s="2"/>
      <c r="D64" s="2"/>
      <c r="E64" s="2" t="s">
        <v>699</v>
      </c>
      <c r="F64" s="2" t="s">
        <v>700</v>
      </c>
      <c r="G64" s="6" t="s">
        <v>701</v>
      </c>
      <c r="H64" s="24" t="s">
        <v>701</v>
      </c>
      <c r="I64" s="6"/>
      <c r="J64" s="24" t="s">
        <v>702</v>
      </c>
      <c r="K64" s="25" t="s">
        <v>703</v>
      </c>
      <c r="L64" s="2"/>
      <c r="M64" s="2" t="s">
        <v>44</v>
      </c>
      <c r="N64" s="2"/>
      <c r="O64" s="2"/>
      <c r="P64" s="2"/>
      <c r="Q64" s="2"/>
      <c r="R64" s="2" t="s">
        <v>45</v>
      </c>
      <c r="S64" s="2" t="s">
        <v>92</v>
      </c>
      <c r="T64" s="2" t="s">
        <v>93</v>
      </c>
      <c r="U64" s="3"/>
      <c r="V64" s="2" t="s">
        <v>405</v>
      </c>
      <c r="W64" s="3"/>
      <c r="X64" s="2"/>
      <c r="Y64" s="2"/>
      <c r="Z64" s="2"/>
      <c r="AA64" s="2"/>
      <c r="AB64" s="4" t="s">
        <v>704</v>
      </c>
      <c r="AC64" s="4"/>
      <c r="AD64" s="12" t="s">
        <v>705</v>
      </c>
      <c r="AE64" s="4"/>
      <c r="AF64" s="13" t="s">
        <v>706</v>
      </c>
      <c r="AG64" s="14" t="s">
        <v>707</v>
      </c>
      <c r="AH64" s="18" t="s">
        <v>708</v>
      </c>
      <c r="AI64" s="3"/>
      <c r="AJ64" s="3"/>
      <c r="AK64" s="3"/>
      <c r="AL64" s="3"/>
      <c r="AM64" s="3"/>
      <c r="AN64" s="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0" t="str">
        <f aca="false">IF($A64&lt;&gt;"", "    /** 《"&amp;$E64&amp;"》 */ export const "&amp;SUBSTITUTE(UPPER(IF(MID($A64, 3, 1)="-", RIGHT($A64,LEN($A64)-3), $A64)), "-", "_")&amp;": TCardId = '"&amp;$A64&amp;"';", "")</f>
        <v>/** 《斬撃乱舞》 */ export const OBORO_O_N_3: TCardId = '05-oboro-o-n-3';</v>
      </c>
      <c r="AP64" s="11" t="str">
        <f aca="false">IF($A64&lt;&gt;"", "    | '"&amp;$A64&amp;"'", "")</f>
        <v>| '05-oboro-o-n-3'</v>
      </c>
    </row>
    <row r="65" customFormat="false" ht="12" hidden="false" customHeight="true" outlineLevel="0" collapsed="false">
      <c r="A65" s="2" t="s">
        <v>709</v>
      </c>
      <c r="B65" s="2" t="s">
        <v>678</v>
      </c>
      <c r="C65" s="2"/>
      <c r="D65" s="2"/>
      <c r="E65" s="2" t="s">
        <v>710</v>
      </c>
      <c r="F65" s="2" t="s">
        <v>711</v>
      </c>
      <c r="G65" s="6" t="s">
        <v>712</v>
      </c>
      <c r="H65" s="24" t="s">
        <v>712</v>
      </c>
      <c r="I65" s="6"/>
      <c r="J65" s="24" t="s">
        <v>713</v>
      </c>
      <c r="K65" s="25" t="s">
        <v>714</v>
      </c>
      <c r="L65" s="2"/>
      <c r="M65" s="2" t="s">
        <v>44</v>
      </c>
      <c r="N65" s="2"/>
      <c r="O65" s="2"/>
      <c r="P65" s="2"/>
      <c r="Q65" s="2"/>
      <c r="R65" s="2" t="s">
        <v>107</v>
      </c>
      <c r="S65" s="2"/>
      <c r="T65" s="2"/>
      <c r="U65" s="3"/>
      <c r="V65" s="2"/>
      <c r="W65" s="3"/>
      <c r="X65" s="2"/>
      <c r="Y65" s="2"/>
      <c r="Z65" s="2"/>
      <c r="AA65" s="2"/>
      <c r="AB65" s="4" t="s">
        <v>715</v>
      </c>
      <c r="AC65" s="4"/>
      <c r="AD65" s="12" t="s">
        <v>716</v>
      </c>
      <c r="AE65" s="4"/>
      <c r="AF65" s="13" t="s">
        <v>717</v>
      </c>
      <c r="AG65" s="14" t="s">
        <v>718</v>
      </c>
      <c r="AH65" s="36" t="s">
        <v>719</v>
      </c>
      <c r="AI65" s="3"/>
      <c r="AJ65" s="3"/>
      <c r="AK65" s="3"/>
      <c r="AL65" s="3"/>
      <c r="AM65" s="3"/>
      <c r="AN65" s="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0" t="str">
        <f aca="false">IF($A65&lt;&gt;"", "    /** 《"&amp;$E65&amp;"》 */ export const "&amp;SUBSTITUTE(UPPER(IF(MID($A65, 3, 1)="-", RIGHT($A65,LEN($A65)-3), $A65)), "-", "_")&amp;": TCardId = '"&amp;$A65&amp;"';", "")</f>
        <v>/** 《忍歩》 */ export const OBORO_O_N_4: TCardId = '05-oboro-o-n-4';</v>
      </c>
      <c r="AP65" s="11" t="str">
        <f aca="false">IF($A65&lt;&gt;"", "    | '"&amp;$A65&amp;"'", "")</f>
        <v>| '05-oboro-o-n-4'</v>
      </c>
    </row>
    <row r="66" customFormat="false" ht="12" hidden="false" customHeight="true" outlineLevel="0" collapsed="false">
      <c r="A66" s="2" t="s">
        <v>720</v>
      </c>
      <c r="B66" s="2" t="s">
        <v>678</v>
      </c>
      <c r="C66" s="2"/>
      <c r="D66" s="2"/>
      <c r="E66" s="2" t="s">
        <v>721</v>
      </c>
      <c r="F66" s="2" t="s">
        <v>722</v>
      </c>
      <c r="G66" s="6" t="s">
        <v>723</v>
      </c>
      <c r="H66" s="24" t="s">
        <v>723</v>
      </c>
      <c r="I66" s="6"/>
      <c r="J66" s="24" t="s">
        <v>724</v>
      </c>
      <c r="K66" s="25" t="s">
        <v>725</v>
      </c>
      <c r="L66" s="2"/>
      <c r="M66" s="2" t="s">
        <v>44</v>
      </c>
      <c r="N66" s="2"/>
      <c r="O66" s="2"/>
      <c r="P66" s="2"/>
      <c r="Q66" s="2"/>
      <c r="R66" s="2" t="s">
        <v>107</v>
      </c>
      <c r="S66" s="2" t="s">
        <v>133</v>
      </c>
      <c r="T66" s="2"/>
      <c r="U66" s="3"/>
      <c r="V66" s="2"/>
      <c r="W66" s="3"/>
      <c r="X66" s="2"/>
      <c r="Y66" s="2"/>
      <c r="Z66" s="2"/>
      <c r="AA66" s="2"/>
      <c r="AB66" s="4" t="s">
        <v>726</v>
      </c>
      <c r="AC66" s="4"/>
      <c r="AD66" s="12" t="s">
        <v>727</v>
      </c>
      <c r="AE66" s="4"/>
      <c r="AF66" s="28" t="s">
        <v>728</v>
      </c>
      <c r="AG66" s="14" t="s">
        <v>729</v>
      </c>
      <c r="AH66" s="36" t="s">
        <v>730</v>
      </c>
      <c r="AI66" s="3"/>
      <c r="AJ66" s="3"/>
      <c r="AK66" s="3"/>
      <c r="AL66" s="3"/>
      <c r="AM66" s="3"/>
      <c r="AN66" s="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0" t="str">
        <f aca="false">IF($A66&lt;&gt;"", "    /** 《"&amp;$E66&amp;"》 */ export const "&amp;SUBSTITUTE(UPPER(IF(MID($A66, 3, 1)="-", RIGHT($A66,LEN($A66)-3), $A66)), "-", "_")&amp;": TCardId = '"&amp;$A66&amp;"';", "")</f>
        <v>/** 《誘導》 */ export const OBORO_O_N_5: TCardId = '05-oboro-o-n-5';</v>
      </c>
      <c r="AP66" s="11" t="str">
        <f aca="false">IF($A66&lt;&gt;"", "    | '"&amp;$A66&amp;"'", "")</f>
        <v>| '05-oboro-o-n-5'</v>
      </c>
    </row>
    <row r="67" customFormat="false" ht="12" hidden="false" customHeight="true" outlineLevel="0" collapsed="false">
      <c r="A67" s="2" t="s">
        <v>731</v>
      </c>
      <c r="B67" s="2" t="s">
        <v>678</v>
      </c>
      <c r="C67" s="2"/>
      <c r="D67" s="2"/>
      <c r="E67" s="2" t="s">
        <v>732</v>
      </c>
      <c r="F67" s="2" t="s">
        <v>733</v>
      </c>
      <c r="G67" s="6" t="s">
        <v>734</v>
      </c>
      <c r="H67" s="24" t="s">
        <v>734</v>
      </c>
      <c r="I67" s="6"/>
      <c r="J67" s="24" t="s">
        <v>735</v>
      </c>
      <c r="K67" s="25" t="s">
        <v>736</v>
      </c>
      <c r="L67" s="2"/>
      <c r="M67" s="2" t="s">
        <v>44</v>
      </c>
      <c r="N67" s="2"/>
      <c r="O67" s="2"/>
      <c r="P67" s="2"/>
      <c r="Q67" s="2"/>
      <c r="R67" s="2" t="s">
        <v>107</v>
      </c>
      <c r="S67" s="2" t="s">
        <v>92</v>
      </c>
      <c r="T67" s="2"/>
      <c r="U67" s="3"/>
      <c r="V67" s="2"/>
      <c r="W67" s="3"/>
      <c r="X67" s="2"/>
      <c r="Y67" s="2"/>
      <c r="Z67" s="2"/>
      <c r="AA67" s="2"/>
      <c r="AB67" s="4" t="s">
        <v>737</v>
      </c>
      <c r="AC67" s="4"/>
      <c r="AD67" s="12" t="s">
        <v>738</v>
      </c>
      <c r="AE67" s="4"/>
      <c r="AF67" s="28" t="s">
        <v>739</v>
      </c>
      <c r="AG67" s="14" t="s">
        <v>740</v>
      </c>
      <c r="AH67" s="21" t="s">
        <v>741</v>
      </c>
      <c r="AI67" s="3"/>
      <c r="AJ67" s="3"/>
      <c r="AK67" s="3"/>
      <c r="AL67" s="3"/>
      <c r="AM67" s="3"/>
      <c r="AN67" s="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0" t="str">
        <f aca="false">IF($A67&lt;&gt;"", "    /** 《"&amp;$E67&amp;"》 */ export const "&amp;SUBSTITUTE(UPPER(IF(MID($A67, 3, 1)="-", RIGHT($A67,LEN($A67)-3), $A67)), "-", "_")&amp;": TCardId = '"&amp;$A67&amp;"';", "")</f>
        <v>/** 《分身の術》 */ export const OBORO_O_N_6: TCardId = '05-oboro-o-n-6';</v>
      </c>
      <c r="AP67" s="11" t="str">
        <f aca="false">IF($A67&lt;&gt;"", "    | '"&amp;$A67&amp;"'", "")</f>
        <v>| '05-oboro-o-n-6'</v>
      </c>
    </row>
    <row r="68" customFormat="false" ht="12" hidden="false" customHeight="true" outlineLevel="0" collapsed="false">
      <c r="A68" s="2" t="s">
        <v>742</v>
      </c>
      <c r="B68" s="2" t="s">
        <v>678</v>
      </c>
      <c r="C68" s="2"/>
      <c r="D68" s="2"/>
      <c r="E68" s="2" t="s">
        <v>743</v>
      </c>
      <c r="F68" s="2" t="s">
        <v>744</v>
      </c>
      <c r="G68" s="6" t="s">
        <v>745</v>
      </c>
      <c r="H68" s="24" t="s">
        <v>745</v>
      </c>
      <c r="I68" s="6"/>
      <c r="J68" s="24" t="s">
        <v>746</v>
      </c>
      <c r="K68" s="25" t="s">
        <v>747</v>
      </c>
      <c r="L68" s="2"/>
      <c r="M68" s="2" t="s">
        <v>44</v>
      </c>
      <c r="N68" s="2"/>
      <c r="O68" s="2"/>
      <c r="P68" s="2"/>
      <c r="Q68" s="2"/>
      <c r="R68" s="2" t="s">
        <v>120</v>
      </c>
      <c r="S68" s="2"/>
      <c r="T68" s="2"/>
      <c r="U68" s="3"/>
      <c r="V68" s="2"/>
      <c r="W68" s="3"/>
      <c r="X68" s="2" t="s">
        <v>146</v>
      </c>
      <c r="Y68" s="2"/>
      <c r="Z68" s="2"/>
      <c r="AA68" s="2"/>
      <c r="AB68" s="4" t="s">
        <v>748</v>
      </c>
      <c r="AC68" s="4"/>
      <c r="AD68" s="12" t="s">
        <v>749</v>
      </c>
      <c r="AE68" s="4"/>
      <c r="AF68" s="28" t="s">
        <v>750</v>
      </c>
      <c r="AG68" s="14" t="s">
        <v>751</v>
      </c>
      <c r="AH68" s="23" t="s">
        <v>752</v>
      </c>
      <c r="AI68" s="3"/>
      <c r="AJ68" s="3"/>
      <c r="AK68" s="3"/>
      <c r="AL68" s="3"/>
      <c r="AM68" s="3"/>
      <c r="AN68" s="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0" t="str">
        <f aca="false">IF($A68&lt;&gt;"", "    /** 《"&amp;$E68&amp;"》 */ export const "&amp;SUBSTITUTE(UPPER(IF(MID($A68, 3, 1)="-", RIGHT($A68,LEN($A68)-3), $A68)), "-", "_")&amp;": TCardId = '"&amp;$A68&amp;"';", "")</f>
        <v>/** 《生体活性》 */ export const OBORO_O_N_7: TCardId = '05-oboro-o-n-7';</v>
      </c>
      <c r="AP68" s="11" t="str">
        <f aca="false">IF($A68&lt;&gt;"", "    | '"&amp;$A68&amp;"'", "")</f>
        <v>| '05-oboro-o-n-7'</v>
      </c>
    </row>
    <row r="69" customFormat="false" ht="12" hidden="false" customHeight="true" outlineLevel="0" collapsed="false">
      <c r="A69" s="2" t="s">
        <v>753</v>
      </c>
      <c r="B69" s="2" t="s">
        <v>678</v>
      </c>
      <c r="C69" s="2"/>
      <c r="D69" s="2"/>
      <c r="E69" s="2" t="s">
        <v>754</v>
      </c>
      <c r="F69" s="2" t="s">
        <v>755</v>
      </c>
      <c r="G69" s="6" t="s">
        <v>754</v>
      </c>
      <c r="H69" s="24" t="s">
        <v>754</v>
      </c>
      <c r="I69" s="6"/>
      <c r="J69" s="24" t="s">
        <v>756</v>
      </c>
      <c r="K69" s="25" t="s">
        <v>757</v>
      </c>
      <c r="L69" s="2"/>
      <c r="M69" s="2" t="s">
        <v>157</v>
      </c>
      <c r="N69" s="2"/>
      <c r="O69" s="2"/>
      <c r="P69" s="2"/>
      <c r="Q69" s="2"/>
      <c r="R69" s="2" t="s">
        <v>45</v>
      </c>
      <c r="S69" s="2" t="s">
        <v>92</v>
      </c>
      <c r="T69" s="2" t="s">
        <v>46</v>
      </c>
      <c r="U69" s="3"/>
      <c r="V69" s="2" t="s">
        <v>68</v>
      </c>
      <c r="W69" s="3"/>
      <c r="X69" s="2"/>
      <c r="Y69" s="2" t="s">
        <v>146</v>
      </c>
      <c r="Z69" s="2"/>
      <c r="AA69" s="2"/>
      <c r="AB69" s="2" t="s">
        <v>758</v>
      </c>
      <c r="AC69" s="2"/>
      <c r="AD69" s="12" t="s">
        <v>759</v>
      </c>
      <c r="AE69" s="2"/>
      <c r="AF69" s="37" t="s">
        <v>760</v>
      </c>
      <c r="AG69" s="14" t="s">
        <v>761</v>
      </c>
      <c r="AH69" s="18" t="s">
        <v>762</v>
      </c>
      <c r="AI69" s="3"/>
      <c r="AJ69" s="3"/>
      <c r="AK69" s="3"/>
      <c r="AL69" s="3"/>
      <c r="AM69" s="3"/>
      <c r="AN69" s="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0" t="str">
        <f aca="false">IF($A69&lt;&gt;"", "    /** 《"&amp;$E69&amp;"》 */ export const "&amp;SUBSTITUTE(UPPER(IF(MID($A69, 3, 1)="-", RIGHT($A69,LEN($A69)-3), $A69)), "-", "_")&amp;": TCardId = '"&amp;$A69&amp;"';", "")</f>
        <v>/** 《熊介》 */ export const OBORO_O_S_1: TCardId = '05-oboro-o-s-1';</v>
      </c>
      <c r="AP69" s="11" t="str">
        <f aca="false">IF($A69&lt;&gt;"", "    | '"&amp;$A69&amp;"'", "")</f>
        <v>| '05-oboro-o-s-1'</v>
      </c>
    </row>
    <row r="70" customFormat="false" ht="25.5" hidden="false" customHeight="true" outlineLevel="0" collapsed="false">
      <c r="A70" s="2" t="s">
        <v>763</v>
      </c>
      <c r="B70" s="2" t="s">
        <v>678</v>
      </c>
      <c r="C70" s="2"/>
      <c r="D70" s="2"/>
      <c r="E70" s="2" t="s">
        <v>764</v>
      </c>
      <c r="F70" s="2" t="s">
        <v>765</v>
      </c>
      <c r="G70" s="6" t="s">
        <v>766</v>
      </c>
      <c r="H70" s="24" t="s">
        <v>766</v>
      </c>
      <c r="I70" s="6"/>
      <c r="J70" s="24" t="s">
        <v>767</v>
      </c>
      <c r="K70" s="25" t="s">
        <v>768</v>
      </c>
      <c r="L70" s="2"/>
      <c r="M70" s="2" t="s">
        <v>157</v>
      </c>
      <c r="N70" s="2"/>
      <c r="O70" s="2"/>
      <c r="P70" s="2"/>
      <c r="Q70" s="2"/>
      <c r="R70" s="2" t="s">
        <v>107</v>
      </c>
      <c r="S70" s="2" t="s">
        <v>133</v>
      </c>
      <c r="T70" s="2"/>
      <c r="U70" s="3"/>
      <c r="V70" s="2"/>
      <c r="W70" s="3"/>
      <c r="X70" s="2"/>
      <c r="Y70" s="2" t="s">
        <v>67</v>
      </c>
      <c r="Z70" s="2"/>
      <c r="AA70" s="2"/>
      <c r="AB70" s="4" t="s">
        <v>769</v>
      </c>
      <c r="AC70" s="4"/>
      <c r="AD70" s="12" t="s">
        <v>770</v>
      </c>
      <c r="AE70" s="4"/>
      <c r="AF70" s="37" t="s">
        <v>771</v>
      </c>
      <c r="AG70" s="14" t="s">
        <v>772</v>
      </c>
      <c r="AH70" s="25" t="s">
        <v>773</v>
      </c>
      <c r="AI70" s="3"/>
      <c r="AJ70" s="3"/>
      <c r="AK70" s="3"/>
      <c r="AL70" s="3"/>
      <c r="AM70" s="3"/>
      <c r="AN70" s="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0" t="str">
        <f aca="false">IF($A70&lt;&gt;"", "    /** 《"&amp;$E70&amp;"》 */ export const "&amp;SUBSTITUTE(UPPER(IF(MID($A70, 3, 1)="-", RIGHT($A70,LEN($A70)-3), $A70)), "-", "_")&amp;": TCardId = '"&amp;$A70&amp;"';", "")</f>
        <v>/** 《鳶影》 */ export const OBORO_O_S_2: TCardId = '05-oboro-o-s-2';</v>
      </c>
      <c r="AP70" s="11" t="str">
        <f aca="false">IF($A70&lt;&gt;"", "    | '"&amp;$A70&amp;"'", "")</f>
        <v>| '05-oboro-o-s-2'</v>
      </c>
    </row>
    <row r="71" customFormat="false" ht="33.7" hidden="false" customHeight="false" outlineLevel="0" collapsed="false">
      <c r="A71" s="2" t="s">
        <v>774</v>
      </c>
      <c r="B71" s="2" t="s">
        <v>678</v>
      </c>
      <c r="C71" s="2"/>
      <c r="D71" s="2"/>
      <c r="E71" s="2" t="s">
        <v>775</v>
      </c>
      <c r="F71" s="2" t="s">
        <v>776</v>
      </c>
      <c r="G71" s="6" t="s">
        <v>777</v>
      </c>
      <c r="H71" s="24" t="s">
        <v>777</v>
      </c>
      <c r="I71" s="6"/>
      <c r="J71" s="24" t="s">
        <v>778</v>
      </c>
      <c r="K71" s="25" t="s">
        <v>779</v>
      </c>
      <c r="L71" s="2"/>
      <c r="M71" s="2" t="s">
        <v>157</v>
      </c>
      <c r="N71" s="2"/>
      <c r="O71" s="2"/>
      <c r="P71" s="2"/>
      <c r="Q71" s="2"/>
      <c r="R71" s="2" t="s">
        <v>107</v>
      </c>
      <c r="S71" s="2"/>
      <c r="T71" s="2"/>
      <c r="U71" s="3"/>
      <c r="V71" s="2"/>
      <c r="W71" s="3"/>
      <c r="X71" s="2"/>
      <c r="Y71" s="2" t="s">
        <v>146</v>
      </c>
      <c r="Z71" s="2"/>
      <c r="AA71" s="2"/>
      <c r="AB71" s="4" t="s">
        <v>780</v>
      </c>
      <c r="AC71" s="4"/>
      <c r="AD71" s="12" t="s">
        <v>781</v>
      </c>
      <c r="AE71" s="4"/>
      <c r="AF71" s="37" t="s">
        <v>782</v>
      </c>
      <c r="AG71" s="14" t="s">
        <v>783</v>
      </c>
      <c r="AH71" s="19" t="s">
        <v>784</v>
      </c>
      <c r="AI71" s="3"/>
      <c r="AJ71" s="3"/>
      <c r="AK71" s="3"/>
      <c r="AL71" s="3"/>
      <c r="AM71" s="3"/>
      <c r="AN71" s="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0" t="str">
        <f aca="false">IF($A71&lt;&gt;"", "    /** 《"&amp;$E71&amp;"》 */ export const "&amp;SUBSTITUTE(UPPER(IF(MID($A71, 3, 1)="-", RIGHT($A71,LEN($A71)-3), $A71)), "-", "_")&amp;": TCardId = '"&amp;$A71&amp;"';", "")</f>
        <v>/** 《虚魚》 */ export const OBORO_O_S_3: TCardId = '05-oboro-o-s-3';</v>
      </c>
      <c r="AP71" s="11" t="str">
        <f aca="false">IF($A71&lt;&gt;"", "    | '"&amp;$A71&amp;"'", "")</f>
        <v>| '05-oboro-o-s-3'</v>
      </c>
    </row>
    <row r="72" customFormat="false" ht="12" hidden="false" customHeight="true" outlineLevel="0" collapsed="false">
      <c r="A72" s="2" t="s">
        <v>785</v>
      </c>
      <c r="B72" s="2" t="s">
        <v>678</v>
      </c>
      <c r="C72" s="2"/>
      <c r="D72" s="2"/>
      <c r="E72" s="2" t="s">
        <v>786</v>
      </c>
      <c r="F72" s="2" t="s">
        <v>787</v>
      </c>
      <c r="G72" s="6" t="s">
        <v>786</v>
      </c>
      <c r="H72" s="24" t="s">
        <v>786</v>
      </c>
      <c r="I72" s="6"/>
      <c r="J72" s="24" t="s">
        <v>788</v>
      </c>
      <c r="K72" s="25" t="s">
        <v>789</v>
      </c>
      <c r="L72" s="2"/>
      <c r="M72" s="2" t="s">
        <v>157</v>
      </c>
      <c r="N72" s="2"/>
      <c r="O72" s="2"/>
      <c r="P72" s="2"/>
      <c r="Q72" s="2"/>
      <c r="R72" s="2" t="s">
        <v>107</v>
      </c>
      <c r="S72" s="2"/>
      <c r="T72" s="2"/>
      <c r="U72" s="3"/>
      <c r="V72" s="2"/>
      <c r="W72" s="3"/>
      <c r="X72" s="2"/>
      <c r="Y72" s="2" t="s">
        <v>473</v>
      </c>
      <c r="Z72" s="2"/>
      <c r="AA72" s="2"/>
      <c r="AB72" s="4" t="s">
        <v>790</v>
      </c>
      <c r="AC72" s="4"/>
      <c r="AD72" s="12" t="s">
        <v>791</v>
      </c>
      <c r="AE72" s="4"/>
      <c r="AF72" s="28" t="s">
        <v>792</v>
      </c>
      <c r="AG72" s="14" t="s">
        <v>793</v>
      </c>
      <c r="AH72" s="20" t="s">
        <v>794</v>
      </c>
      <c r="AI72" s="3"/>
      <c r="AJ72" s="3"/>
      <c r="AK72" s="3"/>
      <c r="AL72" s="3"/>
      <c r="AM72" s="3"/>
      <c r="AN72" s="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0" t="str">
        <f aca="false">IF($A72&lt;&gt;"", "    /** 《"&amp;$E72&amp;"》 */ export const "&amp;SUBSTITUTE(UPPER(IF(MID($A72, 3, 1)="-", RIGHT($A72,LEN($A72)-3), $A72)), "-", "_")&amp;": TCardId = '"&amp;$A72&amp;"';", "")</f>
        <v>/** 《壬蔓》 */ export const OBORO_O_S_4: TCardId = '05-oboro-o-s-4';</v>
      </c>
      <c r="AP72" s="11" t="str">
        <f aca="false">IF($A72&lt;&gt;"", "    | '"&amp;$A72&amp;"'", "")</f>
        <v>| '05-oboro-o-s-4'</v>
      </c>
    </row>
    <row r="73" customFormat="false" ht="12" hidden="false" customHeight="true" outlineLevel="0" collapsed="false">
      <c r="A73" s="2"/>
      <c r="B73" s="2"/>
      <c r="C73" s="2"/>
      <c r="D73" s="2"/>
      <c r="E73" s="2"/>
      <c r="F73" s="2"/>
      <c r="G73" s="6"/>
      <c r="H73" s="7"/>
      <c r="I73" s="6"/>
      <c r="J73" s="7"/>
      <c r="K73" s="7"/>
      <c r="L73" s="2"/>
      <c r="M73" s="2"/>
      <c r="N73" s="2"/>
      <c r="O73" s="2"/>
      <c r="P73" s="2"/>
      <c r="Q73" s="2"/>
      <c r="R73" s="2"/>
      <c r="S73" s="2"/>
      <c r="T73" s="2"/>
      <c r="U73" s="3"/>
      <c r="V73" s="2"/>
      <c r="W73" s="3"/>
      <c r="X73" s="2"/>
      <c r="Y73" s="2"/>
      <c r="Z73" s="2"/>
      <c r="AA73" s="2"/>
      <c r="AB73" s="4"/>
      <c r="AC73" s="4"/>
      <c r="AD73" s="12"/>
      <c r="AE73" s="4"/>
      <c r="AF73" s="13"/>
      <c r="AG73" s="8"/>
      <c r="AH73" s="4"/>
      <c r="AI73" s="3"/>
      <c r="AJ73" s="3"/>
      <c r="AK73" s="3"/>
      <c r="AL73" s="3"/>
      <c r="AM73" s="3"/>
      <c r="AN73" s="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0" t="str">
        <f aca="false">IF($A73&lt;&gt;"", "    /** 《"&amp;$E73&amp;"》 */ export const "&amp;SUBSTITUTE(UPPER(IF(MID($A73, 3, 1)="-", RIGHT($A73,LEN($A73)-3), $A73)), "-", "_")&amp;": TCardId = '"&amp;$A73&amp;"';", "")</f>
        <v/>
      </c>
      <c r="AP73" s="11" t="str">
        <f aca="false">IF($A73&lt;&gt;"", "    | '"&amp;$A73&amp;"'", "")</f>
        <v/>
      </c>
    </row>
    <row r="74" customFormat="false" ht="12" hidden="false" customHeight="true" outlineLevel="0" collapsed="false">
      <c r="A74" s="2" t="s">
        <v>795</v>
      </c>
      <c r="B74" s="2" t="s">
        <v>796</v>
      </c>
      <c r="C74" s="2"/>
      <c r="D74" s="2"/>
      <c r="E74" s="2" t="s">
        <v>797</v>
      </c>
      <c r="F74" s="2"/>
      <c r="G74" s="6" t="s">
        <v>798</v>
      </c>
      <c r="H74" s="24" t="s">
        <v>799</v>
      </c>
      <c r="I74" s="6"/>
      <c r="J74" s="24" t="s">
        <v>800</v>
      </c>
      <c r="K74" s="25" t="s">
        <v>801</v>
      </c>
      <c r="L74" s="2"/>
      <c r="M74" s="2" t="s">
        <v>44</v>
      </c>
      <c r="N74" s="2"/>
      <c r="O74" s="2"/>
      <c r="P74" s="2"/>
      <c r="Q74" s="2"/>
      <c r="R74" s="2" t="s">
        <v>45</v>
      </c>
      <c r="S74" s="2"/>
      <c r="T74" s="2" t="s">
        <v>802</v>
      </c>
      <c r="U74" s="38" t="s">
        <v>479</v>
      </c>
      <c r="V74" s="2" t="s">
        <v>47</v>
      </c>
      <c r="W74" s="38" t="s">
        <v>803</v>
      </c>
      <c r="X74" s="2"/>
      <c r="Y74" s="2"/>
      <c r="Z74" s="2"/>
      <c r="AA74" s="2"/>
      <c r="AB74" s="2"/>
      <c r="AC74" s="2"/>
      <c r="AD74" s="12"/>
      <c r="AE74" s="2"/>
      <c r="AF74" s="37"/>
      <c r="AG74" s="8"/>
      <c r="AH74" s="39"/>
      <c r="AI74" s="2"/>
      <c r="AJ74" s="2"/>
      <c r="AK74" s="2"/>
      <c r="AL74" s="2"/>
      <c r="AM74" s="2"/>
      <c r="AN74" s="40"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10" t="str">
        <f aca="false">IF($A74&lt;&gt;"", "    /** 《"&amp;$E74&amp;"》 */ export const "&amp;SUBSTITUTE(UPPER(IF(MID($A74, 3, 1)="-", RIGHT($A74,LEN($A74)-3), $A74)), "-", "_")&amp;": TCardId = '"&amp;$A74&amp;"';", "")</f>
        <v>/** 《しこみばり / ふくみばり》 */ export const YUKIHI_O_N_1: TCardId = '06-yukihi-o-n-1';</v>
      </c>
      <c r="AP74" s="11" t="str">
        <f aca="false">IF($A74&lt;&gt;"", "    | '"&amp;$A74&amp;"'", "")</f>
        <v>| '06-yukihi-o-n-1'</v>
      </c>
    </row>
    <row r="75" customFormat="false" ht="12" hidden="false" customHeight="true" outlineLevel="0" collapsed="false">
      <c r="A75" s="2" t="s">
        <v>804</v>
      </c>
      <c r="B75" s="2" t="s">
        <v>796</v>
      </c>
      <c r="C75" s="2"/>
      <c r="D75" s="2"/>
      <c r="E75" s="2" t="s">
        <v>805</v>
      </c>
      <c r="F75" s="2"/>
      <c r="G75" s="6" t="s">
        <v>806</v>
      </c>
      <c r="H75" s="24" t="s">
        <v>807</v>
      </c>
      <c r="I75" s="41"/>
      <c r="J75" s="24" t="s">
        <v>808</v>
      </c>
      <c r="K75" s="42" t="s">
        <v>809</v>
      </c>
      <c r="L75" s="2"/>
      <c r="M75" s="2" t="s">
        <v>44</v>
      </c>
      <c r="N75" s="2"/>
      <c r="O75" s="2"/>
      <c r="P75" s="2"/>
      <c r="Q75" s="2"/>
      <c r="R75" s="2" t="s">
        <v>45</v>
      </c>
      <c r="S75" s="2"/>
      <c r="T75" s="2" t="s">
        <v>810</v>
      </c>
      <c r="U75" s="38" t="s">
        <v>479</v>
      </c>
      <c r="V75" s="2" t="s">
        <v>237</v>
      </c>
      <c r="W75" s="38" t="s">
        <v>237</v>
      </c>
      <c r="X75" s="2"/>
      <c r="Y75" s="2"/>
      <c r="Z75" s="2"/>
      <c r="AA75" s="2"/>
      <c r="AB75" s="2" t="s">
        <v>811</v>
      </c>
      <c r="AC75" s="2"/>
      <c r="AD75" s="12" t="s">
        <v>812</v>
      </c>
      <c r="AE75" s="2"/>
      <c r="AF75" s="37" t="s">
        <v>813</v>
      </c>
      <c r="AG75" s="14" t="s">
        <v>814</v>
      </c>
      <c r="AH75" s="43" t="s">
        <v>815</v>
      </c>
      <c r="AI75" s="2"/>
      <c r="AJ75" s="2" t="s">
        <v>816</v>
      </c>
      <c r="AK75" s="2"/>
      <c r="AL75" s="2"/>
      <c r="AM75" s="2"/>
      <c r="AN75" s="40"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0" t="str">
        <f aca="false">IF($A75&lt;&gt;"", "    /** 《"&amp;$E75&amp;"》 */ export const "&amp;SUBSTITUTE(UPPER(IF(MID($A75, 3, 1)="-", RIGHT($A75,LEN($A75)-3), $A75)), "-", "_")&amp;": TCardId = '"&amp;$A75&amp;"';", "")</f>
        <v>/** 《しこみび / ねこだまし》 */ export const YUKIHI_O_N_2: TCardId = '06-yukihi-o-n-2';</v>
      </c>
      <c r="AP75" s="11" t="str">
        <f aca="false">IF($A75&lt;&gt;"", "    | '"&amp;$A75&amp;"'", "")</f>
        <v>| '06-yukihi-o-n-2'</v>
      </c>
    </row>
    <row r="76" customFormat="false" ht="12" hidden="false" customHeight="true" outlineLevel="0" collapsed="false">
      <c r="A76" s="2" t="s">
        <v>817</v>
      </c>
      <c r="B76" s="2" t="s">
        <v>796</v>
      </c>
      <c r="C76" s="2"/>
      <c r="D76" s="2"/>
      <c r="E76" s="2" t="s">
        <v>818</v>
      </c>
      <c r="F76" s="2"/>
      <c r="G76" s="6" t="s">
        <v>819</v>
      </c>
      <c r="H76" s="24" t="s">
        <v>820</v>
      </c>
      <c r="I76" s="6"/>
      <c r="J76" s="24" t="s">
        <v>821</v>
      </c>
      <c r="K76" s="25" t="s">
        <v>822</v>
      </c>
      <c r="L76" s="2"/>
      <c r="M76" s="2" t="s">
        <v>44</v>
      </c>
      <c r="N76" s="2"/>
      <c r="O76" s="2"/>
      <c r="P76" s="2"/>
      <c r="Q76" s="2"/>
      <c r="R76" s="2" t="s">
        <v>45</v>
      </c>
      <c r="S76" s="2"/>
      <c r="T76" s="2" t="s">
        <v>823</v>
      </c>
      <c r="U76" s="38" t="s">
        <v>479</v>
      </c>
      <c r="V76" s="2" t="s">
        <v>237</v>
      </c>
      <c r="W76" s="38" t="s">
        <v>237</v>
      </c>
      <c r="X76" s="2"/>
      <c r="Y76" s="2"/>
      <c r="Z76" s="2"/>
      <c r="AA76" s="2"/>
      <c r="AB76" s="4" t="s">
        <v>824</v>
      </c>
      <c r="AC76" s="4"/>
      <c r="AD76" s="44" t="s">
        <v>825</v>
      </c>
      <c r="AE76" s="4"/>
      <c r="AF76" s="45" t="s">
        <v>826</v>
      </c>
      <c r="AG76" s="14" t="s">
        <v>827</v>
      </c>
      <c r="AH76" s="46" t="s">
        <v>828</v>
      </c>
      <c r="AI76" s="2" t="s">
        <v>829</v>
      </c>
      <c r="AJ76" s="2" t="s">
        <v>830</v>
      </c>
      <c r="AK76" s="2" t="s">
        <v>831</v>
      </c>
      <c r="AL76" s="2" t="s">
        <v>832</v>
      </c>
      <c r="AM76" s="4" t="s">
        <v>833</v>
      </c>
      <c r="AN76" s="40"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_x005F_x005F_x005F_x005F_x005F_x000D_', textKo: '【공격후】더스트⇔간격：1', textEn: 'After Attack: \nDistance (1)⇔ Shadow', textOpened: '【攻撃後】間合→ダスト：2', textOpenedZh: '【攻击后】距→2→虚', textOpenedZhG1: '【攻击后】距（2）→虚', textOpenedKo: '【공격후】간격→더스트：2', textOpenedEn: 'After Attack:\nDistance (2)→ Shadow'}</v>
      </c>
      <c r="AO76" s="10" t="str">
        <f aca="false">IF($A76&lt;&gt;"", "    /** 《"&amp;$E76&amp;"》 */ export const "&amp;SUBSTITUTE(UPPER(IF(MID($A76, 3, 1)="-", RIGHT($A76,LEN($A76)-3), $A76)), "-", "_")&amp;": TCardId = '"&amp;$A76&amp;"';", "")</f>
        <v>/** 《ふりはらい / たぐりよせ》 */ export const YUKIHI_O_N_3: TCardId = '06-yukihi-o-n-3';</v>
      </c>
      <c r="AP76" s="11" t="str">
        <f aca="false">IF($A76&lt;&gt;"", "    | '"&amp;$A76&amp;"'", "")</f>
        <v>| '06-yukihi-o-n-3'</v>
      </c>
    </row>
    <row r="77" customFormat="false" ht="12" hidden="false" customHeight="true" outlineLevel="0" collapsed="false">
      <c r="A77" s="2" t="s">
        <v>834</v>
      </c>
      <c r="B77" s="2" t="s">
        <v>796</v>
      </c>
      <c r="C77" s="2"/>
      <c r="D77" s="2"/>
      <c r="E77" s="2" t="s">
        <v>835</v>
      </c>
      <c r="F77" s="2"/>
      <c r="G77" s="6" t="s">
        <v>836</v>
      </c>
      <c r="H77" s="24" t="s">
        <v>837</v>
      </c>
      <c r="I77" s="6"/>
      <c r="J77" s="24" t="s">
        <v>838</v>
      </c>
      <c r="K77" s="25" t="s">
        <v>839</v>
      </c>
      <c r="L77" s="2"/>
      <c r="M77" s="2" t="s">
        <v>44</v>
      </c>
      <c r="N77" s="2"/>
      <c r="O77" s="2"/>
      <c r="P77" s="2"/>
      <c r="Q77" s="2"/>
      <c r="R77" s="2" t="s">
        <v>45</v>
      </c>
      <c r="S77" s="2" t="s">
        <v>92</v>
      </c>
      <c r="T77" s="2" t="s">
        <v>802</v>
      </c>
      <c r="U77" s="38" t="s">
        <v>479</v>
      </c>
      <c r="V77" s="2" t="s">
        <v>840</v>
      </c>
      <c r="W77" s="38" t="s">
        <v>841</v>
      </c>
      <c r="X77" s="2"/>
      <c r="Y77" s="2"/>
      <c r="Z77" s="2"/>
      <c r="AA77" s="2"/>
      <c r="AB77" s="4"/>
      <c r="AC77" s="4"/>
      <c r="AD77" s="12"/>
      <c r="AE77" s="4"/>
      <c r="AF77" s="28"/>
      <c r="AG77" s="8"/>
      <c r="AH77" s="39"/>
      <c r="AI77" s="2"/>
      <c r="AJ77" s="2"/>
      <c r="AK77" s="2"/>
      <c r="AL77" s="2"/>
      <c r="AM77" s="2"/>
      <c r="AN77" s="40"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10" t="str">
        <f aca="false">IF($A77&lt;&gt;"", "    /** 《"&amp;$E77&amp;"》 */ export const "&amp;SUBSTITUTE(UPPER(IF(MID($A77, 3, 1)="-", RIGHT($A77,LEN($A77)-3), $A77)), "-", "_")&amp;": TCardId = '"&amp;$A77&amp;"';", "")</f>
        <v>/** 《ふりまわし / つきさし》 */ export const YUKIHI_O_N_4: TCardId = '06-yukihi-o-n-4';</v>
      </c>
      <c r="AP77" s="11" t="str">
        <f aca="false">IF($A77&lt;&gt;"", "    | '"&amp;$A77&amp;"'", "")</f>
        <v>| '06-yukihi-o-n-4'</v>
      </c>
    </row>
    <row r="78" customFormat="false" ht="12" hidden="false" customHeight="true" outlineLevel="0" collapsed="false">
      <c r="A78" s="2" t="s">
        <v>842</v>
      </c>
      <c r="B78" s="2" t="s">
        <v>796</v>
      </c>
      <c r="C78" s="2"/>
      <c r="D78" s="2"/>
      <c r="E78" s="2" t="s">
        <v>843</v>
      </c>
      <c r="F78" s="2"/>
      <c r="G78" s="6" t="s">
        <v>844</v>
      </c>
      <c r="H78" s="24" t="s">
        <v>845</v>
      </c>
      <c r="I78" s="6"/>
      <c r="J78" s="24" t="s">
        <v>846</v>
      </c>
      <c r="K78" s="25" t="s">
        <v>847</v>
      </c>
      <c r="L78" s="2"/>
      <c r="M78" s="2" t="s">
        <v>44</v>
      </c>
      <c r="N78" s="2"/>
      <c r="O78" s="2"/>
      <c r="P78" s="2"/>
      <c r="Q78" s="2"/>
      <c r="R78" s="2" t="s">
        <v>107</v>
      </c>
      <c r="S78" s="2"/>
      <c r="T78" s="2"/>
      <c r="U78" s="38"/>
      <c r="V78" s="2"/>
      <c r="W78" s="38"/>
      <c r="X78" s="2"/>
      <c r="Y78" s="2"/>
      <c r="Z78" s="2"/>
      <c r="AA78" s="2"/>
      <c r="AB78" s="4" t="s">
        <v>848</v>
      </c>
      <c r="AC78" s="4"/>
      <c r="AD78" s="12" t="s">
        <v>849</v>
      </c>
      <c r="AE78" s="4"/>
      <c r="AF78" s="28" t="s">
        <v>850</v>
      </c>
      <c r="AG78" s="47" t="s">
        <v>851</v>
      </c>
      <c r="AH78" s="36" t="s">
        <v>852</v>
      </c>
      <c r="AI78" s="2"/>
      <c r="AJ78" s="2"/>
      <c r="AK78" s="2"/>
      <c r="AL78" s="2"/>
      <c r="AM78" s="2"/>
      <c r="AN78" s="40"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0" t="str">
        <f aca="false">IF($A78&lt;&gt;"", "    /** 《"&amp;$E78&amp;"》 */ export const "&amp;SUBSTITUTE(UPPER(IF(MID($A78, 3, 1)="-", RIGHT($A78,LEN($A78)-3), $A78)), "-", "_")&amp;": TCardId = '"&amp;$A78&amp;"';", "")</f>
        <v>/** 《かさまわし》 */ export const YUKIHI_O_N_5: TCardId = '06-yukihi-o-n-5';</v>
      </c>
      <c r="AP78" s="11" t="str">
        <f aca="false">IF($A78&lt;&gt;"", "    | '"&amp;$A78&amp;"'", "")</f>
        <v>| '06-yukihi-o-n-5'</v>
      </c>
    </row>
    <row r="79" customFormat="false" ht="12" hidden="false" customHeight="true" outlineLevel="0" collapsed="false">
      <c r="A79" s="2" t="s">
        <v>853</v>
      </c>
      <c r="B79" s="2" t="s">
        <v>796</v>
      </c>
      <c r="C79" s="2"/>
      <c r="D79" s="2"/>
      <c r="E79" s="2" t="s">
        <v>854</v>
      </c>
      <c r="F79" s="2"/>
      <c r="G79" s="6" t="s">
        <v>855</v>
      </c>
      <c r="H79" s="24" t="s">
        <v>856</v>
      </c>
      <c r="I79" s="6"/>
      <c r="J79" s="24" t="s">
        <v>857</v>
      </c>
      <c r="K79" s="25" t="s">
        <v>858</v>
      </c>
      <c r="L79" s="2"/>
      <c r="M79" s="2" t="s">
        <v>44</v>
      </c>
      <c r="N79" s="2"/>
      <c r="O79" s="2"/>
      <c r="P79" s="2"/>
      <c r="Q79" s="2"/>
      <c r="R79" s="2" t="s">
        <v>107</v>
      </c>
      <c r="S79" s="2" t="s">
        <v>133</v>
      </c>
      <c r="T79" s="2"/>
      <c r="U79" s="38"/>
      <c r="V79" s="2"/>
      <c r="W79" s="2"/>
      <c r="X79" s="2"/>
      <c r="Y79" s="2"/>
      <c r="Z79" s="2"/>
      <c r="AA79" s="2"/>
      <c r="AB79" s="4" t="s">
        <v>859</v>
      </c>
      <c r="AC79" s="4"/>
      <c r="AD79" s="12" t="s">
        <v>860</v>
      </c>
      <c r="AE79" s="4"/>
      <c r="AF79" s="28" t="s">
        <v>861</v>
      </c>
      <c r="AG79" s="14" t="s">
        <v>862</v>
      </c>
      <c r="AH79" s="43" t="s">
        <v>863</v>
      </c>
      <c r="AI79" s="2" t="s">
        <v>864</v>
      </c>
      <c r="AJ79" s="2" t="s">
        <v>865</v>
      </c>
      <c r="AK79" s="2" t="s">
        <v>866</v>
      </c>
      <c r="AL79" s="2" t="s">
        <v>867</v>
      </c>
      <c r="AM79" s="2" t="s">
        <v>868</v>
      </c>
      <c r="AN79" s="40"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0" t="str">
        <f aca="false">IF($A79&lt;&gt;"", "    /** 《"&amp;$E79&amp;"》 */ export const "&amp;SUBSTITUTE(UPPER(IF(MID($A79, 3, 1)="-", RIGHT($A79,LEN($A79)-3), $A79)), "-", "_")&amp;": TCardId = '"&amp;$A79&amp;"';", "")</f>
        <v>/** 《ひきあし / もぐりこみ》 */ export const YUKIHI_O_N_6: TCardId = '06-yukihi-o-n-6';</v>
      </c>
      <c r="AP79" s="11" t="str">
        <f aca="false">IF($A79&lt;&gt;"", "    | '"&amp;$A79&amp;"'", "")</f>
        <v>| '06-yukihi-o-n-6'</v>
      </c>
    </row>
    <row r="80" customFormat="false" ht="12" hidden="false" customHeight="true" outlineLevel="0" collapsed="false">
      <c r="A80" s="2" t="s">
        <v>869</v>
      </c>
      <c r="B80" s="2" t="s">
        <v>796</v>
      </c>
      <c r="C80" s="2"/>
      <c r="D80" s="2"/>
      <c r="E80" s="2" t="s">
        <v>870</v>
      </c>
      <c r="F80" s="2"/>
      <c r="G80" s="6" t="s">
        <v>871</v>
      </c>
      <c r="H80" s="24" t="s">
        <v>871</v>
      </c>
      <c r="I80" s="6"/>
      <c r="J80" s="24" t="s">
        <v>872</v>
      </c>
      <c r="K80" s="25" t="s">
        <v>873</v>
      </c>
      <c r="L80" s="2"/>
      <c r="M80" s="2" t="s">
        <v>44</v>
      </c>
      <c r="N80" s="2"/>
      <c r="O80" s="2"/>
      <c r="P80" s="2"/>
      <c r="Q80" s="2"/>
      <c r="R80" s="2" t="s">
        <v>120</v>
      </c>
      <c r="S80" s="2"/>
      <c r="T80" s="2"/>
      <c r="U80" s="38"/>
      <c r="V80" s="2"/>
      <c r="W80" s="38"/>
      <c r="X80" s="2" t="s">
        <v>54</v>
      </c>
      <c r="Y80" s="2"/>
      <c r="Z80" s="2"/>
      <c r="AA80" s="2"/>
      <c r="AB80" s="4" t="s">
        <v>874</v>
      </c>
      <c r="AC80" s="4"/>
      <c r="AD80" s="12" t="s">
        <v>875</v>
      </c>
      <c r="AE80" s="4"/>
      <c r="AF80" s="28" t="s">
        <v>876</v>
      </c>
      <c r="AG80" s="14" t="s">
        <v>877</v>
      </c>
      <c r="AH80" s="23" t="s">
        <v>878</v>
      </c>
      <c r="AI80" s="2"/>
      <c r="AJ80" s="2"/>
      <c r="AK80" s="2"/>
      <c r="AL80" s="2"/>
      <c r="AM80" s="2"/>
      <c r="AN80" s="40"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0" t="str">
        <f aca="false">IF($A80&lt;&gt;"", "    /** 《"&amp;$E80&amp;"》 */ export const "&amp;SUBSTITUTE(UPPER(IF(MID($A80, 3, 1)="-", RIGHT($A80,LEN($A80)-3), $A80)), "-", "_")&amp;": TCardId = '"&amp;$A80&amp;"';", "")</f>
        <v>/** 《えんむすび》 */ export const YUKIHI_O_N_7: TCardId = '06-yukihi-o-n-7';</v>
      </c>
      <c r="AP80" s="11" t="str">
        <f aca="false">IF($A80&lt;&gt;"", "    | '"&amp;$A80&amp;"'", "")</f>
        <v>| '06-yukihi-o-n-7'</v>
      </c>
    </row>
    <row r="81" customFormat="false" ht="12" hidden="false" customHeight="true" outlineLevel="0" collapsed="false">
      <c r="A81" s="2" t="s">
        <v>879</v>
      </c>
      <c r="B81" s="2" t="s">
        <v>796</v>
      </c>
      <c r="C81" s="2"/>
      <c r="D81" s="2"/>
      <c r="E81" s="2" t="s">
        <v>880</v>
      </c>
      <c r="F81" s="2"/>
      <c r="G81" s="6" t="s">
        <v>881</v>
      </c>
      <c r="H81" s="24" t="s">
        <v>881</v>
      </c>
      <c r="I81" s="6"/>
      <c r="J81" s="24" t="s">
        <v>882</v>
      </c>
      <c r="K81" s="25" t="s">
        <v>883</v>
      </c>
      <c r="L81" s="2"/>
      <c r="M81" s="2" t="s">
        <v>157</v>
      </c>
      <c r="N81" s="2"/>
      <c r="O81" s="2"/>
      <c r="P81" s="2"/>
      <c r="Q81" s="2"/>
      <c r="R81" s="2" t="s">
        <v>45</v>
      </c>
      <c r="S81" s="2"/>
      <c r="T81" s="2" t="s">
        <v>236</v>
      </c>
      <c r="U81" s="38" t="s">
        <v>884</v>
      </c>
      <c r="V81" s="2" t="s">
        <v>47</v>
      </c>
      <c r="W81" s="38" t="s">
        <v>885</v>
      </c>
      <c r="X81" s="2"/>
      <c r="Y81" s="2" t="s">
        <v>54</v>
      </c>
      <c r="Z81" s="2"/>
      <c r="AA81" s="2"/>
      <c r="AB81" s="4"/>
      <c r="AC81" s="4"/>
      <c r="AD81" s="12"/>
      <c r="AE81" s="4"/>
      <c r="AF81" s="28" t="s">
        <v>886</v>
      </c>
      <c r="AG81" s="8"/>
      <c r="AH81" s="39"/>
      <c r="AI81" s="4" t="s">
        <v>887</v>
      </c>
      <c r="AJ81" s="4" t="s">
        <v>888</v>
      </c>
      <c r="AK81" s="4" t="s">
        <v>889</v>
      </c>
      <c r="AL81" s="4" t="s">
        <v>890</v>
      </c>
      <c r="AM81" s="4" t="s">
        <v>891</v>
      </c>
      <c r="AN81" s="40"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0" t="str">
        <f aca="false">IF($A81&lt;&gt;"", "    /** 《"&amp;$E81&amp;"》 */ export const "&amp;SUBSTITUTE(UPPER(IF(MID($A81, 3, 1)="-", RIGHT($A81,LEN($A81)-3), $A81)), "-", "_")&amp;": TCardId = '"&amp;$A81&amp;"';", "")</f>
        <v>/** 《はらりゆき》 */ export const YUKIHI_O_S_1: TCardId = '06-yukihi-o-s-1';</v>
      </c>
      <c r="AP81" s="11" t="str">
        <f aca="false">IF($A81&lt;&gt;"", "    | '"&amp;$A81&amp;"'", "")</f>
        <v>| '06-yukihi-o-s-1'</v>
      </c>
    </row>
    <row r="82" customFormat="false" ht="12" hidden="false" customHeight="true" outlineLevel="0" collapsed="false">
      <c r="A82" s="2" t="s">
        <v>892</v>
      </c>
      <c r="B82" s="2" t="s">
        <v>796</v>
      </c>
      <c r="C82" s="2"/>
      <c r="D82" s="2"/>
      <c r="E82" s="2" t="s">
        <v>893</v>
      </c>
      <c r="F82" s="2"/>
      <c r="G82" s="6" t="s">
        <v>894</v>
      </c>
      <c r="H82" s="24" t="s">
        <v>894</v>
      </c>
      <c r="I82" s="6"/>
      <c r="J82" s="24" t="s">
        <v>895</v>
      </c>
      <c r="K82" s="25" t="s">
        <v>896</v>
      </c>
      <c r="L82" s="2"/>
      <c r="M82" s="2" t="s">
        <v>157</v>
      </c>
      <c r="N82" s="2"/>
      <c r="O82" s="2"/>
      <c r="P82" s="2"/>
      <c r="Q82" s="2"/>
      <c r="R82" s="2" t="s">
        <v>45</v>
      </c>
      <c r="S82" s="2"/>
      <c r="T82" s="2" t="s">
        <v>802</v>
      </c>
      <c r="U82" s="38" t="s">
        <v>473</v>
      </c>
      <c r="V82" s="2" t="s">
        <v>885</v>
      </c>
      <c r="W82" s="38" t="s">
        <v>897</v>
      </c>
      <c r="X82" s="2"/>
      <c r="Y82" s="2" t="s">
        <v>180</v>
      </c>
      <c r="Z82" s="2"/>
      <c r="AA82" s="2"/>
      <c r="AB82" s="4"/>
      <c r="AC82" s="4"/>
      <c r="AD82" s="12"/>
      <c r="AE82" s="4"/>
      <c r="AF82" s="28" t="s">
        <v>886</v>
      </c>
      <c r="AG82" s="8"/>
      <c r="AH82" s="39"/>
      <c r="AI82" s="2"/>
      <c r="AJ82" s="4"/>
      <c r="AK82" s="4" t="s">
        <v>898</v>
      </c>
      <c r="AL82" s="2"/>
      <c r="AM82" s="2"/>
      <c r="AN82" s="40"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10" t="str">
        <f aca="false">IF($A82&lt;&gt;"", "    /** 《"&amp;$E82&amp;"》 */ export const "&amp;SUBSTITUTE(UPPER(IF(MID($A82, 3, 1)="-", RIGHT($A82,LEN($A82)-3), $A82)), "-", "_")&amp;": TCardId = '"&amp;$A82&amp;"';", "")</f>
        <v>/** 《ゆらりび》 */ export const YUKIHI_O_S_2: TCardId = '06-yukihi-o-s-2';</v>
      </c>
      <c r="AP82" s="11" t="str">
        <f aca="false">IF($A82&lt;&gt;"", "    | '"&amp;$A82&amp;"'", "")</f>
        <v>| '06-yukihi-o-s-2'</v>
      </c>
    </row>
    <row r="83" customFormat="false" ht="12" hidden="false" customHeight="true" outlineLevel="0" collapsed="false">
      <c r="A83" s="2" t="s">
        <v>899</v>
      </c>
      <c r="B83" s="2" t="s">
        <v>796</v>
      </c>
      <c r="C83" s="2"/>
      <c r="D83" s="2"/>
      <c r="E83" s="2" t="s">
        <v>900</v>
      </c>
      <c r="F83" s="2"/>
      <c r="G83" s="6" t="s">
        <v>901</v>
      </c>
      <c r="H83" s="24" t="s">
        <v>902</v>
      </c>
      <c r="I83" s="6"/>
      <c r="J83" s="24" t="s">
        <v>903</v>
      </c>
      <c r="K83" s="25" t="s">
        <v>904</v>
      </c>
      <c r="L83" s="2"/>
      <c r="M83" s="2" t="s">
        <v>157</v>
      </c>
      <c r="N83" s="2"/>
      <c r="O83" s="2"/>
      <c r="P83" s="2"/>
      <c r="Q83" s="2"/>
      <c r="R83" s="2" t="s">
        <v>120</v>
      </c>
      <c r="S83" s="2" t="s">
        <v>92</v>
      </c>
      <c r="T83" s="2"/>
      <c r="U83" s="38"/>
      <c r="V83" s="2"/>
      <c r="W83" s="38"/>
      <c r="X83" s="2" t="s">
        <v>159</v>
      </c>
      <c r="Y83" s="2" t="s">
        <v>67</v>
      </c>
      <c r="Z83" s="2"/>
      <c r="AA83" s="2"/>
      <c r="AB83" s="4" t="s">
        <v>905</v>
      </c>
      <c r="AC83" s="4"/>
      <c r="AD83" s="12" t="s">
        <v>906</v>
      </c>
      <c r="AE83" s="4"/>
      <c r="AF83" s="37" t="s">
        <v>906</v>
      </c>
      <c r="AG83" s="14" t="s">
        <v>907</v>
      </c>
      <c r="AH83" s="19" t="s">
        <v>908</v>
      </c>
      <c r="AI83" s="2"/>
      <c r="AJ83" s="2"/>
      <c r="AK83" s="2"/>
      <c r="AL83" s="2"/>
      <c r="AM83" s="2"/>
      <c r="AN83" s="40"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0" t="str">
        <f aca="false">IF($A83&lt;&gt;"", "    /** 《"&amp;$E83&amp;"》 */ export const "&amp;SUBSTITUTE(UPPER(IF(MID($A83, 3, 1)="-", RIGHT($A83,LEN($A83)-3), $A83)), "-", "_")&amp;": TCardId = '"&amp;$A83&amp;"';", "")</f>
        <v>/** 《どろりうら》 */ export const YUKIHI_O_S_3: TCardId = '06-yukihi-o-s-3';</v>
      </c>
      <c r="AP83" s="11" t="str">
        <f aca="false">IF($A83&lt;&gt;"", "    | '"&amp;$A83&amp;"'", "")</f>
        <v>| '06-yukihi-o-s-3'</v>
      </c>
    </row>
    <row r="84" customFormat="false" ht="12" hidden="false" customHeight="true" outlineLevel="0" collapsed="false">
      <c r="A84" s="2" t="s">
        <v>909</v>
      </c>
      <c r="B84" s="2" t="s">
        <v>796</v>
      </c>
      <c r="C84" s="2"/>
      <c r="D84" s="2"/>
      <c r="E84" s="2" t="s">
        <v>910</v>
      </c>
      <c r="F84" s="2"/>
      <c r="G84" s="6" t="s">
        <v>911</v>
      </c>
      <c r="H84" s="24" t="s">
        <v>911</v>
      </c>
      <c r="I84" s="6"/>
      <c r="J84" s="24" t="s">
        <v>912</v>
      </c>
      <c r="K84" s="25" t="s">
        <v>913</v>
      </c>
      <c r="L84" s="2"/>
      <c r="M84" s="2" t="s">
        <v>157</v>
      </c>
      <c r="N84" s="2"/>
      <c r="O84" s="2"/>
      <c r="P84" s="2"/>
      <c r="Q84" s="2"/>
      <c r="R84" s="2" t="s">
        <v>107</v>
      </c>
      <c r="S84" s="2" t="s">
        <v>133</v>
      </c>
      <c r="T84" s="2"/>
      <c r="U84" s="38"/>
      <c r="V84" s="2"/>
      <c r="W84" s="38"/>
      <c r="X84" s="2"/>
      <c r="Y84" s="2" t="s">
        <v>282</v>
      </c>
      <c r="Z84" s="2"/>
      <c r="AA84" s="2"/>
      <c r="AB84" s="4" t="s">
        <v>914</v>
      </c>
      <c r="AC84" s="4"/>
      <c r="AD84" s="12" t="s">
        <v>915</v>
      </c>
      <c r="AE84" s="4"/>
      <c r="AF84" s="28" t="s">
        <v>916</v>
      </c>
      <c r="AG84" s="14" t="s">
        <v>917</v>
      </c>
      <c r="AH84" s="48" t="s">
        <v>918</v>
      </c>
      <c r="AI84" s="2"/>
      <c r="AJ84" s="2"/>
      <c r="AK84" s="2"/>
      <c r="AL84" s="2"/>
      <c r="AM84" s="2"/>
      <c r="AN84" s="40"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0" t="str">
        <f aca="false">IF($A84&lt;&gt;"", "    /** 《"&amp;$E84&amp;"》 */ export const "&amp;SUBSTITUTE(UPPER(IF(MID($A84, 3, 1)="-", RIGHT($A84,LEN($A84)-3), $A84)), "-", "_")&amp;": TCardId = '"&amp;$A84&amp;"';", "")</f>
        <v>/** 《くるりみ》 */ export const YUKIHI_O_S_4: TCardId = '06-yukihi-o-s-4';</v>
      </c>
      <c r="AP84" s="11" t="str">
        <f aca="false">IF($A84&lt;&gt;"", "    | '"&amp;$A84&amp;"'", "")</f>
        <v>| '06-yukihi-o-s-4'</v>
      </c>
    </row>
    <row r="85" customFormat="false" ht="12" hidden="false" customHeight="true" outlineLevel="0" collapsed="false">
      <c r="A85" s="2"/>
      <c r="B85" s="2"/>
      <c r="C85" s="2"/>
      <c r="D85" s="2"/>
      <c r="E85" s="2"/>
      <c r="F85" s="2"/>
      <c r="G85" s="6"/>
      <c r="H85" s="7"/>
      <c r="I85" s="6"/>
      <c r="J85" s="7"/>
      <c r="K85" s="7"/>
      <c r="L85" s="2"/>
      <c r="M85" s="2"/>
      <c r="N85" s="2"/>
      <c r="O85" s="2"/>
      <c r="P85" s="2"/>
      <c r="Q85" s="2"/>
      <c r="R85" s="2"/>
      <c r="S85" s="2"/>
      <c r="T85" s="2"/>
      <c r="U85" s="3"/>
      <c r="V85" s="2"/>
      <c r="W85" s="3"/>
      <c r="X85" s="2"/>
      <c r="Y85" s="2"/>
      <c r="Z85" s="2"/>
      <c r="AA85" s="2"/>
      <c r="AB85" s="4"/>
      <c r="AC85" s="4"/>
      <c r="AD85" s="12"/>
      <c r="AE85" s="4"/>
      <c r="AF85" s="13"/>
      <c r="AG85" s="8"/>
      <c r="AH85" s="4"/>
      <c r="AI85" s="3"/>
      <c r="AJ85" s="3"/>
      <c r="AK85" s="3"/>
      <c r="AL85" s="3"/>
      <c r="AM85" s="3"/>
      <c r="AN85" s="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0" t="str">
        <f aca="false">IF($A85&lt;&gt;"", "    /** 《"&amp;$E85&amp;"》 */ export const "&amp;SUBSTITUTE(UPPER(IF(MID($A85, 3, 1)="-", RIGHT($A85,LEN($A85)-3), $A85)), "-", "_")&amp;": TCardId = '"&amp;$A85&amp;"';", "")</f>
        <v/>
      </c>
      <c r="AP85" s="11" t="str">
        <f aca="false">IF($A85&lt;&gt;"", "    | '"&amp;$A85&amp;"'", "")</f>
        <v/>
      </c>
    </row>
    <row r="86" customFormat="false" ht="12" hidden="false" customHeight="true" outlineLevel="0" collapsed="false">
      <c r="A86" s="2" t="s">
        <v>919</v>
      </c>
      <c r="B86" s="2" t="s">
        <v>920</v>
      </c>
      <c r="C86" s="2"/>
      <c r="D86" s="2"/>
      <c r="E86" s="2" t="s">
        <v>921</v>
      </c>
      <c r="F86" s="2" t="s">
        <v>922</v>
      </c>
      <c r="G86" s="6" t="s">
        <v>923</v>
      </c>
      <c r="H86" s="24" t="s">
        <v>924</v>
      </c>
      <c r="I86" s="6"/>
      <c r="J86" s="24" t="s">
        <v>925</v>
      </c>
      <c r="K86" s="25" t="s">
        <v>926</v>
      </c>
      <c r="L86" s="2"/>
      <c r="M86" s="2" t="s">
        <v>44</v>
      </c>
      <c r="N86" s="2"/>
      <c r="O86" s="2"/>
      <c r="P86" s="2"/>
      <c r="Q86" s="2"/>
      <c r="R86" s="2" t="s">
        <v>45</v>
      </c>
      <c r="S86" s="2"/>
      <c r="T86" s="2" t="s">
        <v>927</v>
      </c>
      <c r="U86" s="3"/>
      <c r="V86" s="2" t="s">
        <v>167</v>
      </c>
      <c r="W86" s="3"/>
      <c r="X86" s="2"/>
      <c r="Y86" s="2"/>
      <c r="Z86" s="2"/>
      <c r="AA86" s="2"/>
      <c r="AB86" s="2" t="s">
        <v>928</v>
      </c>
      <c r="AC86" s="2"/>
      <c r="AD86" s="12" t="s">
        <v>929</v>
      </c>
      <c r="AE86" s="2"/>
      <c r="AF86" s="7" t="s">
        <v>930</v>
      </c>
      <c r="AG86" s="14" t="s">
        <v>931</v>
      </c>
      <c r="AH86" s="49" t="s">
        <v>932</v>
      </c>
      <c r="AI86" s="3"/>
      <c r="AJ86" s="3"/>
      <c r="AK86" s="3"/>
      <c r="AL86" s="3"/>
      <c r="AM86" s="3"/>
      <c r="AN86" s="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0" t="str">
        <f aca="false">IF($A86&lt;&gt;"", "    /** 《"&amp;$E86&amp;"》 */ export const "&amp;SUBSTITUTE(UPPER(IF(MID($A86, 3, 1)="-", RIGHT($A86,LEN($A86)-3), $A86)), "-", "_")&amp;": TCardId = '"&amp;$A86&amp;"';", "")</f>
        <v>/** 《立論》 */ export const SHINRA_O_N_1: TCardId = '07-shinra-o-n-1';</v>
      </c>
      <c r="AP86" s="11" t="str">
        <f aca="false">IF($A86&lt;&gt;"", "    | '"&amp;$A86&amp;"'", "")</f>
        <v>| '07-shinra-o-n-1'</v>
      </c>
    </row>
    <row r="87" customFormat="false" ht="12" hidden="false" customHeight="true" outlineLevel="0" collapsed="false">
      <c r="A87" s="2" t="s">
        <v>933</v>
      </c>
      <c r="B87" s="2" t="s">
        <v>920</v>
      </c>
      <c r="C87" s="2"/>
      <c r="D87" s="2"/>
      <c r="E87" s="2" t="s">
        <v>934</v>
      </c>
      <c r="F87" s="2" t="s">
        <v>935</v>
      </c>
      <c r="G87" s="6" t="s">
        <v>936</v>
      </c>
      <c r="H87" s="24" t="s">
        <v>937</v>
      </c>
      <c r="I87" s="6"/>
      <c r="J87" s="24" t="s">
        <v>938</v>
      </c>
      <c r="K87" s="50" t="s">
        <v>939</v>
      </c>
      <c r="L87" s="2"/>
      <c r="M87" s="2" t="s">
        <v>44</v>
      </c>
      <c r="N87" s="2"/>
      <c r="O87" s="2"/>
      <c r="P87" s="2"/>
      <c r="Q87" s="2"/>
      <c r="R87" s="2" t="s">
        <v>45</v>
      </c>
      <c r="S87" s="2" t="s">
        <v>133</v>
      </c>
      <c r="T87" s="2" t="s">
        <v>927</v>
      </c>
      <c r="U87" s="3"/>
      <c r="V87" s="2" t="s">
        <v>940</v>
      </c>
      <c r="W87" s="3"/>
      <c r="X87" s="2"/>
      <c r="Y87" s="2"/>
      <c r="Z87" s="2"/>
      <c r="AA87" s="2"/>
      <c r="AB87" s="4" t="s">
        <v>941</v>
      </c>
      <c r="AC87" s="4"/>
      <c r="AD87" s="12" t="s">
        <v>942</v>
      </c>
      <c r="AE87" s="4"/>
      <c r="AF87" s="28" t="s">
        <v>943</v>
      </c>
      <c r="AG87" s="14" t="s">
        <v>944</v>
      </c>
      <c r="AH87" s="23" t="s">
        <v>945</v>
      </c>
      <c r="AI87" s="3"/>
      <c r="AJ87" s="3"/>
      <c r="AK87" s="3"/>
      <c r="AL87" s="3"/>
      <c r="AM87" s="3"/>
      <c r="AN87" s="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0" t="str">
        <f aca="false">IF($A87&lt;&gt;"", "    /** 《"&amp;$E87&amp;"》 */ export const "&amp;SUBSTITUTE(UPPER(IF(MID($A87, 3, 1)="-", RIGHT($A87,LEN($A87)-3), $A87)), "-", "_")&amp;": TCardId = '"&amp;$A87&amp;"';", "")</f>
        <v>/** 《反論》 */ export const SHINRA_O_N_2: TCardId = '07-shinra-o-n-2';</v>
      </c>
      <c r="AP87" s="11" t="str">
        <f aca="false">IF($A87&lt;&gt;"", "    | '"&amp;$A87&amp;"'", "")</f>
        <v>| '07-shinra-o-n-2'</v>
      </c>
    </row>
    <row r="88" customFormat="false" ht="12" hidden="false" customHeight="true" outlineLevel="0" collapsed="false">
      <c r="A88" s="2" t="s">
        <v>946</v>
      </c>
      <c r="B88" s="2" t="s">
        <v>920</v>
      </c>
      <c r="C88" s="2"/>
      <c r="D88" s="2"/>
      <c r="E88" s="2" t="s">
        <v>947</v>
      </c>
      <c r="F88" s="2" t="s">
        <v>948</v>
      </c>
      <c r="G88" s="6" t="s">
        <v>949</v>
      </c>
      <c r="H88" s="24" t="s">
        <v>949</v>
      </c>
      <c r="I88" s="6"/>
      <c r="J88" s="24" t="s">
        <v>950</v>
      </c>
      <c r="K88" s="25" t="s">
        <v>951</v>
      </c>
      <c r="L88" s="2"/>
      <c r="M88" s="2" t="s">
        <v>44</v>
      </c>
      <c r="N88" s="2"/>
      <c r="O88" s="2"/>
      <c r="P88" s="2"/>
      <c r="Q88" s="2"/>
      <c r="R88" s="2" t="s">
        <v>45</v>
      </c>
      <c r="S88" s="2" t="s">
        <v>92</v>
      </c>
      <c r="T88" s="2" t="s">
        <v>660</v>
      </c>
      <c r="U88" s="3"/>
      <c r="V88" s="2" t="s">
        <v>526</v>
      </c>
      <c r="W88" s="3"/>
      <c r="X88" s="2"/>
      <c r="Y88" s="2"/>
      <c r="Z88" s="2"/>
      <c r="AA88" s="2"/>
      <c r="AB88" s="4" t="s">
        <v>952</v>
      </c>
      <c r="AC88" s="4"/>
      <c r="AD88" s="12" t="s">
        <v>953</v>
      </c>
      <c r="AE88" s="4"/>
      <c r="AF88" s="28" t="s">
        <v>954</v>
      </c>
      <c r="AG88" s="14" t="s">
        <v>955</v>
      </c>
      <c r="AH88" s="22" t="s">
        <v>956</v>
      </c>
      <c r="AI88" s="3"/>
      <c r="AJ88" s="3"/>
      <c r="AK88" s="3"/>
      <c r="AL88" s="3"/>
      <c r="AM88" s="3"/>
      <c r="AN88" s="9"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_x005F_x005F_x005F_x005F_x005F_x000D_\n----\n[鬼谋]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0" t="str">
        <f aca="false">IF($A88&lt;&gt;"", "    /** 《"&amp;$E88&amp;"》 */ export const "&amp;SUBSTITUTE(UPPER(IF(MID($A88, 3, 1)="-", RIGHT($A88,LEN($A88)-3), $A88)), "-", "_")&amp;": TCardId = '"&amp;$A88&amp;"';", "")</f>
        <v>/** 《詭弁》 */ export const SHINRA_O_N_3: TCardId = '07-shinra-o-n-3';</v>
      </c>
      <c r="AP88" s="11" t="str">
        <f aca="false">IF($A88&lt;&gt;"", "    | '"&amp;$A88&amp;"'", "")</f>
        <v>| '07-shinra-o-n-3'</v>
      </c>
    </row>
    <row r="89" customFormat="false" ht="12" hidden="false" customHeight="true" outlineLevel="0" collapsed="false">
      <c r="A89" s="2" t="s">
        <v>957</v>
      </c>
      <c r="B89" s="2" t="s">
        <v>920</v>
      </c>
      <c r="C89" s="2"/>
      <c r="D89" s="2"/>
      <c r="E89" s="2" t="s">
        <v>958</v>
      </c>
      <c r="F89" s="2" t="s">
        <v>959</v>
      </c>
      <c r="G89" s="6" t="s">
        <v>958</v>
      </c>
      <c r="H89" s="24" t="s">
        <v>958</v>
      </c>
      <c r="I89" s="6"/>
      <c r="J89" s="24" t="s">
        <v>960</v>
      </c>
      <c r="K89" s="25" t="s">
        <v>961</v>
      </c>
      <c r="L89" s="2"/>
      <c r="M89" s="2" t="s">
        <v>44</v>
      </c>
      <c r="N89" s="2"/>
      <c r="O89" s="2"/>
      <c r="P89" s="2"/>
      <c r="Q89" s="2"/>
      <c r="R89" s="2" t="s">
        <v>107</v>
      </c>
      <c r="S89" s="2"/>
      <c r="T89" s="2"/>
      <c r="U89" s="3"/>
      <c r="V89" s="2"/>
      <c r="W89" s="3"/>
      <c r="X89" s="2"/>
      <c r="Y89" s="2"/>
      <c r="Z89" s="2"/>
      <c r="AA89" s="2"/>
      <c r="AB89" s="2" t="s">
        <v>962</v>
      </c>
      <c r="AC89" s="2"/>
      <c r="AD89" s="12" t="s">
        <v>963</v>
      </c>
      <c r="AE89" s="2"/>
      <c r="AF89" s="28" t="s">
        <v>964</v>
      </c>
      <c r="AG89" s="14" t="s">
        <v>965</v>
      </c>
      <c r="AH89" s="25" t="s">
        <v>966</v>
      </c>
      <c r="AI89" s="3"/>
      <c r="AJ89" s="3"/>
      <c r="AK89" s="3"/>
      <c r="AL89" s="3"/>
      <c r="AM89" s="3"/>
      <c r="AN89" s="9"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0" t="str">
        <f aca="false">IF($A89&lt;&gt;"", "    /** 《"&amp;$E89&amp;"》 */ export const "&amp;SUBSTITUTE(UPPER(IF(MID($A89, 3, 1)="-", RIGHT($A89,LEN($A89)-3), $A89)), "-", "_")&amp;": TCardId = '"&amp;$A89&amp;"';", "")</f>
        <v>/** 《引用》 */ export const SHINRA_O_N_4: TCardId = '07-shinra-o-n-4';</v>
      </c>
      <c r="AP89" s="11" t="str">
        <f aca="false">IF($A89&lt;&gt;"", "    | '"&amp;$A89&amp;"'", "")</f>
        <v>| '07-shinra-o-n-4'</v>
      </c>
    </row>
    <row r="90" customFormat="false" ht="12" hidden="false" customHeight="true" outlineLevel="0" collapsed="false">
      <c r="A90" s="2" t="s">
        <v>967</v>
      </c>
      <c r="B90" s="2" t="s">
        <v>920</v>
      </c>
      <c r="C90" s="2"/>
      <c r="D90" s="2"/>
      <c r="E90" s="2" t="s">
        <v>968</v>
      </c>
      <c r="F90" s="2" t="s">
        <v>969</v>
      </c>
      <c r="G90" s="6" t="s">
        <v>970</v>
      </c>
      <c r="H90" s="24" t="s">
        <v>970</v>
      </c>
      <c r="I90" s="6"/>
      <c r="J90" s="24" t="s">
        <v>971</v>
      </c>
      <c r="K90" s="25" t="s">
        <v>972</v>
      </c>
      <c r="L90" s="2"/>
      <c r="M90" s="2" t="s">
        <v>44</v>
      </c>
      <c r="N90" s="2"/>
      <c r="O90" s="2"/>
      <c r="P90" s="2"/>
      <c r="Q90" s="2"/>
      <c r="R90" s="2" t="s">
        <v>107</v>
      </c>
      <c r="S90" s="2" t="s">
        <v>133</v>
      </c>
      <c r="T90" s="2"/>
      <c r="U90" s="3"/>
      <c r="V90" s="2"/>
      <c r="W90" s="3"/>
      <c r="X90" s="2"/>
      <c r="Y90" s="2"/>
      <c r="Z90" s="2"/>
      <c r="AA90" s="2"/>
      <c r="AB90" s="4" t="s">
        <v>973</v>
      </c>
      <c r="AC90" s="4"/>
      <c r="AD90" s="12" t="s">
        <v>974</v>
      </c>
      <c r="AE90" s="4"/>
      <c r="AF90" s="28" t="s">
        <v>975</v>
      </c>
      <c r="AG90" s="14" t="s">
        <v>976</v>
      </c>
      <c r="AH90" s="51" t="s">
        <v>977</v>
      </c>
      <c r="AI90" s="3"/>
      <c r="AJ90" s="3"/>
      <c r="AK90" s="3"/>
      <c r="AL90" s="3"/>
      <c r="AM90" s="3"/>
      <c r="AN90" s="9"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虚→1→距_x005F_x005F_x005F_x005F_x005F_x000D_\n----\n[鬼谋]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0" t="str">
        <f aca="false">IF($A90&lt;&gt;"", "    /** 《"&amp;$E90&amp;"》 */ export const "&amp;SUBSTITUTE(UPPER(IF(MID($A90, 3, 1)="-", RIGHT($A90,LEN($A90)-3), $A90)), "-", "_")&amp;": TCardId = '"&amp;$A90&amp;"';", "")</f>
        <v>/** 《煽動》 */ export const SHINRA_O_N_5: TCardId = '07-shinra-o-n-5';</v>
      </c>
      <c r="AP90" s="11" t="str">
        <f aca="false">IF($A90&lt;&gt;"", "    | '"&amp;$A90&amp;"'", "")</f>
        <v>| '07-shinra-o-n-5'</v>
      </c>
    </row>
    <row r="91" customFormat="false" ht="12" hidden="false" customHeight="true" outlineLevel="0" collapsed="false">
      <c r="A91" s="2" t="s">
        <v>978</v>
      </c>
      <c r="B91" s="2" t="s">
        <v>920</v>
      </c>
      <c r="C91" s="2"/>
      <c r="D91" s="2"/>
      <c r="E91" s="2" t="s">
        <v>979</v>
      </c>
      <c r="F91" s="2" t="s">
        <v>980</v>
      </c>
      <c r="G91" s="6" t="s">
        <v>981</v>
      </c>
      <c r="H91" s="24" t="s">
        <v>981</v>
      </c>
      <c r="I91" s="6"/>
      <c r="J91" s="24" t="s">
        <v>982</v>
      </c>
      <c r="K91" s="25" t="s">
        <v>983</v>
      </c>
      <c r="L91" s="2"/>
      <c r="M91" s="2" t="s">
        <v>44</v>
      </c>
      <c r="N91" s="2"/>
      <c r="O91" s="2"/>
      <c r="P91" s="2"/>
      <c r="Q91" s="2"/>
      <c r="R91" s="2" t="s">
        <v>120</v>
      </c>
      <c r="S91" s="2"/>
      <c r="T91" s="2"/>
      <c r="U91" s="3"/>
      <c r="V91" s="2"/>
      <c r="W91" s="3"/>
      <c r="X91" s="2" t="s">
        <v>54</v>
      </c>
      <c r="Y91" s="2"/>
      <c r="Z91" s="2"/>
      <c r="AA91" s="2"/>
      <c r="AB91" s="4" t="s">
        <v>984</v>
      </c>
      <c r="AC91" s="4"/>
      <c r="AD91" s="12" t="s">
        <v>985</v>
      </c>
      <c r="AE91" s="4"/>
      <c r="AF91" s="28" t="s">
        <v>986</v>
      </c>
      <c r="AG91" s="14" t="s">
        <v>987</v>
      </c>
      <c r="AH91" s="23" t="s">
        <v>988</v>
      </c>
      <c r="AI91" s="3"/>
      <c r="AJ91" s="3"/>
      <c r="AK91" s="3"/>
      <c r="AL91" s="3"/>
      <c r="AM91" s="3"/>
      <c r="AN91" s="9"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你获得1点集中力，将此牌置于你的牌库顶。_x005F_x005F_x005F_x005F_x005F_x000D_\n----\n[鬼谋]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0" t="str">
        <f aca="false">IF($A91&lt;&gt;"", "    /** 《"&amp;$E91&amp;"》 */ export const "&amp;SUBSTITUTE(UPPER(IF(MID($A91, 3, 1)="-", RIGHT($A91,LEN($A91)-3), $A91)), "-", "_")&amp;": TCardId = '"&amp;$A91&amp;"';", "")</f>
        <v>/** 《壮語》 */ export const SHINRA_O_N_6: TCardId = '07-shinra-o-n-6';</v>
      </c>
      <c r="AP91" s="11" t="str">
        <f aca="false">IF($A91&lt;&gt;"", "    | '"&amp;$A91&amp;"'", "")</f>
        <v>| '07-shinra-o-n-6'</v>
      </c>
    </row>
    <row r="92" customFormat="false" ht="12" hidden="false" customHeight="true" outlineLevel="0" collapsed="false">
      <c r="A92" s="2" t="s">
        <v>989</v>
      </c>
      <c r="B92" s="2" t="s">
        <v>920</v>
      </c>
      <c r="C92" s="2"/>
      <c r="D92" s="2"/>
      <c r="E92" s="2" t="s">
        <v>990</v>
      </c>
      <c r="F92" s="2" t="s">
        <v>991</v>
      </c>
      <c r="G92" s="6" t="s">
        <v>992</v>
      </c>
      <c r="H92" s="24" t="s">
        <v>993</v>
      </c>
      <c r="I92" s="6"/>
      <c r="J92" s="24" t="s">
        <v>994</v>
      </c>
      <c r="K92" s="25" t="s">
        <v>995</v>
      </c>
      <c r="L92" s="2"/>
      <c r="M92" s="2" t="s">
        <v>44</v>
      </c>
      <c r="N92" s="2"/>
      <c r="O92" s="2"/>
      <c r="P92" s="2"/>
      <c r="Q92" s="2"/>
      <c r="R92" s="2" t="s">
        <v>120</v>
      </c>
      <c r="S92" s="2"/>
      <c r="T92" s="2"/>
      <c r="U92" s="3"/>
      <c r="V92" s="2"/>
      <c r="W92" s="3"/>
      <c r="X92" s="2" t="s">
        <v>146</v>
      </c>
      <c r="Y92" s="2"/>
      <c r="Z92" s="2" t="s">
        <v>996</v>
      </c>
      <c r="AA92" s="2"/>
      <c r="AB92" s="4" t="s">
        <v>997</v>
      </c>
      <c r="AC92" s="4"/>
      <c r="AD92" s="12" t="s">
        <v>998</v>
      </c>
      <c r="AE92" s="4"/>
      <c r="AF92" s="28" t="s">
        <v>999</v>
      </c>
      <c r="AG92" s="14" t="s">
        <v>1000</v>
      </c>
      <c r="AH92" s="23" t="s">
        <v>1001</v>
      </c>
      <c r="AI92" s="3"/>
      <c r="AJ92" s="3"/>
      <c r="AK92" s="3"/>
      <c r="AL92" s="3"/>
      <c r="AM92" s="3"/>
      <c r="AN92" s="9"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0" t="str">
        <f aca="false">IF($A92&lt;&gt;"", "    /** 《"&amp;$E92&amp;"》 */ export const "&amp;SUBSTITUTE(UPPER(IF(MID($A92, 3, 1)="-", RIGHT($A92,LEN($A92)-3), $A92)), "-", "_")&amp;": TCardId = '"&amp;$A92&amp;"';", "")</f>
        <v>/** 《論破》 */ export const SHINRA_O_N_7: TCardId = '07-shinra-o-n-7';</v>
      </c>
      <c r="AP92" s="11" t="str">
        <f aca="false">IF($A92&lt;&gt;"", "    | '"&amp;$A92&amp;"'", "")</f>
        <v>| '07-shinra-o-n-7'</v>
      </c>
    </row>
    <row r="93" customFormat="false" ht="12" hidden="false" customHeight="true" outlineLevel="0" collapsed="false">
      <c r="A93" s="2" t="s">
        <v>1002</v>
      </c>
      <c r="B93" s="2" t="s">
        <v>920</v>
      </c>
      <c r="C93" s="2"/>
      <c r="D93" s="2"/>
      <c r="E93" s="2" t="s">
        <v>1003</v>
      </c>
      <c r="F93" s="2" t="s">
        <v>1004</v>
      </c>
      <c r="G93" s="6" t="s">
        <v>1005</v>
      </c>
      <c r="H93" s="24" t="s">
        <v>1006</v>
      </c>
      <c r="I93" s="6"/>
      <c r="J93" s="24" t="s">
        <v>1007</v>
      </c>
      <c r="K93" s="25" t="s">
        <v>1008</v>
      </c>
      <c r="L93" s="2"/>
      <c r="M93" s="2" t="s">
        <v>157</v>
      </c>
      <c r="N93" s="2"/>
      <c r="O93" s="2"/>
      <c r="P93" s="2"/>
      <c r="Q93" s="2"/>
      <c r="R93" s="2" t="s">
        <v>107</v>
      </c>
      <c r="S93" s="2"/>
      <c r="T93" s="2"/>
      <c r="U93" s="3"/>
      <c r="V93" s="2"/>
      <c r="W93" s="3"/>
      <c r="X93" s="2"/>
      <c r="Y93" s="2" t="s">
        <v>146</v>
      </c>
      <c r="Z93" s="2" t="s">
        <v>996</v>
      </c>
      <c r="AA93" s="2"/>
      <c r="AB93" s="4" t="s">
        <v>1009</v>
      </c>
      <c r="AC93" s="4"/>
      <c r="AD93" s="12" t="s">
        <v>1010</v>
      </c>
      <c r="AE93" s="4"/>
      <c r="AF93" s="37" t="s">
        <v>1011</v>
      </c>
      <c r="AG93" s="14" t="s">
        <v>1012</v>
      </c>
      <c r="AH93" s="25" t="s">
        <v>1013</v>
      </c>
      <c r="AI93" s="3"/>
      <c r="AJ93" s="3"/>
      <c r="AK93" s="3"/>
      <c r="AL93" s="3"/>
      <c r="AM93" s="3"/>
      <c r="AN93" s="9"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0" t="str">
        <f aca="false">IF($A93&lt;&gt;"", "    /** 《"&amp;$E93&amp;"》 */ export const "&amp;SUBSTITUTE(UPPER(IF(MID($A93, 3, 1)="-", RIGHT($A93,LEN($A93)-3), $A93)), "-", "_")&amp;": TCardId = '"&amp;$A93&amp;"';", "")</f>
        <v>/** 《完全論破》 */ export const SHINRA_O_S_1: TCardId = '07-shinra-o-s-1';</v>
      </c>
      <c r="AP93" s="11" t="str">
        <f aca="false">IF($A93&lt;&gt;"", "    | '"&amp;$A93&amp;"'", "")</f>
        <v>| '07-shinra-o-s-1'</v>
      </c>
    </row>
    <row r="94" customFormat="false" ht="12" hidden="false" customHeight="true" outlineLevel="0" collapsed="false">
      <c r="A94" s="2" t="s">
        <v>1014</v>
      </c>
      <c r="B94" s="2" t="s">
        <v>920</v>
      </c>
      <c r="C94" s="2"/>
      <c r="D94" s="2"/>
      <c r="E94" s="2" t="s">
        <v>1015</v>
      </c>
      <c r="F94" s="2" t="s">
        <v>1016</v>
      </c>
      <c r="G94" s="6" t="s">
        <v>1017</v>
      </c>
      <c r="H94" s="24" t="s">
        <v>1018</v>
      </c>
      <c r="I94" s="6"/>
      <c r="J94" s="24" t="s">
        <v>1019</v>
      </c>
      <c r="K94" s="25" t="s">
        <v>1020</v>
      </c>
      <c r="L94" s="2"/>
      <c r="M94" s="2" t="s">
        <v>157</v>
      </c>
      <c r="N94" s="2"/>
      <c r="O94" s="2"/>
      <c r="P94" s="2"/>
      <c r="Q94" s="2"/>
      <c r="R94" s="2" t="s">
        <v>107</v>
      </c>
      <c r="S94" s="2"/>
      <c r="T94" s="2"/>
      <c r="U94" s="3"/>
      <c r="V94" s="2"/>
      <c r="W94" s="3"/>
      <c r="X94" s="2"/>
      <c r="Y94" s="2" t="s">
        <v>54</v>
      </c>
      <c r="Z94" s="2"/>
      <c r="AA94" s="2"/>
      <c r="AB94" s="4" t="s">
        <v>1021</v>
      </c>
      <c r="AC94" s="4"/>
      <c r="AD94" s="12" t="s">
        <v>1022</v>
      </c>
      <c r="AE94" s="4"/>
      <c r="AF94" s="28" t="s">
        <v>1023</v>
      </c>
      <c r="AG94" s="14" t="s">
        <v>1024</v>
      </c>
      <c r="AH94" s="21" t="s">
        <v>1025</v>
      </c>
      <c r="AI94" s="3"/>
      <c r="AJ94" s="3"/>
      <c r="AK94" s="3"/>
      <c r="AL94" s="3"/>
      <c r="AM94" s="3"/>
      <c r="AN94" s="9"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0" t="str">
        <f aca="false">IF($A94&lt;&gt;"", "    /** 《"&amp;$E94&amp;"》 */ export const "&amp;SUBSTITUTE(UPPER(IF(MID($A94, 3, 1)="-", RIGHT($A94,LEN($A94)-3), $A94)), "-", "_")&amp;": TCardId = '"&amp;$A94&amp;"';", "")</f>
        <v>/** 《皆式理解》 */ export const SHINRA_O_S_2: TCardId = '07-shinra-o-s-2';</v>
      </c>
      <c r="AP94" s="11" t="str">
        <f aca="false">IF($A94&lt;&gt;"", "    | '"&amp;$A94&amp;"'", "")</f>
        <v>| '07-shinra-o-s-2'</v>
      </c>
    </row>
    <row r="95" customFormat="false" ht="12" hidden="false" customHeight="true" outlineLevel="0" collapsed="false">
      <c r="A95" s="2" t="s">
        <v>1026</v>
      </c>
      <c r="B95" s="2" t="s">
        <v>920</v>
      </c>
      <c r="C95" s="2"/>
      <c r="D95" s="2"/>
      <c r="E95" s="2" t="s">
        <v>1027</v>
      </c>
      <c r="F95" s="2" t="s">
        <v>1028</v>
      </c>
      <c r="G95" s="6" t="s">
        <v>1029</v>
      </c>
      <c r="H95" s="24" t="s">
        <v>1029</v>
      </c>
      <c r="I95" s="6"/>
      <c r="J95" s="24" t="s">
        <v>1030</v>
      </c>
      <c r="K95" s="25" t="s">
        <v>1031</v>
      </c>
      <c r="L95" s="2"/>
      <c r="M95" s="2" t="s">
        <v>157</v>
      </c>
      <c r="N95" s="2"/>
      <c r="O95" s="2"/>
      <c r="P95" s="2"/>
      <c r="Q95" s="2"/>
      <c r="R95" s="2" t="s">
        <v>120</v>
      </c>
      <c r="S95" s="2" t="s">
        <v>92</v>
      </c>
      <c r="T95" s="2"/>
      <c r="U95" s="3"/>
      <c r="V95" s="2"/>
      <c r="W95" s="3"/>
      <c r="X95" s="2" t="s">
        <v>180</v>
      </c>
      <c r="Y95" s="2" t="s">
        <v>54</v>
      </c>
      <c r="Z95" s="2"/>
      <c r="AA95" s="2"/>
      <c r="AB95" s="4" t="s">
        <v>1032</v>
      </c>
      <c r="AC95" s="4"/>
      <c r="AD95" s="12" t="s">
        <v>1033</v>
      </c>
      <c r="AE95" s="4"/>
      <c r="AF95" s="37" t="s">
        <v>1034</v>
      </c>
      <c r="AG95" s="14" t="s">
        <v>1035</v>
      </c>
      <c r="AH95" s="23" t="s">
        <v>1036</v>
      </c>
      <c r="AI95" s="3"/>
      <c r="AJ95" s="3"/>
      <c r="AK95" s="3"/>
      <c r="AL95" s="3"/>
      <c r="AM95" s="3"/>
      <c r="AN95" s="9"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0" t="str">
        <f aca="false">IF($A95&lt;&gt;"", "    /** 《"&amp;$E95&amp;"》 */ export const "&amp;SUBSTITUTE(UPPER(IF(MID($A95, 3, 1)="-", RIGHT($A95,LEN($A95)-3), $A95)), "-", "_")&amp;": TCardId = '"&amp;$A95&amp;"';", "")</f>
        <v>/** 《天地反駁》 */ export const SHINRA_O_S_3: TCardId = '07-shinra-o-s-3';</v>
      </c>
      <c r="AP95" s="11" t="str">
        <f aca="false">IF($A95&lt;&gt;"", "    | '"&amp;$A95&amp;"'", "")</f>
        <v>| '07-shinra-o-s-3'</v>
      </c>
    </row>
    <row r="96" customFormat="false" ht="12" hidden="false" customHeight="true" outlineLevel="0" collapsed="false">
      <c r="A96" s="2" t="s">
        <v>1037</v>
      </c>
      <c r="B96" s="2" t="s">
        <v>920</v>
      </c>
      <c r="C96" s="2"/>
      <c r="D96" s="2"/>
      <c r="E96" s="2" t="s">
        <v>1038</v>
      </c>
      <c r="F96" s="2" t="s">
        <v>1039</v>
      </c>
      <c r="G96" s="6" t="s">
        <v>1040</v>
      </c>
      <c r="H96" s="24" t="s">
        <v>1040</v>
      </c>
      <c r="I96" s="6"/>
      <c r="J96" s="24" t="s">
        <v>1041</v>
      </c>
      <c r="K96" s="25" t="s">
        <v>1042</v>
      </c>
      <c r="L96" s="2"/>
      <c r="M96" s="2" t="s">
        <v>157</v>
      </c>
      <c r="N96" s="2"/>
      <c r="O96" s="2"/>
      <c r="P96" s="2"/>
      <c r="Q96" s="2"/>
      <c r="R96" s="2" t="s">
        <v>120</v>
      </c>
      <c r="S96" s="2"/>
      <c r="T96" s="2"/>
      <c r="U96" s="3"/>
      <c r="V96" s="2"/>
      <c r="W96" s="3"/>
      <c r="X96" s="2" t="s">
        <v>315</v>
      </c>
      <c r="Y96" s="2" t="s">
        <v>315</v>
      </c>
      <c r="Z96" s="2"/>
      <c r="AA96" s="2"/>
      <c r="AB96" s="4" t="s">
        <v>1043</v>
      </c>
      <c r="AC96" s="4"/>
      <c r="AD96" s="12" t="s">
        <v>1044</v>
      </c>
      <c r="AE96" s="4"/>
      <c r="AF96" s="28" t="s">
        <v>1045</v>
      </c>
      <c r="AG96" s="14" t="s">
        <v>1046</v>
      </c>
      <c r="AH96" s="22" t="s">
        <v>1047</v>
      </c>
      <c r="AI96" s="3"/>
      <c r="AJ96" s="3"/>
      <c r="AK96" s="3"/>
      <c r="AL96" s="3"/>
      <c r="AM96" s="3"/>
      <c r="AN96" s="9"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0" t="str">
        <f aca="false">IF($A96&lt;&gt;"", "    /** 《"&amp;$E96&amp;"》 */ export const "&amp;SUBSTITUTE(UPPER(IF(MID($A96, 3, 1)="-", RIGHT($A96,LEN($A96)-3), $A96)), "-", "_")&amp;": TCardId = '"&amp;$A96&amp;"';", "")</f>
        <v>/** 《森羅判証》 */ export const SHINRA_O_S_4: TCardId = '07-shinra-o-s-4';</v>
      </c>
      <c r="AP96" s="11" t="str">
        <f aca="false">IF($A96&lt;&gt;"", "    | '"&amp;$A96&amp;"'", "")</f>
        <v>| '07-shinra-o-s-4'</v>
      </c>
    </row>
    <row r="97" customFormat="false" ht="12" hidden="false" customHeight="true" outlineLevel="0" collapsed="false">
      <c r="A97" s="2"/>
      <c r="B97" s="2"/>
      <c r="C97" s="2"/>
      <c r="D97" s="2"/>
      <c r="E97" s="2"/>
      <c r="F97" s="2"/>
      <c r="G97" s="6"/>
      <c r="H97" s="7"/>
      <c r="I97" s="6"/>
      <c r="J97" s="7"/>
      <c r="K97" s="7"/>
      <c r="L97" s="2"/>
      <c r="M97" s="2"/>
      <c r="N97" s="2"/>
      <c r="O97" s="2"/>
      <c r="P97" s="2"/>
      <c r="Q97" s="2"/>
      <c r="R97" s="2"/>
      <c r="S97" s="2"/>
      <c r="T97" s="2"/>
      <c r="U97" s="3"/>
      <c r="V97" s="2"/>
      <c r="W97" s="3"/>
      <c r="X97" s="2"/>
      <c r="Y97" s="2"/>
      <c r="Z97" s="2"/>
      <c r="AA97" s="2"/>
      <c r="AB97" s="4"/>
      <c r="AC97" s="4"/>
      <c r="AD97" s="12"/>
      <c r="AE97" s="4"/>
      <c r="AF97" s="13"/>
      <c r="AG97" s="8"/>
      <c r="AH97" s="4"/>
      <c r="AI97" s="3"/>
      <c r="AJ97" s="3"/>
      <c r="AK97" s="3"/>
      <c r="AL97" s="3"/>
      <c r="AM97" s="3"/>
      <c r="AN97" s="9"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0" t="str">
        <f aca="false">IF($A97&lt;&gt;"", "    /** 《"&amp;$E97&amp;"》 */ export const "&amp;SUBSTITUTE(UPPER(IF(MID($A97, 3, 1)="-", RIGHT($A97,LEN($A97)-3), $A97)), "-", "_")&amp;": TCardId = '"&amp;$A97&amp;"';", "")</f>
        <v/>
      </c>
      <c r="AP97" s="11" t="str">
        <f aca="false">IF($A97&lt;&gt;"", "    | '"&amp;$A97&amp;"'", "")</f>
        <v/>
      </c>
    </row>
    <row r="98" customFormat="false" ht="12" hidden="false" customHeight="true" outlineLevel="0" collapsed="false">
      <c r="A98" s="2" t="s">
        <v>1048</v>
      </c>
      <c r="B98" s="2" t="s">
        <v>1049</v>
      </c>
      <c r="C98" s="2"/>
      <c r="D98" s="2"/>
      <c r="E98" s="2" t="s">
        <v>1050</v>
      </c>
      <c r="F98" s="2" t="s">
        <v>1051</v>
      </c>
      <c r="G98" s="6" t="s">
        <v>1052</v>
      </c>
      <c r="H98" s="24" t="s">
        <v>1052</v>
      </c>
      <c r="I98" s="6"/>
      <c r="J98" s="24" t="s">
        <v>1053</v>
      </c>
      <c r="K98" s="25" t="s">
        <v>1054</v>
      </c>
      <c r="L98" s="2"/>
      <c r="M98" s="2" t="s">
        <v>44</v>
      </c>
      <c r="N98" s="2"/>
      <c r="O98" s="2"/>
      <c r="P98" s="2"/>
      <c r="Q98" s="2"/>
      <c r="R98" s="2" t="s">
        <v>45</v>
      </c>
      <c r="S98" s="2"/>
      <c r="T98" s="2" t="s">
        <v>1055</v>
      </c>
      <c r="U98" s="3"/>
      <c r="V98" s="2" t="s">
        <v>1056</v>
      </c>
      <c r="W98" s="3"/>
      <c r="X98" s="2"/>
      <c r="Y98" s="2"/>
      <c r="Z98" s="2"/>
      <c r="AA98" s="2"/>
      <c r="AB98" s="4" t="s">
        <v>1057</v>
      </c>
      <c r="AC98" s="4"/>
      <c r="AD98" s="12" t="s">
        <v>1058</v>
      </c>
      <c r="AE98" s="4"/>
      <c r="AF98" s="52" t="s">
        <v>1058</v>
      </c>
      <c r="AG98" s="14" t="s">
        <v>1059</v>
      </c>
      <c r="AH98" s="53" t="s">
        <v>1060</v>
      </c>
      <c r="AI98" s="3"/>
      <c r="AJ98" s="3"/>
      <c r="AK98" s="3"/>
      <c r="AL98" s="3"/>
      <c r="AM98" s="3"/>
      <c r="AN98" s="9"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0" t="str">
        <f aca="false">IF($A98&lt;&gt;"", "    /** 《"&amp;$E98&amp;"》 */ export const "&amp;SUBSTITUTE(UPPER(IF(MID($A98, 3, 1)="-", RIGHT($A98,LEN($A98)-3), $A98)), "-", "_")&amp;": TCardId = '"&amp;$A98&amp;"';", "")</f>
        <v>/** 《遠心撃》 */ export const HAGANE_O_N_1: TCardId = '08-hagane-o-n-1';</v>
      </c>
      <c r="AP98" s="11" t="str">
        <f aca="false">IF($A98&lt;&gt;"", "    | '"&amp;$A98&amp;"'", "")</f>
        <v>| '08-hagane-o-n-1'</v>
      </c>
    </row>
    <row r="99" customFormat="false" ht="12" hidden="false" customHeight="true" outlineLevel="0" collapsed="false">
      <c r="A99" s="2" t="s">
        <v>1061</v>
      </c>
      <c r="B99" s="2" t="s">
        <v>1049</v>
      </c>
      <c r="C99" s="2"/>
      <c r="D99" s="2"/>
      <c r="E99" s="2" t="s">
        <v>1062</v>
      </c>
      <c r="F99" s="2" t="s">
        <v>1063</v>
      </c>
      <c r="G99" s="6" t="s">
        <v>1064</v>
      </c>
      <c r="H99" s="24" t="s">
        <v>1065</v>
      </c>
      <c r="I99" s="6"/>
      <c r="J99" s="24" t="s">
        <v>1066</v>
      </c>
      <c r="K99" s="25" t="s">
        <v>1067</v>
      </c>
      <c r="L99" s="2"/>
      <c r="M99" s="2" t="s">
        <v>44</v>
      </c>
      <c r="N99" s="2"/>
      <c r="O99" s="2"/>
      <c r="P99" s="2"/>
      <c r="Q99" s="2"/>
      <c r="R99" s="2" t="s">
        <v>45</v>
      </c>
      <c r="S99" s="2"/>
      <c r="T99" s="2" t="s">
        <v>491</v>
      </c>
      <c r="U99" s="3"/>
      <c r="V99" s="2" t="s">
        <v>940</v>
      </c>
      <c r="W99" s="3"/>
      <c r="X99" s="2"/>
      <c r="Y99" s="2"/>
      <c r="Z99" s="2"/>
      <c r="AA99" s="2"/>
      <c r="AB99" s="4" t="s">
        <v>1068</v>
      </c>
      <c r="AC99" s="4"/>
      <c r="AD99" s="12" t="s">
        <v>1069</v>
      </c>
      <c r="AE99" s="4"/>
      <c r="AF99" s="37" t="s">
        <v>1070</v>
      </c>
      <c r="AG99" s="14" t="s">
        <v>1071</v>
      </c>
      <c r="AH99" s="19" t="s">
        <v>1072</v>
      </c>
      <c r="AI99" s="3"/>
      <c r="AJ99" s="3"/>
      <c r="AK99" s="3"/>
      <c r="AL99" s="3"/>
      <c r="AM99" s="3"/>
      <c r="AN99" s="9"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0" t="str">
        <f aca="false">IF($A99&lt;&gt;"", "    /** 《"&amp;$E99&amp;"》 */ export const "&amp;SUBSTITUTE(UPPER(IF(MID($A99, 3, 1)="-", RIGHT($A99,LEN($A99)-3), $A99)), "-", "_")&amp;": TCardId = '"&amp;$A99&amp;"';", "")</f>
        <v>/** 《砂風塵》 */ export const HAGANE_O_N_2: TCardId = '08-hagane-o-n-2';</v>
      </c>
      <c r="AP99" s="11" t="str">
        <f aca="false">IF($A99&lt;&gt;"", "    | '"&amp;$A99&amp;"'", "")</f>
        <v>| '08-hagane-o-n-2'</v>
      </c>
    </row>
    <row r="100" customFormat="false" ht="12" hidden="false" customHeight="true" outlineLevel="0" collapsed="false">
      <c r="A100" s="2" t="s">
        <v>1073</v>
      </c>
      <c r="B100" s="2" t="s">
        <v>1049</v>
      </c>
      <c r="C100" s="2"/>
      <c r="D100" s="2"/>
      <c r="E100" s="2" t="s">
        <v>1074</v>
      </c>
      <c r="F100" s="2" t="s">
        <v>1075</v>
      </c>
      <c r="G100" s="6" t="s">
        <v>1076</v>
      </c>
      <c r="H100" s="24" t="s">
        <v>1077</v>
      </c>
      <c r="I100" s="6"/>
      <c r="J100" s="24" t="s">
        <v>1078</v>
      </c>
      <c r="K100" s="25" t="s">
        <v>1079</v>
      </c>
      <c r="L100" s="2"/>
      <c r="M100" s="2" t="s">
        <v>44</v>
      </c>
      <c r="N100" s="2"/>
      <c r="O100" s="2"/>
      <c r="P100" s="2"/>
      <c r="Q100" s="2"/>
      <c r="R100" s="2" t="s">
        <v>45</v>
      </c>
      <c r="S100" s="2" t="s">
        <v>92</v>
      </c>
      <c r="T100" s="2" t="s">
        <v>1080</v>
      </c>
      <c r="U100" s="3"/>
      <c r="V100" s="2" t="s">
        <v>167</v>
      </c>
      <c r="W100" s="3"/>
      <c r="X100" s="2"/>
      <c r="Y100" s="2"/>
      <c r="Z100" s="2"/>
      <c r="AA100" s="2"/>
      <c r="AB100" s="4" t="s">
        <v>1081</v>
      </c>
      <c r="AC100" s="4"/>
      <c r="AD100" s="12" t="s">
        <v>1082</v>
      </c>
      <c r="AE100" s="4"/>
      <c r="AF100" s="28" t="s">
        <v>1083</v>
      </c>
      <c r="AG100" s="14" t="s">
        <v>1084</v>
      </c>
      <c r="AH100" s="22" t="s">
        <v>1085</v>
      </c>
      <c r="AI100" s="3"/>
      <c r="AJ100" s="3"/>
      <c r="AK100" s="3"/>
      <c r="AL100" s="3"/>
      <c r="AM100" s="3"/>
      <c r="AN100" s="9"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0" t="str">
        <f aca="false">IF($A100&lt;&gt;"", "    /** 《"&amp;$E100&amp;"》 */ export const "&amp;SUBSTITUTE(UPPER(IF(MID($A100, 3, 1)="-", RIGHT($A100,LEN($A100)-3), $A100)), "-", "_")&amp;": TCardId = '"&amp;$A100&amp;"';", "")</f>
        <v>/** 《大地砕き》 */ export const HAGANE_O_N_3: TCardId = '08-hagane-o-n-3';</v>
      </c>
      <c r="AP100" s="11" t="str">
        <f aca="false">IF($A100&lt;&gt;"", "    | '"&amp;$A100&amp;"'", "")</f>
        <v>| '08-hagane-o-n-3'</v>
      </c>
    </row>
    <row r="101" customFormat="false" ht="12" hidden="false" customHeight="true" outlineLevel="0" collapsed="false">
      <c r="A101" s="2" t="s">
        <v>1086</v>
      </c>
      <c r="B101" s="2" t="s">
        <v>1049</v>
      </c>
      <c r="C101" s="2"/>
      <c r="D101" s="2"/>
      <c r="E101" s="2" t="s">
        <v>1087</v>
      </c>
      <c r="F101" s="2" t="s">
        <v>1088</v>
      </c>
      <c r="G101" s="6" t="s">
        <v>1089</v>
      </c>
      <c r="H101" s="24" t="s">
        <v>1090</v>
      </c>
      <c r="I101" s="6"/>
      <c r="J101" s="24" t="s">
        <v>1091</v>
      </c>
      <c r="K101" s="25" t="s">
        <v>1092</v>
      </c>
      <c r="L101" s="2"/>
      <c r="M101" s="2" t="s">
        <v>44</v>
      </c>
      <c r="N101" s="2"/>
      <c r="O101" s="2"/>
      <c r="P101" s="2"/>
      <c r="Q101" s="2"/>
      <c r="R101" s="2" t="s">
        <v>107</v>
      </c>
      <c r="S101" s="2"/>
      <c r="T101" s="2"/>
      <c r="U101" s="3"/>
      <c r="V101" s="2"/>
      <c r="W101" s="3"/>
      <c r="X101" s="2"/>
      <c r="Y101" s="2"/>
      <c r="Z101" s="2"/>
      <c r="AA101" s="2"/>
      <c r="AB101" s="4" t="s">
        <v>1093</v>
      </c>
      <c r="AC101" s="4"/>
      <c r="AD101" s="12" t="s">
        <v>1094</v>
      </c>
      <c r="AE101" s="4"/>
      <c r="AF101" s="37" t="s">
        <v>1095</v>
      </c>
      <c r="AG101" s="14" t="s">
        <v>1096</v>
      </c>
      <c r="AH101" s="21" t="s">
        <v>1097</v>
      </c>
      <c r="AI101" s="3"/>
      <c r="AJ101" s="3"/>
      <c r="AK101" s="3"/>
      <c r="AL101" s="3"/>
      <c r="AM101" s="3"/>
      <c r="AN101" s="9"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0" t="str">
        <f aca="false">IF($A101&lt;&gt;"", "    /** 《"&amp;$E101&amp;"》 */ export const "&amp;SUBSTITUTE(UPPER(IF(MID($A101, 3, 1)="-", RIGHT($A101,LEN($A101)-3), $A101)), "-", "_")&amp;": TCardId = '"&amp;$A101&amp;"';", "")</f>
        <v>/** 《超反発》 */ export const HAGANE_O_N_4: TCardId = '08-hagane-o-n-4';</v>
      </c>
      <c r="AP101" s="11" t="str">
        <f aca="false">IF($A101&lt;&gt;"", "    | '"&amp;$A101&amp;"'", "")</f>
        <v>| '08-hagane-o-n-4'</v>
      </c>
    </row>
    <row r="102" customFormat="false" ht="12" hidden="false" customHeight="true" outlineLevel="0" collapsed="false">
      <c r="A102" s="2" t="s">
        <v>1098</v>
      </c>
      <c r="B102" s="2" t="s">
        <v>1049</v>
      </c>
      <c r="C102" s="2"/>
      <c r="D102" s="2"/>
      <c r="E102" s="2" t="s">
        <v>1099</v>
      </c>
      <c r="F102" s="2" t="s">
        <v>1100</v>
      </c>
      <c r="G102" s="6" t="s">
        <v>1101</v>
      </c>
      <c r="H102" s="24" t="s">
        <v>1101</v>
      </c>
      <c r="I102" s="6"/>
      <c r="J102" s="24" t="s">
        <v>1102</v>
      </c>
      <c r="K102" s="25" t="s">
        <v>1103</v>
      </c>
      <c r="L102" s="2"/>
      <c r="M102" s="2" t="s">
        <v>44</v>
      </c>
      <c r="N102" s="2"/>
      <c r="O102" s="2"/>
      <c r="P102" s="2"/>
      <c r="Q102" s="2"/>
      <c r="R102" s="2" t="s">
        <v>107</v>
      </c>
      <c r="S102" s="2"/>
      <c r="T102" s="2"/>
      <c r="U102" s="3"/>
      <c r="V102" s="2"/>
      <c r="W102" s="3"/>
      <c r="X102" s="2"/>
      <c r="Y102" s="2"/>
      <c r="Z102" s="2"/>
      <c r="AA102" s="2"/>
      <c r="AB102" s="4" t="s">
        <v>1104</v>
      </c>
      <c r="AC102" s="4"/>
      <c r="AD102" s="12" t="s">
        <v>1105</v>
      </c>
      <c r="AE102" s="4"/>
      <c r="AF102" s="54" t="s">
        <v>1106</v>
      </c>
      <c r="AG102" s="14" t="s">
        <v>1107</v>
      </c>
      <c r="AH102" s="53" t="s">
        <v>1108</v>
      </c>
      <c r="AI102" s="3"/>
      <c r="AJ102" s="3"/>
      <c r="AK102" s="3"/>
      <c r="AL102" s="3"/>
      <c r="AM102" s="3"/>
      <c r="AN102" s="9"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0" t="str">
        <f aca="false">IF($A102&lt;&gt;"", "    /** 《"&amp;$E102&amp;"》 */ export const "&amp;SUBSTITUTE(UPPER(IF(MID($A102, 3, 1)="-", RIGHT($A102,LEN($A102)-3), $A102)), "-", "_")&amp;": TCardId = '"&amp;$A102&amp;"';", "")</f>
        <v>/** 《円舞錬》 */ export const HAGANE_O_N_5: TCardId = '08-hagane-o-n-5';</v>
      </c>
      <c r="AP102" s="11" t="str">
        <f aca="false">IF($A102&lt;&gt;"", "    | '"&amp;$A102&amp;"'", "")</f>
        <v>| '08-hagane-o-n-5'</v>
      </c>
    </row>
    <row r="103" customFormat="false" ht="12" hidden="false" customHeight="true" outlineLevel="0" collapsed="false">
      <c r="A103" s="2" t="s">
        <v>1109</v>
      </c>
      <c r="B103" s="2" t="s">
        <v>1049</v>
      </c>
      <c r="C103" s="2"/>
      <c r="D103" s="2"/>
      <c r="E103" s="2" t="s">
        <v>1110</v>
      </c>
      <c r="F103" s="2" t="s">
        <v>1111</v>
      </c>
      <c r="G103" s="6" t="s">
        <v>1112</v>
      </c>
      <c r="H103" s="24" t="s">
        <v>1113</v>
      </c>
      <c r="I103" s="6"/>
      <c r="J103" s="24" t="s">
        <v>1114</v>
      </c>
      <c r="K103" s="25" t="s">
        <v>1115</v>
      </c>
      <c r="L103" s="2"/>
      <c r="M103" s="2" t="s">
        <v>44</v>
      </c>
      <c r="N103" s="2"/>
      <c r="O103" s="2"/>
      <c r="P103" s="2"/>
      <c r="Q103" s="2"/>
      <c r="R103" s="2" t="s">
        <v>107</v>
      </c>
      <c r="S103" s="2"/>
      <c r="T103" s="2"/>
      <c r="U103" s="3"/>
      <c r="V103" s="2"/>
      <c r="W103" s="3"/>
      <c r="X103" s="2"/>
      <c r="Y103" s="2"/>
      <c r="Z103" s="2"/>
      <c r="AA103" s="2"/>
      <c r="AB103" s="4" t="s">
        <v>1116</v>
      </c>
      <c r="AC103" s="4"/>
      <c r="AD103" s="12" t="s">
        <v>1117</v>
      </c>
      <c r="AE103" s="4"/>
      <c r="AF103" s="52" t="s">
        <v>1118</v>
      </c>
      <c r="AG103" s="14" t="s">
        <v>1119</v>
      </c>
      <c r="AH103" s="53" t="s">
        <v>1120</v>
      </c>
      <c r="AI103" s="3"/>
      <c r="AJ103" s="3"/>
      <c r="AK103" s="3"/>
      <c r="AL103" s="3"/>
      <c r="AM103" s="3"/>
      <c r="AN103" s="9"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0" t="str">
        <f aca="false">IF($A103&lt;&gt;"", "    /** 《"&amp;$E103&amp;"》 */ export const "&amp;SUBSTITUTE(UPPER(IF(MID($A103, 3, 1)="-", RIGHT($A103,LEN($A103)-3), $A103)), "-", "_")&amp;": TCardId = '"&amp;$A103&amp;"';", "")</f>
        <v>/** 《鐘鳴らし》 */ export const HAGANE_O_N_6: TCardId = '08-hagane-o-n-6';</v>
      </c>
      <c r="AP103" s="11" t="str">
        <f aca="false">IF($A103&lt;&gt;"", "    | '"&amp;$A103&amp;"'", "")</f>
        <v>| '08-hagane-o-n-6'</v>
      </c>
    </row>
    <row r="104" customFormat="false" ht="12" hidden="false" customHeight="true" outlineLevel="0" collapsed="false">
      <c r="A104" s="2" t="s">
        <v>1121</v>
      </c>
      <c r="B104" s="2" t="s">
        <v>1049</v>
      </c>
      <c r="C104" s="2"/>
      <c r="D104" s="2"/>
      <c r="E104" s="2" t="s">
        <v>1122</v>
      </c>
      <c r="F104" s="2" t="s">
        <v>1123</v>
      </c>
      <c r="G104" s="6" t="s">
        <v>1124</v>
      </c>
      <c r="H104" s="24" t="s">
        <v>1124</v>
      </c>
      <c r="I104" s="6"/>
      <c r="J104" s="24" t="s">
        <v>1125</v>
      </c>
      <c r="K104" s="25" t="s">
        <v>1126</v>
      </c>
      <c r="L104" s="2"/>
      <c r="M104" s="2" t="s">
        <v>44</v>
      </c>
      <c r="N104" s="2"/>
      <c r="O104" s="2"/>
      <c r="P104" s="2"/>
      <c r="Q104" s="2"/>
      <c r="R104" s="2" t="s">
        <v>120</v>
      </c>
      <c r="S104" s="2"/>
      <c r="T104" s="2"/>
      <c r="U104" s="3"/>
      <c r="V104" s="2"/>
      <c r="W104" s="3"/>
      <c r="X104" s="2" t="s">
        <v>146</v>
      </c>
      <c r="Y104" s="2"/>
      <c r="Z104" s="2"/>
      <c r="AA104" s="2"/>
      <c r="AB104" s="4" t="s">
        <v>1127</v>
      </c>
      <c r="AC104" s="4"/>
      <c r="AD104" s="12" t="s">
        <v>1128</v>
      </c>
      <c r="AE104" s="4"/>
      <c r="AF104" s="28" t="s">
        <v>1129</v>
      </c>
      <c r="AG104" s="14" t="s">
        <v>1130</v>
      </c>
      <c r="AH104" s="22" t="s">
        <v>1131</v>
      </c>
      <c r="AI104" s="3"/>
      <c r="AJ104" s="3"/>
      <c r="AK104" s="3"/>
      <c r="AL104" s="3"/>
      <c r="AM104" s="3"/>
      <c r="AN104" s="9"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0" t="str">
        <f aca="false">IF($A104&lt;&gt;"", "    /** 《"&amp;$E104&amp;"》 */ export const "&amp;SUBSTITUTE(UPPER(IF(MID($A104, 3, 1)="-", RIGHT($A104,LEN($A104)-3), $A104)), "-", "_")&amp;": TCardId = '"&amp;$A104&amp;"';", "")</f>
        <v>/** 《引力場》 */ export const HAGANE_O_N_7: TCardId = '08-hagane-o-n-7';</v>
      </c>
      <c r="AP104" s="11" t="str">
        <f aca="false">IF($A104&lt;&gt;"", "    | '"&amp;$A104&amp;"'", "")</f>
        <v>| '08-hagane-o-n-7'</v>
      </c>
    </row>
    <row r="105" customFormat="false" ht="12" hidden="false" customHeight="true" outlineLevel="0" collapsed="false">
      <c r="A105" s="2" t="s">
        <v>1132</v>
      </c>
      <c r="B105" s="2" t="s">
        <v>1049</v>
      </c>
      <c r="C105" s="2"/>
      <c r="D105" s="2"/>
      <c r="E105" s="2" t="s">
        <v>1133</v>
      </c>
      <c r="F105" s="2" t="s">
        <v>1134</v>
      </c>
      <c r="G105" s="6" t="s">
        <v>1135</v>
      </c>
      <c r="H105" s="24" t="s">
        <v>1136</v>
      </c>
      <c r="I105" s="6"/>
      <c r="J105" s="24" t="s">
        <v>1137</v>
      </c>
      <c r="K105" s="25" t="s">
        <v>1138</v>
      </c>
      <c r="L105" s="2"/>
      <c r="M105" s="2" t="s">
        <v>157</v>
      </c>
      <c r="N105" s="2"/>
      <c r="O105" s="2"/>
      <c r="P105" s="2"/>
      <c r="Q105" s="2"/>
      <c r="R105" s="2" t="s">
        <v>45</v>
      </c>
      <c r="S105" s="2"/>
      <c r="T105" s="2" t="s">
        <v>166</v>
      </c>
      <c r="U105" s="3"/>
      <c r="V105" s="2" t="s">
        <v>1139</v>
      </c>
      <c r="W105" s="3"/>
      <c r="X105" s="2"/>
      <c r="Y105" s="2" t="s">
        <v>180</v>
      </c>
      <c r="Z105" s="2"/>
      <c r="AA105" s="2"/>
      <c r="AB105" s="4" t="s">
        <v>1140</v>
      </c>
      <c r="AC105" s="4"/>
      <c r="AD105" s="12" t="s">
        <v>1141</v>
      </c>
      <c r="AE105" s="4"/>
      <c r="AF105" s="28" t="s">
        <v>1141</v>
      </c>
      <c r="AG105" s="14" t="s">
        <v>1142</v>
      </c>
      <c r="AH105" s="23" t="s">
        <v>1143</v>
      </c>
      <c r="AI105" s="3"/>
      <c r="AJ105" s="3"/>
      <c r="AK105" s="3"/>
      <c r="AL105" s="3"/>
      <c r="AM105" s="3"/>
      <c r="AN105" s="9"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0" t="str">
        <f aca="false">IF($A105&lt;&gt;"", "    /** 《"&amp;$E105&amp;"》 */ export const "&amp;SUBSTITUTE(UPPER(IF(MID($A105, 3, 1)="-", RIGHT($A105,LEN($A105)-3), $A105)), "-", "_")&amp;": TCardId = '"&amp;$A105&amp;"';", "")</f>
        <v>/** 《大天空クラッシュ》 */ export const HAGANE_O_S_1: TCardId = '08-hagane-o-s-1';</v>
      </c>
      <c r="AP105" s="11" t="str">
        <f aca="false">IF($A105&lt;&gt;"", "    | '"&amp;$A105&amp;"'", "")</f>
        <v>| '08-hagane-o-s-1'</v>
      </c>
    </row>
    <row r="106" customFormat="false" ht="12" hidden="false" customHeight="true" outlineLevel="0" collapsed="false">
      <c r="A106" s="2" t="s">
        <v>1144</v>
      </c>
      <c r="B106" s="2" t="s">
        <v>1049</v>
      </c>
      <c r="C106" s="2"/>
      <c r="D106" s="2"/>
      <c r="E106" s="2" t="s">
        <v>1145</v>
      </c>
      <c r="F106" s="2" t="s">
        <v>1146</v>
      </c>
      <c r="G106" s="6" t="s">
        <v>1147</v>
      </c>
      <c r="H106" s="24" t="s">
        <v>1148</v>
      </c>
      <c r="I106" s="6"/>
      <c r="J106" s="24" t="s">
        <v>1149</v>
      </c>
      <c r="K106" s="25" t="s">
        <v>1150</v>
      </c>
      <c r="L106" s="2"/>
      <c r="M106" s="2" t="s">
        <v>157</v>
      </c>
      <c r="N106" s="2"/>
      <c r="O106" s="2"/>
      <c r="P106" s="2"/>
      <c r="Q106" s="2"/>
      <c r="R106" s="2" t="s">
        <v>107</v>
      </c>
      <c r="S106" s="2"/>
      <c r="T106" s="2"/>
      <c r="U106" s="3"/>
      <c r="V106" s="2"/>
      <c r="W106" s="3"/>
      <c r="X106" s="2"/>
      <c r="Y106" s="2" t="s">
        <v>54</v>
      </c>
      <c r="Z106" s="2"/>
      <c r="AA106" s="2"/>
      <c r="AB106" s="4" t="s">
        <v>1151</v>
      </c>
      <c r="AC106" s="4"/>
      <c r="AD106" s="12" t="s">
        <v>1152</v>
      </c>
      <c r="AE106" s="4"/>
      <c r="AF106" s="37" t="s">
        <v>1153</v>
      </c>
      <c r="AG106" s="14" t="s">
        <v>1154</v>
      </c>
      <c r="AH106" s="21" t="s">
        <v>1155</v>
      </c>
      <c r="AI106" s="3"/>
      <c r="AJ106" s="3"/>
      <c r="AK106" s="3"/>
      <c r="AL106" s="3"/>
      <c r="AM106" s="3"/>
      <c r="AN106" s="9"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10" t="str">
        <f aca="false">IF($A106&lt;&gt;"", "    /** 《"&amp;$E106&amp;"》 */ export const "&amp;SUBSTITUTE(UPPER(IF(MID($A106, 3, 1)="-", RIGHT($A106,LEN($A106)-3), $A106)), "-", "_")&amp;": TCardId = '"&amp;$A106&amp;"';", "")</f>
        <v>/** 《大破鐘メガロベル》 */ export const HAGANE_O_S_2: TCardId = '08-hagane-o-s-2';</v>
      </c>
      <c r="AP106" s="11" t="str">
        <f aca="false">IF($A106&lt;&gt;"", "    | '"&amp;$A106&amp;"'", "")</f>
        <v>| '08-hagane-o-s-2'</v>
      </c>
    </row>
    <row r="107" customFormat="false" ht="12" hidden="false" customHeight="true" outlineLevel="0" collapsed="false">
      <c r="A107" s="2" t="s">
        <v>1156</v>
      </c>
      <c r="B107" s="2" t="s">
        <v>1049</v>
      </c>
      <c r="C107" s="2"/>
      <c r="D107" s="2"/>
      <c r="E107" s="2" t="s">
        <v>1157</v>
      </c>
      <c r="F107" s="2" t="s">
        <v>1158</v>
      </c>
      <c r="G107" s="6" t="s">
        <v>1159</v>
      </c>
      <c r="H107" s="24" t="s">
        <v>1160</v>
      </c>
      <c r="I107" s="6"/>
      <c r="J107" s="24" t="s">
        <v>1161</v>
      </c>
      <c r="K107" s="25" t="s">
        <v>1162</v>
      </c>
      <c r="L107" s="2"/>
      <c r="M107" s="2" t="s">
        <v>157</v>
      </c>
      <c r="N107" s="2"/>
      <c r="O107" s="2"/>
      <c r="P107" s="2"/>
      <c r="Q107" s="2"/>
      <c r="R107" s="2" t="s">
        <v>107</v>
      </c>
      <c r="S107" s="2"/>
      <c r="T107" s="2"/>
      <c r="U107" s="3"/>
      <c r="V107" s="2"/>
      <c r="W107" s="3"/>
      <c r="X107" s="2"/>
      <c r="Y107" s="2" t="s">
        <v>180</v>
      </c>
      <c r="Z107" s="2"/>
      <c r="AA107" s="2"/>
      <c r="AB107" s="4" t="s">
        <v>1163</v>
      </c>
      <c r="AC107" s="4"/>
      <c r="AD107" s="12" t="s">
        <v>1164</v>
      </c>
      <c r="AE107" s="4"/>
      <c r="AF107" s="28" t="s">
        <v>1165</v>
      </c>
      <c r="AG107" s="14" t="s">
        <v>1166</v>
      </c>
      <c r="AH107" s="23" t="s">
        <v>1167</v>
      </c>
      <c r="AI107" s="3"/>
      <c r="AJ107" s="3"/>
      <c r="AK107" s="3"/>
      <c r="AL107" s="3"/>
      <c r="AM107" s="3"/>
      <c r="AN107" s="9"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0" t="str">
        <f aca="false">IF($A107&lt;&gt;"", "    /** 《"&amp;$E107&amp;"》 */ export const "&amp;SUBSTITUTE(UPPER(IF(MID($A107, 3, 1)="-", RIGHT($A107,LEN($A107)-3), $A107)), "-", "_")&amp;": TCardId = '"&amp;$A107&amp;"';", "")</f>
        <v>/** 《大重力アトラクト》 */ export const HAGANE_O_S_3: TCardId = '08-hagane-o-s-3';</v>
      </c>
      <c r="AP107" s="11" t="str">
        <f aca="false">IF($A107&lt;&gt;"", "    | '"&amp;$A107&amp;"'", "")</f>
        <v>| '08-hagane-o-s-3'</v>
      </c>
    </row>
    <row r="108" customFormat="false" ht="12" hidden="false" customHeight="true" outlineLevel="0" collapsed="false">
      <c r="A108" s="2" t="s">
        <v>1168</v>
      </c>
      <c r="B108" s="2" t="s">
        <v>1049</v>
      </c>
      <c r="C108" s="2"/>
      <c r="D108" s="2"/>
      <c r="E108" s="2" t="s">
        <v>1169</v>
      </c>
      <c r="F108" s="2" t="s">
        <v>1170</v>
      </c>
      <c r="G108" s="6" t="s">
        <v>1171</v>
      </c>
      <c r="H108" s="24" t="s">
        <v>1172</v>
      </c>
      <c r="I108" s="6"/>
      <c r="J108" s="24" t="s">
        <v>1173</v>
      </c>
      <c r="K108" s="25" t="s">
        <v>1174</v>
      </c>
      <c r="L108" s="2"/>
      <c r="M108" s="2" t="s">
        <v>157</v>
      </c>
      <c r="N108" s="2"/>
      <c r="O108" s="2"/>
      <c r="P108" s="2"/>
      <c r="Q108" s="2"/>
      <c r="R108" s="2" t="s">
        <v>107</v>
      </c>
      <c r="S108" s="2"/>
      <c r="T108" s="2"/>
      <c r="U108" s="3"/>
      <c r="V108" s="2"/>
      <c r="W108" s="3"/>
      <c r="X108" s="2"/>
      <c r="Y108" s="2" t="s">
        <v>146</v>
      </c>
      <c r="Z108" s="2"/>
      <c r="AA108" s="2"/>
      <c r="AB108" s="4" t="s">
        <v>1175</v>
      </c>
      <c r="AC108" s="4"/>
      <c r="AD108" s="12" t="s">
        <v>1176</v>
      </c>
      <c r="AE108" s="4"/>
      <c r="AF108" s="52" t="s">
        <v>1176</v>
      </c>
      <c r="AG108" s="14" t="s">
        <v>1177</v>
      </c>
      <c r="AH108" s="53" t="s">
        <v>1178</v>
      </c>
      <c r="AI108" s="3"/>
      <c r="AJ108" s="3"/>
      <c r="AK108" s="3"/>
      <c r="AL108" s="3"/>
      <c r="AM108" s="3"/>
      <c r="AN108" s="9"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0" t="str">
        <f aca="false">IF($A108&lt;&gt;"", "    /** 《"&amp;$E108&amp;"》 */ export const "&amp;SUBSTITUTE(UPPER(IF(MID($A108, 3, 1)="-", RIGHT($A108,LEN($A108)-3), $A108)), "-", "_")&amp;": TCardId = '"&amp;$A108&amp;"';", "")</f>
        <v>/** 《大山脈リスペクト》 */ export const HAGANE_O_S_4: TCardId = '08-hagane-o-s-4';</v>
      </c>
      <c r="AP108" s="11" t="str">
        <f aca="false">IF($A108&lt;&gt;"", "    | '"&amp;$A108&amp;"'", "")</f>
        <v>| '08-hagane-o-s-4'</v>
      </c>
    </row>
    <row r="109" customFormat="false" ht="12" hidden="false" customHeight="true" outlineLevel="0" collapsed="false">
      <c r="A109" s="2"/>
      <c r="B109" s="2"/>
      <c r="C109" s="2"/>
      <c r="D109" s="2"/>
      <c r="E109" s="2"/>
      <c r="F109" s="2"/>
      <c r="G109" s="6"/>
      <c r="H109" s="7"/>
      <c r="I109" s="6"/>
      <c r="J109" s="7"/>
      <c r="K109" s="7"/>
      <c r="L109" s="2"/>
      <c r="M109" s="2"/>
      <c r="N109" s="2"/>
      <c r="O109" s="2"/>
      <c r="P109" s="2"/>
      <c r="Q109" s="2"/>
      <c r="R109" s="2"/>
      <c r="S109" s="2"/>
      <c r="T109" s="2"/>
      <c r="U109" s="3"/>
      <c r="V109" s="2"/>
      <c r="W109" s="3"/>
      <c r="X109" s="2"/>
      <c r="Y109" s="2"/>
      <c r="Z109" s="2"/>
      <c r="AA109" s="2"/>
      <c r="AB109" s="4"/>
      <c r="AC109" s="4"/>
      <c r="AD109" s="12"/>
      <c r="AE109" s="4"/>
      <c r="AF109" s="13"/>
      <c r="AG109" s="8"/>
      <c r="AH109" s="4"/>
      <c r="AI109" s="3"/>
      <c r="AJ109" s="3"/>
      <c r="AK109" s="3"/>
      <c r="AL109" s="3"/>
      <c r="AM109" s="3"/>
      <c r="AN109" s="9"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0" t="str">
        <f aca="false">IF($A109&lt;&gt;"", "    /** 《"&amp;$E109&amp;"》 */ export const "&amp;SUBSTITUTE(UPPER(IF(MID($A109, 3, 1)="-", RIGHT($A109,LEN($A109)-3), $A109)), "-", "_")&amp;": TCardId = '"&amp;$A109&amp;"';", "")</f>
        <v/>
      </c>
      <c r="AP109" s="11" t="str">
        <f aca="false">IF($A109&lt;&gt;"", "    | '"&amp;$A109&amp;"'", "")</f>
        <v/>
      </c>
    </row>
    <row r="110" customFormat="false" ht="12" hidden="false" customHeight="true" outlineLevel="0" collapsed="false">
      <c r="A110" s="2" t="s">
        <v>1179</v>
      </c>
      <c r="B110" s="2" t="s">
        <v>1180</v>
      </c>
      <c r="C110" s="2"/>
      <c r="D110" s="2"/>
      <c r="E110" s="2" t="s">
        <v>1181</v>
      </c>
      <c r="F110" s="2" t="s">
        <v>1182</v>
      </c>
      <c r="G110" s="6" t="s">
        <v>1183</v>
      </c>
      <c r="H110" s="24" t="s">
        <v>1183</v>
      </c>
      <c r="I110" s="6"/>
      <c r="J110" s="24" t="s">
        <v>1184</v>
      </c>
      <c r="K110" s="25" t="s">
        <v>1185</v>
      </c>
      <c r="L110" s="2"/>
      <c r="M110" s="2" t="s">
        <v>44</v>
      </c>
      <c r="N110" s="2"/>
      <c r="O110" s="2"/>
      <c r="P110" s="2"/>
      <c r="Q110" s="2"/>
      <c r="R110" s="2" t="s">
        <v>45</v>
      </c>
      <c r="S110" s="2"/>
      <c r="T110" s="2" t="s">
        <v>217</v>
      </c>
      <c r="U110" s="3"/>
      <c r="V110" s="2" t="s">
        <v>68</v>
      </c>
      <c r="W110" s="3"/>
      <c r="X110" s="2"/>
      <c r="Y110" s="2"/>
      <c r="Z110" s="2"/>
      <c r="AA110" s="2"/>
      <c r="AB110" s="2"/>
      <c r="AC110" s="2"/>
      <c r="AD110" s="12"/>
      <c r="AE110" s="2"/>
      <c r="AF110" s="37"/>
      <c r="AG110" s="8"/>
      <c r="AH110" s="19"/>
      <c r="AI110" s="3"/>
      <c r="AJ110" s="3"/>
      <c r="AK110" s="3"/>
      <c r="AL110" s="3"/>
      <c r="AM110" s="3"/>
      <c r="AN110" s="9"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0" t="str">
        <f aca="false">IF($A110&lt;&gt;"", "    /** 《"&amp;$E110&amp;"》 */ export const "&amp;SUBSTITUTE(UPPER(IF(MID($A110, 3, 1)="-", RIGHT($A110,LEN($A110)-3), $A110)), "-", "_")&amp;": TCardId = '"&amp;$A110&amp;"';", "")</f>
        <v>/** 《飛苦無》 */ export const CHIKAGE_O_N_1: TCardId = '09-chikage-o-n-1';</v>
      </c>
      <c r="AP110" s="11" t="str">
        <f aca="false">IF($A110&lt;&gt;"", "    | '"&amp;$A110&amp;"'", "")</f>
        <v>| '09-chikage-o-n-1'</v>
      </c>
    </row>
    <row r="111" customFormat="false" ht="12" hidden="false" customHeight="true" outlineLevel="0" collapsed="false">
      <c r="A111" s="2" t="s">
        <v>1186</v>
      </c>
      <c r="B111" s="2" t="s">
        <v>1180</v>
      </c>
      <c r="C111" s="2"/>
      <c r="D111" s="2"/>
      <c r="E111" s="2" t="s">
        <v>1187</v>
      </c>
      <c r="F111" s="2" t="s">
        <v>1188</v>
      </c>
      <c r="G111" s="6" t="s">
        <v>1189</v>
      </c>
      <c r="H111" s="24" t="s">
        <v>1189</v>
      </c>
      <c r="I111" s="6"/>
      <c r="J111" s="24" t="s">
        <v>1190</v>
      </c>
      <c r="K111" s="25" t="s">
        <v>1191</v>
      </c>
      <c r="L111" s="2"/>
      <c r="M111" s="2" t="s">
        <v>44</v>
      </c>
      <c r="N111" s="2"/>
      <c r="O111" s="2"/>
      <c r="P111" s="2"/>
      <c r="Q111" s="2"/>
      <c r="R111" s="2" t="s">
        <v>45</v>
      </c>
      <c r="S111" s="2"/>
      <c r="T111" s="2" t="s">
        <v>146</v>
      </c>
      <c r="U111" s="3"/>
      <c r="V111" s="2" t="s">
        <v>237</v>
      </c>
      <c r="W111" s="3"/>
      <c r="X111" s="2"/>
      <c r="Y111" s="2"/>
      <c r="Z111" s="2"/>
      <c r="AA111" s="2"/>
      <c r="AB111" s="2" t="s">
        <v>1192</v>
      </c>
      <c r="AC111" s="2"/>
      <c r="AD111" s="12" t="s">
        <v>1193</v>
      </c>
      <c r="AE111" s="2"/>
      <c r="AF111" s="37" t="s">
        <v>1194</v>
      </c>
      <c r="AG111" s="14" t="s">
        <v>1195</v>
      </c>
      <c r="AH111" s="19" t="s">
        <v>1196</v>
      </c>
      <c r="AI111" s="3"/>
      <c r="AJ111" s="3"/>
      <c r="AK111" s="3"/>
      <c r="AL111" s="3"/>
      <c r="AM111" s="3"/>
      <c r="AN111" s="9"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0" t="str">
        <f aca="false">IF($A111&lt;&gt;"", "    /** 《"&amp;$E111&amp;"》 */ export const "&amp;SUBSTITUTE(UPPER(IF(MID($A111, 3, 1)="-", RIGHT($A111,LEN($A111)-3), $A111)), "-", "_")&amp;": TCardId = '"&amp;$A111&amp;"';", "")</f>
        <v>/** 《毒針》 */ export const CHIKAGE_O_N_2: TCardId = '09-chikage-o-n-2';</v>
      </c>
      <c r="AP111" s="11" t="str">
        <f aca="false">IF($A111&lt;&gt;"", "    | '"&amp;$A111&amp;"'", "")</f>
        <v>| '09-chikage-o-n-2'</v>
      </c>
    </row>
    <row r="112" customFormat="false" ht="12" hidden="false" customHeight="true" outlineLevel="0" collapsed="false">
      <c r="A112" s="2" t="s">
        <v>1197</v>
      </c>
      <c r="B112" s="2" t="s">
        <v>1180</v>
      </c>
      <c r="C112" s="2"/>
      <c r="D112" s="2"/>
      <c r="E112" s="2" t="s">
        <v>1198</v>
      </c>
      <c r="F112" s="2" t="s">
        <v>1199</v>
      </c>
      <c r="G112" s="6" t="s">
        <v>1200</v>
      </c>
      <c r="H112" s="24" t="s">
        <v>1200</v>
      </c>
      <c r="I112" s="6"/>
      <c r="J112" s="24" t="s">
        <v>1201</v>
      </c>
      <c r="K112" s="25" t="s">
        <v>1202</v>
      </c>
      <c r="L112" s="2"/>
      <c r="M112" s="2" t="s">
        <v>44</v>
      </c>
      <c r="N112" s="2"/>
      <c r="O112" s="2"/>
      <c r="P112" s="2"/>
      <c r="Q112" s="2"/>
      <c r="R112" s="2" t="s">
        <v>45</v>
      </c>
      <c r="S112" s="2" t="s">
        <v>133</v>
      </c>
      <c r="T112" s="2" t="s">
        <v>392</v>
      </c>
      <c r="U112" s="3"/>
      <c r="V112" s="2" t="s">
        <v>940</v>
      </c>
      <c r="W112" s="3"/>
      <c r="X112" s="2"/>
      <c r="Y112" s="2"/>
      <c r="Z112" s="2"/>
      <c r="AA112" s="2"/>
      <c r="AB112" s="4" t="s">
        <v>1203</v>
      </c>
      <c r="AC112" s="4"/>
      <c r="AD112" s="12" t="s">
        <v>1204</v>
      </c>
      <c r="AE112" s="4"/>
      <c r="AF112" s="28" t="s">
        <v>1205</v>
      </c>
      <c r="AG112" s="14" t="s">
        <v>1206</v>
      </c>
      <c r="AH112" s="22" t="s">
        <v>1207</v>
      </c>
      <c r="AI112" s="3"/>
      <c r="AJ112" s="3"/>
      <c r="AK112" s="3"/>
      <c r="AL112" s="3"/>
      <c r="AM112" s="3"/>
      <c r="AN112" s="9"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0" t="str">
        <f aca="false">IF($A112&lt;&gt;"", "    /** 《"&amp;$E112&amp;"》 */ export const "&amp;SUBSTITUTE(UPPER(IF(MID($A112, 3, 1)="-", RIGHT($A112,LEN($A112)-3), $A112)), "-", "_")&amp;": TCardId = '"&amp;$A112&amp;"';", "")</f>
        <v>/** 《遁術》 */ export const CHIKAGE_O_N_3: TCardId = '09-chikage-o-n-3';</v>
      </c>
      <c r="AP112" s="11" t="str">
        <f aca="false">IF($A112&lt;&gt;"", "    | '"&amp;$A112&amp;"'", "")</f>
        <v>| '09-chikage-o-n-3'</v>
      </c>
    </row>
    <row r="113" customFormat="false" ht="12" hidden="false" customHeight="true" outlineLevel="0" collapsed="false">
      <c r="A113" s="2" t="s">
        <v>1208</v>
      </c>
      <c r="B113" s="2" t="s">
        <v>1180</v>
      </c>
      <c r="C113" s="2"/>
      <c r="D113" s="2"/>
      <c r="E113" s="2" t="s">
        <v>1209</v>
      </c>
      <c r="F113" s="2" t="s">
        <v>1210</v>
      </c>
      <c r="G113" s="6" t="s">
        <v>1211</v>
      </c>
      <c r="H113" s="24" t="s">
        <v>1212</v>
      </c>
      <c r="I113" s="6"/>
      <c r="J113" s="24" t="s">
        <v>1213</v>
      </c>
      <c r="K113" s="25" t="s">
        <v>1214</v>
      </c>
      <c r="L113" s="2"/>
      <c r="M113" s="2" t="s">
        <v>44</v>
      </c>
      <c r="N113" s="2"/>
      <c r="O113" s="2"/>
      <c r="P113" s="2"/>
      <c r="Q113" s="2"/>
      <c r="R113" s="2" t="s">
        <v>45</v>
      </c>
      <c r="S113" s="2" t="s">
        <v>92</v>
      </c>
      <c r="T113" s="2" t="s">
        <v>1080</v>
      </c>
      <c r="U113" s="3"/>
      <c r="V113" s="2" t="s">
        <v>1215</v>
      </c>
      <c r="W113" s="3"/>
      <c r="X113" s="2"/>
      <c r="Y113" s="2"/>
      <c r="Z113" s="2"/>
      <c r="AA113" s="2"/>
      <c r="AB113" s="2" t="s">
        <v>1216</v>
      </c>
      <c r="AC113" s="2"/>
      <c r="AD113" s="12" t="s">
        <v>1217</v>
      </c>
      <c r="AE113" s="2"/>
      <c r="AF113" s="37" t="s">
        <v>1218</v>
      </c>
      <c r="AG113" s="14" t="s">
        <v>1219</v>
      </c>
      <c r="AH113" s="19" t="s">
        <v>1220</v>
      </c>
      <c r="AI113" s="3"/>
      <c r="AJ113" s="3"/>
      <c r="AK113" s="3"/>
      <c r="AL113" s="3"/>
      <c r="AM113" s="3"/>
      <c r="AN113" s="9"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0" t="str">
        <f aca="false">IF($A113&lt;&gt;"", "    /** 《"&amp;$E113&amp;"》 */ export const "&amp;SUBSTITUTE(UPPER(IF(MID($A113, 3, 1)="-", RIGHT($A113,LEN($A113)-3), $A113)), "-", "_")&amp;": TCardId = '"&amp;$A113&amp;"';", "")</f>
        <v>/** 《首切り》 */ export const CHIKAGE_O_N_4: TCardId = '09-chikage-o-n-4';</v>
      </c>
      <c r="AP113" s="11" t="str">
        <f aca="false">IF($A113&lt;&gt;"", "    | '"&amp;$A113&amp;"'", "")</f>
        <v>| '09-chikage-o-n-4'</v>
      </c>
    </row>
    <row r="114" customFormat="false" ht="12" hidden="false" customHeight="true" outlineLevel="0" collapsed="false">
      <c r="A114" s="2" t="s">
        <v>1221</v>
      </c>
      <c r="B114" s="2" t="s">
        <v>1180</v>
      </c>
      <c r="C114" s="2"/>
      <c r="D114" s="2"/>
      <c r="E114" s="2" t="s">
        <v>1222</v>
      </c>
      <c r="F114" s="2" t="s">
        <v>1223</v>
      </c>
      <c r="G114" s="6" t="s">
        <v>1224</v>
      </c>
      <c r="H114" s="24" t="s">
        <v>1224</v>
      </c>
      <c r="I114" s="6"/>
      <c r="J114" s="24" t="s">
        <v>1225</v>
      </c>
      <c r="K114" s="25" t="s">
        <v>1226</v>
      </c>
      <c r="L114" s="2"/>
      <c r="M114" s="2" t="s">
        <v>44</v>
      </c>
      <c r="N114" s="2"/>
      <c r="O114" s="2"/>
      <c r="P114" s="2"/>
      <c r="Q114" s="2"/>
      <c r="R114" s="2" t="s">
        <v>107</v>
      </c>
      <c r="S114" s="2"/>
      <c r="T114" s="2"/>
      <c r="U114" s="3"/>
      <c r="V114" s="2"/>
      <c r="W114" s="3"/>
      <c r="X114" s="2"/>
      <c r="Y114" s="2"/>
      <c r="Z114" s="2"/>
      <c r="AA114" s="2"/>
      <c r="AB114" s="2" t="s">
        <v>1227</v>
      </c>
      <c r="AC114" s="2"/>
      <c r="AD114" s="12" t="s">
        <v>1228</v>
      </c>
      <c r="AE114" s="2"/>
      <c r="AF114" s="37" t="s">
        <v>1229</v>
      </c>
      <c r="AG114" s="14" t="s">
        <v>1230</v>
      </c>
      <c r="AH114" s="25" t="s">
        <v>1231</v>
      </c>
      <c r="AI114" s="3"/>
      <c r="AJ114" s="3"/>
      <c r="AK114" s="3"/>
      <c r="AL114" s="3"/>
      <c r="AM114" s="3"/>
      <c r="AN114" s="9"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0" t="str">
        <f aca="false">IF($A114&lt;&gt;"", "    /** 《"&amp;$E114&amp;"》 */ export const "&amp;SUBSTITUTE(UPPER(IF(MID($A114, 3, 1)="-", RIGHT($A114,LEN($A114)-3), $A114)), "-", "_")&amp;": TCardId = '"&amp;$A114&amp;"';", "")</f>
        <v>/** 《毒霧》 */ export const CHIKAGE_O_N_5: TCardId = '09-chikage-o-n-5';</v>
      </c>
      <c r="AP114" s="11" t="str">
        <f aca="false">IF($A114&lt;&gt;"", "    | '"&amp;$A114&amp;"'", "")</f>
        <v>| '09-chikage-o-n-5'</v>
      </c>
    </row>
    <row r="115" customFormat="false" ht="12" hidden="false" customHeight="true" outlineLevel="0" collapsed="false">
      <c r="A115" s="2" t="s">
        <v>1232</v>
      </c>
      <c r="B115" s="2" t="s">
        <v>1180</v>
      </c>
      <c r="C115" s="2"/>
      <c r="D115" s="2"/>
      <c r="E115" s="2" t="s">
        <v>1233</v>
      </c>
      <c r="F115" s="2" t="s">
        <v>1234</v>
      </c>
      <c r="G115" s="6" t="s">
        <v>1235</v>
      </c>
      <c r="H115" s="24" t="s">
        <v>1236</v>
      </c>
      <c r="I115" s="6"/>
      <c r="J115" s="24" t="s">
        <v>1237</v>
      </c>
      <c r="K115" s="25" t="s">
        <v>1238</v>
      </c>
      <c r="L115" s="2"/>
      <c r="M115" s="2" t="s">
        <v>44</v>
      </c>
      <c r="N115" s="2"/>
      <c r="O115" s="2"/>
      <c r="P115" s="2"/>
      <c r="Q115" s="2"/>
      <c r="R115" s="2" t="s">
        <v>120</v>
      </c>
      <c r="S115" s="2"/>
      <c r="T115" s="2"/>
      <c r="U115" s="3"/>
      <c r="V115" s="2"/>
      <c r="W115" s="3"/>
      <c r="X115" s="2" t="s">
        <v>146</v>
      </c>
      <c r="Y115" s="2"/>
      <c r="Z115" s="2"/>
      <c r="AA115" s="2"/>
      <c r="AB115" s="4" t="s">
        <v>1239</v>
      </c>
      <c r="AC115" s="4"/>
      <c r="AD115" s="12" t="s">
        <v>1240</v>
      </c>
      <c r="AE115" s="4"/>
      <c r="AF115" s="28" t="s">
        <v>1241</v>
      </c>
      <c r="AG115" s="14" t="s">
        <v>1242</v>
      </c>
      <c r="AH115" s="23" t="s">
        <v>1243</v>
      </c>
      <c r="AI115" s="3"/>
      <c r="AJ115" s="3"/>
      <c r="AK115" s="3"/>
      <c r="AL115" s="3"/>
      <c r="AM115" s="3"/>
      <c r="AN115" s="9"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0" t="str">
        <f aca="false">IF($A115&lt;&gt;"", "    /** 《"&amp;$E115&amp;"》 */ export const "&amp;SUBSTITUTE(UPPER(IF(MID($A115, 3, 1)="-", RIGHT($A115,LEN($A115)-3), $A115)), "-", "_")&amp;": TCardId = '"&amp;$A115&amp;"';", "")</f>
        <v>/** 《抜き足》 */ export const CHIKAGE_O_N_6: TCardId = '09-chikage-o-n-6';</v>
      </c>
      <c r="AP115" s="11" t="str">
        <f aca="false">IF($A115&lt;&gt;"", "    | '"&amp;$A115&amp;"'", "")</f>
        <v>| '09-chikage-o-n-6'</v>
      </c>
    </row>
    <row r="116" customFormat="false" ht="12" hidden="false" customHeight="true" outlineLevel="0" collapsed="false">
      <c r="A116" s="2" t="s">
        <v>1244</v>
      </c>
      <c r="B116" s="2" t="s">
        <v>1180</v>
      </c>
      <c r="C116" s="2"/>
      <c r="D116" s="2"/>
      <c r="E116" s="2" t="s">
        <v>1245</v>
      </c>
      <c r="F116" s="2" t="s">
        <v>1246</v>
      </c>
      <c r="G116" s="6" t="s">
        <v>1247</v>
      </c>
      <c r="H116" s="24" t="s">
        <v>1247</v>
      </c>
      <c r="I116" s="6"/>
      <c r="J116" s="24" t="s">
        <v>1248</v>
      </c>
      <c r="K116" s="25" t="s">
        <v>1249</v>
      </c>
      <c r="L116" s="2"/>
      <c r="M116" s="2" t="s">
        <v>44</v>
      </c>
      <c r="N116" s="2"/>
      <c r="O116" s="2"/>
      <c r="P116" s="2"/>
      <c r="Q116" s="2"/>
      <c r="R116" s="2" t="s">
        <v>120</v>
      </c>
      <c r="S116" s="2"/>
      <c r="T116" s="2"/>
      <c r="U116" s="3"/>
      <c r="V116" s="2"/>
      <c r="W116" s="3"/>
      <c r="X116" s="2" t="s">
        <v>54</v>
      </c>
      <c r="Y116" s="2"/>
      <c r="Z116" s="2"/>
      <c r="AA116" s="2"/>
      <c r="AB116" s="2" t="s">
        <v>1250</v>
      </c>
      <c r="AC116" s="2"/>
      <c r="AD116" s="12" t="s">
        <v>1251</v>
      </c>
      <c r="AE116" s="2"/>
      <c r="AF116" s="37" t="s">
        <v>1251</v>
      </c>
      <c r="AG116" s="14" t="s">
        <v>1252</v>
      </c>
      <c r="AH116" s="19" t="s">
        <v>1253</v>
      </c>
      <c r="AI116" s="3"/>
      <c r="AJ116" s="3"/>
      <c r="AK116" s="3"/>
      <c r="AL116" s="3"/>
      <c r="AM116" s="3"/>
      <c r="AN116" s="9"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0" t="str">
        <f aca="false">IF($A116&lt;&gt;"", "    /** 《"&amp;$E116&amp;"》 */ export const "&amp;SUBSTITUTE(UPPER(IF(MID($A116, 3, 1)="-", RIGHT($A116,LEN($A116)-3), $A116)), "-", "_")&amp;": TCardId = '"&amp;$A116&amp;"';", "")</f>
        <v>/** 《泥濘》 */ export const CHIKAGE_O_N_7: TCardId = '09-chikage-o-n-7';</v>
      </c>
      <c r="AP116" s="11" t="str">
        <f aca="false">IF($A116&lt;&gt;"", "    | '"&amp;$A116&amp;"'", "")</f>
        <v>| '09-chikage-o-n-7'</v>
      </c>
    </row>
    <row r="117" customFormat="false" ht="12" hidden="false" customHeight="true" outlineLevel="0" collapsed="false">
      <c r="A117" s="2" t="s">
        <v>1254</v>
      </c>
      <c r="B117" s="2" t="s">
        <v>1180</v>
      </c>
      <c r="C117" s="2"/>
      <c r="D117" s="2"/>
      <c r="E117" s="2" t="s">
        <v>1255</v>
      </c>
      <c r="F117" s="2" t="s">
        <v>1256</v>
      </c>
      <c r="G117" s="6" t="s">
        <v>1257</v>
      </c>
      <c r="H117" s="55" t="s">
        <v>1258</v>
      </c>
      <c r="I117" s="6"/>
      <c r="J117" s="24" t="s">
        <v>1259</v>
      </c>
      <c r="K117" s="25" t="s">
        <v>1260</v>
      </c>
      <c r="L117" s="2"/>
      <c r="M117" s="2" t="s">
        <v>157</v>
      </c>
      <c r="N117" s="2"/>
      <c r="O117" s="2"/>
      <c r="P117" s="2"/>
      <c r="Q117" s="2"/>
      <c r="R117" s="2" t="s">
        <v>107</v>
      </c>
      <c r="S117" s="2"/>
      <c r="T117" s="2"/>
      <c r="U117" s="3"/>
      <c r="V117" s="2"/>
      <c r="W117" s="3"/>
      <c r="X117" s="2"/>
      <c r="Y117" s="2" t="s">
        <v>67</v>
      </c>
      <c r="Z117" s="2"/>
      <c r="AA117" s="2"/>
      <c r="AB117" s="2" t="s">
        <v>1261</v>
      </c>
      <c r="AC117" s="2"/>
      <c r="AD117" s="12" t="s">
        <v>1262</v>
      </c>
      <c r="AE117" s="2"/>
      <c r="AF117" s="37" t="s">
        <v>1263</v>
      </c>
      <c r="AG117" s="14" t="s">
        <v>1264</v>
      </c>
      <c r="AH117" s="25" t="s">
        <v>1265</v>
      </c>
      <c r="AI117" s="3"/>
      <c r="AJ117" s="3"/>
      <c r="AK117" s="3"/>
      <c r="AL117" s="3"/>
      <c r="AM117" s="3"/>
      <c r="AN117" s="9"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0" t="str">
        <f aca="false">IF($A117&lt;&gt;"", "    /** 《"&amp;$E117&amp;"》 */ export const "&amp;SUBSTITUTE(UPPER(IF(MID($A117, 3, 1)="-", RIGHT($A117,LEN($A117)-3), $A117)), "-", "_")&amp;": TCardId = '"&amp;$A117&amp;"';", "")</f>
        <v>/** 《滅灯の魂毒》 */ export const CHIKAGE_O_S_1: TCardId = '09-chikage-o-s-1';</v>
      </c>
      <c r="AP117" s="11" t="str">
        <f aca="false">IF($A117&lt;&gt;"", "    | '"&amp;$A117&amp;"'", "")</f>
        <v>| '09-chikage-o-s-1'</v>
      </c>
    </row>
    <row r="118" customFormat="false" ht="12" hidden="false" customHeight="true" outlineLevel="0" collapsed="false">
      <c r="A118" s="2" t="s">
        <v>1266</v>
      </c>
      <c r="B118" s="2" t="s">
        <v>1180</v>
      </c>
      <c r="C118" s="2"/>
      <c r="D118" s="2"/>
      <c r="E118" s="2" t="s">
        <v>1267</v>
      </c>
      <c r="F118" s="2" t="s">
        <v>1268</v>
      </c>
      <c r="G118" s="6" t="s">
        <v>1269</v>
      </c>
      <c r="H118" s="55" t="s">
        <v>1270</v>
      </c>
      <c r="I118" s="6"/>
      <c r="J118" s="24" t="s">
        <v>1271</v>
      </c>
      <c r="K118" s="25" t="s">
        <v>1272</v>
      </c>
      <c r="L118" s="2"/>
      <c r="M118" s="2" t="s">
        <v>157</v>
      </c>
      <c r="N118" s="2"/>
      <c r="O118" s="2"/>
      <c r="P118" s="2"/>
      <c r="Q118" s="2"/>
      <c r="R118" s="2" t="s">
        <v>120</v>
      </c>
      <c r="S118" s="2" t="s">
        <v>133</v>
      </c>
      <c r="T118" s="2"/>
      <c r="U118" s="3"/>
      <c r="V118" s="2"/>
      <c r="W118" s="3"/>
      <c r="X118" s="2" t="s">
        <v>180</v>
      </c>
      <c r="Y118" s="2" t="s">
        <v>54</v>
      </c>
      <c r="Z118" s="2"/>
      <c r="AA118" s="2"/>
      <c r="AB118" s="2" t="s">
        <v>1273</v>
      </c>
      <c r="AC118" s="2"/>
      <c r="AD118" s="12" t="s">
        <v>1274</v>
      </c>
      <c r="AE118" s="2"/>
      <c r="AF118" s="37" t="s">
        <v>1274</v>
      </c>
      <c r="AG118" s="14" t="s">
        <v>1275</v>
      </c>
      <c r="AH118" s="19" t="s">
        <v>1276</v>
      </c>
      <c r="AI118" s="3"/>
      <c r="AJ118" s="3"/>
      <c r="AK118" s="3"/>
      <c r="AL118" s="3"/>
      <c r="AM118" s="3"/>
      <c r="AN118" s="9"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0" t="str">
        <f aca="false">IF($A118&lt;&gt;"", "    /** 《"&amp;$E118&amp;"》 */ export const "&amp;SUBSTITUTE(UPPER(IF(MID($A118, 3, 1)="-", RIGHT($A118,LEN($A118)-3), $A118)), "-", "_")&amp;": TCardId = '"&amp;$A118&amp;"';", "")</f>
        <v>/** 《叛旗の纏毒》 */ export const CHIKAGE_O_S_2: TCardId = '09-chikage-o-s-2';</v>
      </c>
      <c r="AP118" s="11" t="str">
        <f aca="false">IF($A118&lt;&gt;"", "    | '"&amp;$A118&amp;"'", "")</f>
        <v>| '09-chikage-o-s-2'</v>
      </c>
    </row>
    <row r="119" customFormat="false" ht="12" hidden="false" customHeight="true" outlineLevel="0" collapsed="false">
      <c r="A119" s="2" t="s">
        <v>1277</v>
      </c>
      <c r="B119" s="2" t="s">
        <v>1180</v>
      </c>
      <c r="C119" s="2"/>
      <c r="D119" s="2"/>
      <c r="E119" s="2" t="s">
        <v>1278</v>
      </c>
      <c r="F119" s="2" t="s">
        <v>1279</v>
      </c>
      <c r="G119" s="6" t="s">
        <v>1280</v>
      </c>
      <c r="H119" s="55" t="s">
        <v>1281</v>
      </c>
      <c r="I119" s="6"/>
      <c r="J119" s="24" t="s">
        <v>1282</v>
      </c>
      <c r="K119" s="25" t="s">
        <v>1283</v>
      </c>
      <c r="L119" s="2"/>
      <c r="M119" s="2" t="s">
        <v>157</v>
      </c>
      <c r="N119" s="2"/>
      <c r="O119" s="2"/>
      <c r="P119" s="2"/>
      <c r="Q119" s="2"/>
      <c r="R119" s="2" t="s">
        <v>45</v>
      </c>
      <c r="S119" s="2"/>
      <c r="T119" s="2" t="s">
        <v>1284</v>
      </c>
      <c r="U119" s="3"/>
      <c r="V119" s="2" t="s">
        <v>803</v>
      </c>
      <c r="W119" s="3"/>
      <c r="X119" s="2"/>
      <c r="Y119" s="2" t="s">
        <v>282</v>
      </c>
      <c r="Z119" s="2"/>
      <c r="AA119" s="2"/>
      <c r="AB119" s="2" t="s">
        <v>1285</v>
      </c>
      <c r="AC119" s="2"/>
      <c r="AD119" s="12" t="s">
        <v>1286</v>
      </c>
      <c r="AE119" s="2"/>
      <c r="AF119" s="37" t="s">
        <v>1287</v>
      </c>
      <c r="AG119" s="14" t="s">
        <v>1288</v>
      </c>
      <c r="AH119" s="19" t="s">
        <v>1289</v>
      </c>
      <c r="AI119" s="3"/>
      <c r="AJ119" s="3"/>
      <c r="AK119" s="3"/>
      <c r="AL119" s="3"/>
      <c r="AM119" s="3"/>
      <c r="AN119" s="9"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0" t="str">
        <f aca="false">IF($A119&lt;&gt;"", "    /** 《"&amp;$E119&amp;"》 */ export const "&amp;SUBSTITUTE(UPPER(IF(MID($A119, 3, 1)="-", RIGHT($A119,LEN($A119)-3), $A119)), "-", "_")&amp;": TCardId = '"&amp;$A119&amp;"';", "")</f>
        <v>/** 《流転の霞毒》 */ export const CHIKAGE_O_S_3: TCardId = '09-chikage-o-s-3';</v>
      </c>
      <c r="AP119" s="11" t="str">
        <f aca="false">IF($A119&lt;&gt;"", "    | '"&amp;$A119&amp;"'", "")</f>
        <v>| '09-chikage-o-s-3'</v>
      </c>
    </row>
    <row r="120" customFormat="false" ht="12" hidden="false" customHeight="true" outlineLevel="0" collapsed="false">
      <c r="A120" s="2" t="s">
        <v>1290</v>
      </c>
      <c r="B120" s="2" t="s">
        <v>1180</v>
      </c>
      <c r="C120" s="2"/>
      <c r="D120" s="2"/>
      <c r="E120" s="2" t="s">
        <v>1291</v>
      </c>
      <c r="F120" s="2" t="s">
        <v>1292</v>
      </c>
      <c r="G120" s="6" t="s">
        <v>1293</v>
      </c>
      <c r="H120" s="55" t="s">
        <v>1294</v>
      </c>
      <c r="I120" s="6"/>
      <c r="J120" s="24" t="s">
        <v>1295</v>
      </c>
      <c r="K120" s="25" t="s">
        <v>1296</v>
      </c>
      <c r="L120" s="2"/>
      <c r="M120" s="2" t="s">
        <v>157</v>
      </c>
      <c r="N120" s="2"/>
      <c r="O120" s="2"/>
      <c r="P120" s="2"/>
      <c r="Q120" s="2"/>
      <c r="R120" s="2" t="s">
        <v>120</v>
      </c>
      <c r="S120" s="2" t="s">
        <v>92</v>
      </c>
      <c r="T120" s="2"/>
      <c r="U120" s="3"/>
      <c r="V120" s="2"/>
      <c r="W120" s="3"/>
      <c r="X120" s="2" t="s">
        <v>146</v>
      </c>
      <c r="Y120" s="2" t="s">
        <v>180</v>
      </c>
      <c r="Z120" s="2"/>
      <c r="AA120" s="2"/>
      <c r="AB120" s="4" t="s">
        <v>1297</v>
      </c>
      <c r="AC120" s="4"/>
      <c r="AD120" s="12" t="s">
        <v>1298</v>
      </c>
      <c r="AE120" s="4"/>
      <c r="AF120" s="28" t="s">
        <v>1299</v>
      </c>
      <c r="AG120" s="14" t="s">
        <v>1300</v>
      </c>
      <c r="AH120" s="23" t="s">
        <v>1301</v>
      </c>
      <c r="AI120" s="3"/>
      <c r="AJ120" s="3"/>
      <c r="AK120" s="3"/>
      <c r="AL120" s="3"/>
      <c r="AM120" s="3"/>
      <c r="AN120" s="9"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0" t="str">
        <f aca="false">IF($A120&lt;&gt;"", "    /** 《"&amp;$E120&amp;"》 */ export const "&amp;SUBSTITUTE(UPPER(IF(MID($A120, 3, 1)="-", RIGHT($A120,LEN($A120)-3), $A120)), "-", "_")&amp;": TCardId = '"&amp;$A120&amp;"';", "")</f>
        <v>/** 《闇昏千影の生きる道》 */ export const CHIKAGE_O_S_4: TCardId = '09-chikage-o-s-4';</v>
      </c>
      <c r="AP120" s="11" t="str">
        <f aca="false">IF($A120&lt;&gt;"", "    | '"&amp;$A120&amp;"'", "")</f>
        <v>| '09-chikage-o-s-4'</v>
      </c>
    </row>
    <row r="121" customFormat="false" ht="60.75" hidden="false" customHeight="false" outlineLevel="0" collapsed="false">
      <c r="A121" s="2" t="s">
        <v>1302</v>
      </c>
      <c r="B121" s="2" t="s">
        <v>1180</v>
      </c>
      <c r="C121" s="2"/>
      <c r="D121" s="2"/>
      <c r="E121" s="2" t="s">
        <v>1303</v>
      </c>
      <c r="F121" s="2" t="s">
        <v>1304</v>
      </c>
      <c r="G121" s="6" t="s">
        <v>1305</v>
      </c>
      <c r="H121" s="24" t="s">
        <v>1305</v>
      </c>
      <c r="I121" s="6"/>
      <c r="J121" s="24" t="s">
        <v>1306</v>
      </c>
      <c r="K121" s="25" t="s">
        <v>1307</v>
      </c>
      <c r="L121" s="2"/>
      <c r="M121" s="2" t="s">
        <v>44</v>
      </c>
      <c r="N121" s="2" t="s">
        <v>996</v>
      </c>
      <c r="O121" s="2"/>
      <c r="P121" s="2"/>
      <c r="Q121" s="2" t="s">
        <v>996</v>
      </c>
      <c r="R121" s="2" t="s">
        <v>107</v>
      </c>
      <c r="S121" s="2"/>
      <c r="T121" s="2"/>
      <c r="U121" s="3"/>
      <c r="V121" s="2"/>
      <c r="W121" s="3"/>
      <c r="X121" s="2"/>
      <c r="Y121" s="2"/>
      <c r="Z121" s="2"/>
      <c r="AA121" s="2"/>
      <c r="AB121" s="4" t="s">
        <v>1308</v>
      </c>
      <c r="AC121" s="4"/>
      <c r="AD121" s="12" t="s">
        <v>1309</v>
      </c>
      <c r="AE121" s="4"/>
      <c r="AF121" s="28" t="s">
        <v>1309</v>
      </c>
      <c r="AG121" s="14" t="s">
        <v>1310</v>
      </c>
      <c r="AH121" s="23" t="s">
        <v>1311</v>
      </c>
      <c r="AI121" s="3"/>
      <c r="AJ121" s="3"/>
      <c r="AK121" s="3"/>
      <c r="AL121" s="3"/>
      <c r="AM121" s="3"/>
      <c r="AN121" s="9"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0" t="str">
        <f aca="false">IF($A121&lt;&gt;"", "    /** 《"&amp;$E121&amp;"》 */ export const "&amp;SUBSTITUTE(UPPER(IF(MID($A121, 3, 1)="-", RIGHT($A121,LEN($A121)-3), $A121)), "-", "_")&amp;": TCardId = '"&amp;$A121&amp;"';", "")</f>
        <v>/** 《麻痺毒》 */ export const CHIKAGE_O_P_1: TCardId = '09-chikage-o-p-1';</v>
      </c>
      <c r="AP121" s="11" t="str">
        <f aca="false">IF($A121&lt;&gt;"", "    | '"&amp;$A121&amp;"'", "")</f>
        <v>| '09-chikage-o-p-1'</v>
      </c>
    </row>
    <row r="122" customFormat="false" ht="36.75" hidden="false" customHeight="false" outlineLevel="0" collapsed="false">
      <c r="A122" s="2" t="s">
        <v>1312</v>
      </c>
      <c r="B122" s="2" t="s">
        <v>1180</v>
      </c>
      <c r="C122" s="2"/>
      <c r="D122" s="2"/>
      <c r="E122" s="2" t="s">
        <v>1313</v>
      </c>
      <c r="F122" s="2" t="s">
        <v>1314</v>
      </c>
      <c r="G122" s="6" t="s">
        <v>1315</v>
      </c>
      <c r="H122" s="24" t="s">
        <v>1315</v>
      </c>
      <c r="I122" s="6"/>
      <c r="J122" s="24" t="s">
        <v>1316</v>
      </c>
      <c r="K122" s="25" t="s">
        <v>1317</v>
      </c>
      <c r="L122" s="2"/>
      <c r="M122" s="2" t="s">
        <v>44</v>
      </c>
      <c r="N122" s="2" t="s">
        <v>996</v>
      </c>
      <c r="O122" s="2"/>
      <c r="P122" s="2"/>
      <c r="Q122" s="2" t="s">
        <v>996</v>
      </c>
      <c r="R122" s="2" t="s">
        <v>107</v>
      </c>
      <c r="S122" s="2"/>
      <c r="T122" s="2"/>
      <c r="U122" s="3"/>
      <c r="V122" s="2"/>
      <c r="W122" s="3"/>
      <c r="X122" s="2"/>
      <c r="Y122" s="2"/>
      <c r="Z122" s="2"/>
      <c r="AA122" s="2"/>
      <c r="AB122" s="4" t="s">
        <v>1318</v>
      </c>
      <c r="AC122" s="4"/>
      <c r="AD122" s="12" t="s">
        <v>1319</v>
      </c>
      <c r="AE122" s="4"/>
      <c r="AF122" s="37" t="s">
        <v>1320</v>
      </c>
      <c r="AG122" s="14" t="s">
        <v>1321</v>
      </c>
      <c r="AH122" s="51" t="s">
        <v>1322</v>
      </c>
      <c r="AI122" s="3"/>
      <c r="AJ122" s="3"/>
      <c r="AK122" s="3"/>
      <c r="AL122" s="3"/>
      <c r="AM122" s="3"/>
      <c r="AN122" s="9"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0" t="str">
        <f aca="false">IF($A122&lt;&gt;"", "    /** 《"&amp;$E122&amp;"》 */ export const "&amp;SUBSTITUTE(UPPER(IF(MID($A122, 3, 1)="-", RIGHT($A122,LEN($A122)-3), $A122)), "-", "_")&amp;": TCardId = '"&amp;$A122&amp;"';", "")</f>
        <v>/** 《幻覚毒》 */ export const CHIKAGE_O_P_2: TCardId = '09-chikage-o-p-2';</v>
      </c>
      <c r="AP122" s="11" t="str">
        <f aca="false">IF($A122&lt;&gt;"", "    | '"&amp;$A122&amp;"'", "")</f>
        <v>| '09-chikage-o-p-2'</v>
      </c>
    </row>
    <row r="123" customFormat="false" ht="36.75" hidden="false" customHeight="false" outlineLevel="0" collapsed="false">
      <c r="A123" s="2" t="s">
        <v>1323</v>
      </c>
      <c r="B123" s="2" t="s">
        <v>1180</v>
      </c>
      <c r="C123" s="2"/>
      <c r="D123" s="2"/>
      <c r="E123" s="2" t="s">
        <v>1324</v>
      </c>
      <c r="F123" s="2" t="s">
        <v>1325</v>
      </c>
      <c r="G123" s="6" t="s">
        <v>1326</v>
      </c>
      <c r="H123" s="24" t="s">
        <v>1326</v>
      </c>
      <c r="I123" s="6"/>
      <c r="J123" s="24" t="s">
        <v>1327</v>
      </c>
      <c r="K123" s="25" t="s">
        <v>1328</v>
      </c>
      <c r="L123" s="2"/>
      <c r="M123" s="2" t="s">
        <v>44</v>
      </c>
      <c r="N123" s="2" t="s">
        <v>996</v>
      </c>
      <c r="O123" s="2"/>
      <c r="P123" s="2"/>
      <c r="Q123" s="2" t="s">
        <v>996</v>
      </c>
      <c r="R123" s="2" t="s">
        <v>120</v>
      </c>
      <c r="S123" s="2"/>
      <c r="T123" s="2"/>
      <c r="U123" s="3"/>
      <c r="V123" s="2"/>
      <c r="W123" s="3"/>
      <c r="X123" s="2" t="s">
        <v>67</v>
      </c>
      <c r="Y123" s="2"/>
      <c r="Z123" s="2"/>
      <c r="AA123" s="2"/>
      <c r="AB123" s="4" t="s">
        <v>1329</v>
      </c>
      <c r="AC123" s="4"/>
      <c r="AD123" s="12" t="s">
        <v>1330</v>
      </c>
      <c r="AE123" s="4"/>
      <c r="AF123" s="28" t="s">
        <v>1330</v>
      </c>
      <c r="AG123" s="14" t="s">
        <v>1331</v>
      </c>
      <c r="AH123" s="23" t="s">
        <v>1332</v>
      </c>
      <c r="AI123" s="3"/>
      <c r="AJ123" s="3"/>
      <c r="AK123" s="3"/>
      <c r="AL123" s="3"/>
      <c r="AM123" s="3"/>
      <c r="AN123" s="9"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0" t="str">
        <f aca="false">IF($A123&lt;&gt;"", "    /** 《"&amp;$E123&amp;"》 */ export const "&amp;SUBSTITUTE(UPPER(IF(MID($A123, 3, 1)="-", RIGHT($A123,LEN($A123)-3), $A123)), "-", "_")&amp;": TCardId = '"&amp;$A123&amp;"';", "")</f>
        <v>/** 《弛緩毒》 */ export const CHIKAGE_O_P_3: TCardId = '09-chikage-o-p-3';</v>
      </c>
      <c r="AP123" s="11" t="str">
        <f aca="false">IF($A123&lt;&gt;"", "    | '"&amp;$A123&amp;"'", "")</f>
        <v>| '09-chikage-o-p-3'</v>
      </c>
    </row>
    <row r="124" customFormat="false" ht="14.25" hidden="false" customHeight="false" outlineLevel="0" collapsed="false">
      <c r="A124" s="2" t="s">
        <v>1333</v>
      </c>
      <c r="B124" s="2" t="s">
        <v>1180</v>
      </c>
      <c r="C124" s="2"/>
      <c r="D124" s="2"/>
      <c r="E124" s="2" t="s">
        <v>1334</v>
      </c>
      <c r="F124" s="2" t="s">
        <v>1335</v>
      </c>
      <c r="G124" s="6" t="s">
        <v>1336</v>
      </c>
      <c r="H124" s="24" t="s">
        <v>1336</v>
      </c>
      <c r="I124" s="6"/>
      <c r="J124" s="24" t="s">
        <v>1337</v>
      </c>
      <c r="K124" s="25" t="s">
        <v>1338</v>
      </c>
      <c r="L124" s="2"/>
      <c r="M124" s="2" t="s">
        <v>44</v>
      </c>
      <c r="N124" s="2" t="s">
        <v>996</v>
      </c>
      <c r="O124" s="2"/>
      <c r="P124" s="2"/>
      <c r="Q124" s="2" t="s">
        <v>996</v>
      </c>
      <c r="R124" s="2" t="s">
        <v>107</v>
      </c>
      <c r="S124" s="2"/>
      <c r="T124" s="2"/>
      <c r="U124" s="3"/>
      <c r="V124" s="2"/>
      <c r="W124" s="3"/>
      <c r="X124" s="2"/>
      <c r="Y124" s="2"/>
      <c r="Z124" s="2"/>
      <c r="AA124" s="2"/>
      <c r="AB124" s="4" t="s">
        <v>1339</v>
      </c>
      <c r="AC124" s="4"/>
      <c r="AD124" s="12" t="s">
        <v>1340</v>
      </c>
      <c r="AE124" s="4"/>
      <c r="AF124" s="37" t="s">
        <v>1341</v>
      </c>
      <c r="AG124" s="14" t="s">
        <v>1342</v>
      </c>
      <c r="AH124" s="23" t="s">
        <v>1343</v>
      </c>
      <c r="AI124" s="3"/>
      <c r="AJ124" s="3"/>
      <c r="AK124" s="3"/>
      <c r="AL124" s="3"/>
      <c r="AM124" s="3"/>
      <c r="AN124" s="9"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0" t="str">
        <f aca="false">IF($A124&lt;&gt;"", "    /** 《"&amp;$E124&amp;"》 */ export const "&amp;SUBSTITUTE(UPPER(IF(MID($A124, 3, 1)="-", RIGHT($A124,LEN($A124)-3), $A124)), "-", "_")&amp;": TCardId = '"&amp;$A124&amp;"';", "")</f>
        <v>/** 《滅灯毒》 */ export const CHIKAGE_O_P_4: TCardId = '09-chikage-o-p-4';</v>
      </c>
      <c r="AP124" s="11" t="str">
        <f aca="false">IF($A124&lt;&gt;"", "    | '"&amp;$A124&amp;"'", "")</f>
        <v>| '09-chikage-o-p-4'</v>
      </c>
    </row>
    <row r="125" customFormat="false" ht="12" hidden="false" customHeight="true" outlineLevel="0" collapsed="false">
      <c r="A125" s="2"/>
      <c r="B125" s="2"/>
      <c r="C125" s="2"/>
      <c r="D125" s="2"/>
      <c r="E125" s="2"/>
      <c r="F125" s="2"/>
      <c r="G125" s="6"/>
      <c r="H125" s="7"/>
      <c r="I125" s="6"/>
      <c r="J125" s="7"/>
      <c r="K125" s="7"/>
      <c r="L125" s="2"/>
      <c r="M125" s="2"/>
      <c r="N125" s="2"/>
      <c r="O125" s="2"/>
      <c r="P125" s="2"/>
      <c r="Q125" s="2"/>
      <c r="R125" s="2"/>
      <c r="S125" s="2"/>
      <c r="T125" s="2"/>
      <c r="U125" s="3"/>
      <c r="V125" s="2"/>
      <c r="W125" s="3"/>
      <c r="X125" s="2"/>
      <c r="Y125" s="2"/>
      <c r="Z125" s="2"/>
      <c r="AA125" s="2"/>
      <c r="AB125" s="4"/>
      <c r="AC125" s="4"/>
      <c r="AD125" s="12"/>
      <c r="AE125" s="4"/>
      <c r="AF125" s="13"/>
      <c r="AG125" s="8"/>
      <c r="AH125" s="4"/>
      <c r="AI125" s="3"/>
      <c r="AJ125" s="3"/>
      <c r="AK125" s="3"/>
      <c r="AL125" s="3"/>
      <c r="AM125" s="3"/>
      <c r="AN125" s="9"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0" t="str">
        <f aca="false">IF($A125&lt;&gt;"", "    /** 《"&amp;$E125&amp;"》 */ export const "&amp;SUBSTITUTE(UPPER(IF(MID($A125, 3, 1)="-", RIGHT($A125,LEN($A125)-3), $A125)), "-", "_")&amp;": TCardId = '"&amp;$A125&amp;"';", "")</f>
        <v/>
      </c>
      <c r="AP125" s="11" t="str">
        <f aca="false">IF($A125&lt;&gt;"", "    | '"&amp;$A125&amp;"'", "")</f>
        <v/>
      </c>
    </row>
    <row r="126" customFormat="false" ht="15.75" hidden="false" customHeight="true" outlineLevel="0" collapsed="false">
      <c r="A126" s="2" t="s">
        <v>1344</v>
      </c>
      <c r="B126" s="2" t="s">
        <v>1345</v>
      </c>
      <c r="C126" s="2"/>
      <c r="D126" s="2"/>
      <c r="E126" s="2" t="s">
        <v>1346</v>
      </c>
      <c r="F126" s="2"/>
      <c r="G126" s="6" t="s">
        <v>1347</v>
      </c>
      <c r="H126" s="24" t="s">
        <v>1348</v>
      </c>
      <c r="I126" s="6" t="s">
        <v>1349</v>
      </c>
      <c r="J126" s="24" t="s">
        <v>1350</v>
      </c>
      <c r="K126" s="25" t="s">
        <v>1351</v>
      </c>
      <c r="L126" s="2"/>
      <c r="M126" s="2" t="s">
        <v>44</v>
      </c>
      <c r="N126" s="2"/>
      <c r="O126" s="2"/>
      <c r="P126" s="2"/>
      <c r="Q126" s="2"/>
      <c r="R126" s="2" t="s">
        <v>107</v>
      </c>
      <c r="S126" s="2"/>
      <c r="T126" s="2"/>
      <c r="U126" s="3"/>
      <c r="V126" s="2"/>
      <c r="W126" s="3"/>
      <c r="X126" s="2"/>
      <c r="Y126" s="2"/>
      <c r="Z126" s="2"/>
      <c r="AA126" s="2"/>
      <c r="AB126" s="4" t="s">
        <v>1352</v>
      </c>
      <c r="AC126" s="4"/>
      <c r="AD126" s="12" t="s">
        <v>1353</v>
      </c>
      <c r="AE126" s="4"/>
      <c r="AF126" s="52" t="s">
        <v>1354</v>
      </c>
      <c r="AG126" s="47" t="s">
        <v>1355</v>
      </c>
      <c r="AH126" s="53" t="s">
        <v>1356</v>
      </c>
      <c r="AI126" s="3"/>
      <c r="AJ126" s="3"/>
      <c r="AK126" s="3"/>
      <c r="AL126" s="3"/>
      <c r="AM126" s="3"/>
      <c r="AN126" s="9"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0" t="str">
        <f aca="false">IF($A126&lt;&gt;"", "    /** 《"&amp;$E126&amp;"》 */ export const "&amp;SUBSTITUTE(UPPER(IF(MID($A126, 3, 1)="-", RIGHT($A126,LEN($A126)-3), $A126)), "-", "_")&amp;": TCardId = '"&amp;$A126&amp;"';", "")</f>
        <v>/** 《えれきてる》 */ export const KURURU_O_N_1: TCardId = '10-kururu-o-n-1';</v>
      </c>
      <c r="AP126" s="11" t="str">
        <f aca="false">IF($A126&lt;&gt;"", "    | '"&amp;$A126&amp;"'", "")</f>
        <v>| '10-kururu-o-n-1'</v>
      </c>
    </row>
    <row r="127" customFormat="false" ht="57" hidden="false" customHeight="false" outlineLevel="0" collapsed="false">
      <c r="A127" s="2" t="s">
        <v>1357</v>
      </c>
      <c r="B127" s="2" t="s">
        <v>1345</v>
      </c>
      <c r="C127" s="2"/>
      <c r="D127" s="2"/>
      <c r="E127" s="2" t="s">
        <v>1358</v>
      </c>
      <c r="F127" s="2"/>
      <c r="G127" s="6" t="s">
        <v>1359</v>
      </c>
      <c r="H127" s="24" t="s">
        <v>1360</v>
      </c>
      <c r="I127" s="6" t="s">
        <v>1361</v>
      </c>
      <c r="J127" s="24" t="s">
        <v>1362</v>
      </c>
      <c r="K127" s="25" t="s">
        <v>1363</v>
      </c>
      <c r="L127" s="2"/>
      <c r="M127" s="2" t="s">
        <v>44</v>
      </c>
      <c r="N127" s="2"/>
      <c r="O127" s="2"/>
      <c r="P127" s="2"/>
      <c r="Q127" s="2"/>
      <c r="R127" s="2" t="s">
        <v>107</v>
      </c>
      <c r="S127" s="2"/>
      <c r="T127" s="2"/>
      <c r="U127" s="3"/>
      <c r="V127" s="2"/>
      <c r="W127" s="3"/>
      <c r="X127" s="2"/>
      <c r="Y127" s="2"/>
      <c r="Z127" s="2"/>
      <c r="AA127" s="2"/>
      <c r="AB127" s="4" t="s">
        <v>1364</v>
      </c>
      <c r="AC127" s="4"/>
      <c r="AD127" s="12" t="s">
        <v>1365</v>
      </c>
      <c r="AE127" s="4"/>
      <c r="AF127" s="52" t="s">
        <v>1366</v>
      </c>
      <c r="AG127" s="47" t="s">
        <v>1367</v>
      </c>
      <c r="AH127" s="56" t="s">
        <v>1368</v>
      </c>
      <c r="AI127" s="3"/>
      <c r="AJ127" s="3"/>
      <c r="AK127" s="3"/>
      <c r="AL127" s="3"/>
      <c r="AM127" s="3"/>
      <c r="AN127" s="9"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0" t="str">
        <f aca="false">IF($A127&lt;&gt;"", "    /** 《"&amp;$E127&amp;"》 */ export const "&amp;SUBSTITUTE(UPPER(IF(MID($A127, 3, 1)="-", RIGHT($A127,LEN($A127)-3), $A127)), "-", "_")&amp;": TCardId = '"&amp;$A127&amp;"';", "")</f>
        <v>/** 《あくせらー》 */ export const KURURU_O_N_2: TCardId = '10-kururu-o-n-2';</v>
      </c>
      <c r="AP127" s="11" t="str">
        <f aca="false">IF($A127&lt;&gt;"", "    | '"&amp;$A127&amp;"'", "")</f>
        <v>| '10-kururu-o-n-2'</v>
      </c>
    </row>
    <row r="128" customFormat="false" ht="15.75" hidden="false" customHeight="true" outlineLevel="0" collapsed="false">
      <c r="A128" s="2" t="s">
        <v>1369</v>
      </c>
      <c r="B128" s="2" t="s">
        <v>1345</v>
      </c>
      <c r="C128" s="2"/>
      <c r="D128" s="2"/>
      <c r="E128" s="2" t="s">
        <v>1370</v>
      </c>
      <c r="F128" s="2"/>
      <c r="G128" s="6" t="s">
        <v>1371</v>
      </c>
      <c r="H128" s="24" t="s">
        <v>1372</v>
      </c>
      <c r="I128" s="6"/>
      <c r="J128" s="24" t="s">
        <v>1373</v>
      </c>
      <c r="K128" s="25" t="s">
        <v>1374</v>
      </c>
      <c r="L128" s="2"/>
      <c r="M128" s="2" t="s">
        <v>44</v>
      </c>
      <c r="N128" s="2"/>
      <c r="O128" s="2"/>
      <c r="P128" s="2"/>
      <c r="Q128" s="2"/>
      <c r="R128" s="2" t="s">
        <v>107</v>
      </c>
      <c r="S128" s="2" t="s">
        <v>133</v>
      </c>
      <c r="T128" s="2"/>
      <c r="U128" s="3"/>
      <c r="V128" s="2"/>
      <c r="W128" s="3"/>
      <c r="X128" s="2"/>
      <c r="Y128" s="2"/>
      <c r="Z128" s="2"/>
      <c r="AA128" s="2"/>
      <c r="AB128" s="4" t="s">
        <v>1375</v>
      </c>
      <c r="AC128" s="4"/>
      <c r="AD128" s="12" t="s">
        <v>1376</v>
      </c>
      <c r="AE128" s="4"/>
      <c r="AF128" s="28" t="s">
        <v>1377</v>
      </c>
      <c r="AG128" s="14" t="s">
        <v>1378</v>
      </c>
      <c r="AH128" s="23" t="s">
        <v>1379</v>
      </c>
      <c r="AI128" s="3"/>
      <c r="AJ128" s="3"/>
      <c r="AK128" s="3"/>
      <c r="AL128" s="3"/>
      <c r="AM128" s="3"/>
      <c r="AN128" s="9"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0" t="str">
        <f aca="false">IF($A128&lt;&gt;"", "    /** 《"&amp;$E128&amp;"》 */ export const "&amp;SUBSTITUTE(UPPER(IF(MID($A128, 3, 1)="-", RIGHT($A128,LEN($A128)-3), $A128)), "-", "_")&amp;": TCardId = '"&amp;$A128&amp;"';", "")</f>
        <v>/** 《くるるーん》 */ export const KURURU_O_N_3: TCardId = '10-kururu-o-n-3';</v>
      </c>
      <c r="AP128" s="11" t="str">
        <f aca="false">IF($A128&lt;&gt;"", "    | '"&amp;$A128&amp;"'", "")</f>
        <v>| '10-kururu-o-n-3'</v>
      </c>
    </row>
    <row r="129" customFormat="false" ht="60.75" hidden="false" customHeight="false" outlineLevel="0" collapsed="false">
      <c r="A129" s="2" t="s">
        <v>1380</v>
      </c>
      <c r="B129" s="2" t="s">
        <v>1345</v>
      </c>
      <c r="C129" s="2"/>
      <c r="D129" s="2"/>
      <c r="E129" s="2" t="s">
        <v>1381</v>
      </c>
      <c r="F129" s="2"/>
      <c r="G129" s="6" t="s">
        <v>1382</v>
      </c>
      <c r="H129" s="24" t="s">
        <v>1383</v>
      </c>
      <c r="I129" s="6" t="s">
        <v>1384</v>
      </c>
      <c r="J129" s="24" t="s">
        <v>1385</v>
      </c>
      <c r="K129" s="25" t="s">
        <v>1386</v>
      </c>
      <c r="L129" s="2"/>
      <c r="M129" s="2" t="s">
        <v>44</v>
      </c>
      <c r="N129" s="2"/>
      <c r="O129" s="2"/>
      <c r="P129" s="2"/>
      <c r="Q129" s="2"/>
      <c r="R129" s="2" t="s">
        <v>107</v>
      </c>
      <c r="S129" s="2" t="s">
        <v>92</v>
      </c>
      <c r="T129" s="2"/>
      <c r="U129" s="3"/>
      <c r="V129" s="2"/>
      <c r="W129" s="3"/>
      <c r="X129" s="2"/>
      <c r="Y129" s="2"/>
      <c r="Z129" s="2"/>
      <c r="AA129" s="2"/>
      <c r="AB129" s="4" t="s">
        <v>1387</v>
      </c>
      <c r="AC129" s="4"/>
      <c r="AD129" s="12" t="s">
        <v>1388</v>
      </c>
      <c r="AE129" s="4"/>
      <c r="AF129" s="52" t="s">
        <v>1389</v>
      </c>
      <c r="AG129" s="47" t="s">
        <v>1390</v>
      </c>
      <c r="AH129" s="26" t="s">
        <v>1391</v>
      </c>
      <c r="AI129" s="3"/>
      <c r="AJ129" s="3"/>
      <c r="AK129" s="3"/>
      <c r="AL129" s="3"/>
      <c r="AM129" s="3"/>
      <c r="AN129" s="9"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0" t="str">
        <f aca="false">IF($A129&lt;&gt;"", "    /** 《"&amp;$E129&amp;"》 */ export const "&amp;SUBSTITUTE(UPPER(IF(MID($A129, 3, 1)="-", RIGHT($A129,LEN($A129)-3), $A129)), "-", "_")&amp;": TCardId = '"&amp;$A129&amp;"';", "")</f>
        <v>/** 《とるねーど》 */ export const KURURU_O_N_4: TCardId = '10-kururu-o-n-4';</v>
      </c>
      <c r="AP129" s="11" t="str">
        <f aca="false">IF($A129&lt;&gt;"", "    | '"&amp;$A129&amp;"'", "")</f>
        <v>| '10-kururu-o-n-4'</v>
      </c>
    </row>
    <row r="130" customFormat="false" ht="85.5" hidden="false" customHeight="false" outlineLevel="0" collapsed="false">
      <c r="A130" s="2" t="s">
        <v>1392</v>
      </c>
      <c r="B130" s="2" t="s">
        <v>1345</v>
      </c>
      <c r="C130" s="2"/>
      <c r="D130" s="2"/>
      <c r="E130" s="2" t="s">
        <v>1393</v>
      </c>
      <c r="F130" s="2"/>
      <c r="G130" s="6" t="s">
        <v>1394</v>
      </c>
      <c r="H130" s="24" t="s">
        <v>1395</v>
      </c>
      <c r="I130" s="6" t="s">
        <v>1396</v>
      </c>
      <c r="J130" s="24" t="s">
        <v>1397</v>
      </c>
      <c r="K130" s="25" t="s">
        <v>1398</v>
      </c>
      <c r="L130" s="2"/>
      <c r="M130" s="2" t="s">
        <v>44</v>
      </c>
      <c r="N130" s="2"/>
      <c r="O130" s="2"/>
      <c r="P130" s="2"/>
      <c r="Q130" s="2"/>
      <c r="R130" s="2" t="s">
        <v>107</v>
      </c>
      <c r="S130" s="2" t="s">
        <v>92</v>
      </c>
      <c r="T130" s="2"/>
      <c r="U130" s="3"/>
      <c r="V130" s="2"/>
      <c r="W130" s="3"/>
      <c r="X130" s="2"/>
      <c r="Y130" s="2"/>
      <c r="Z130" s="2"/>
      <c r="AA130" s="2"/>
      <c r="AB130" s="4" t="s">
        <v>1399</v>
      </c>
      <c r="AC130" s="4"/>
      <c r="AD130" s="12" t="s">
        <v>1400</v>
      </c>
      <c r="AE130" s="4"/>
      <c r="AF130" s="52" t="s">
        <v>1401</v>
      </c>
      <c r="AG130" s="47" t="s">
        <v>1402</v>
      </c>
      <c r="AH130" s="57" t="s">
        <v>1403</v>
      </c>
      <c r="AI130" s="3"/>
      <c r="AJ130" s="3"/>
      <c r="AK130" s="3"/>
      <c r="AL130" s="3"/>
      <c r="AM130" s="3"/>
      <c r="AN130" s="9"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0" t="str">
        <f aca="false">IF($A130&lt;&gt;"", "    /** 《"&amp;$E130&amp;"》 */ export const "&amp;SUBSTITUTE(UPPER(IF(MID($A130, 3, 1)="-", RIGHT($A130,LEN($A130)-3), $A130)), "-", "_")&amp;": TCardId = '"&amp;$A130&amp;"';", "")</f>
        <v>/** 《りげいなー》 */ export const KURURU_O_N_5: TCardId = '10-kururu-o-n-5';</v>
      </c>
      <c r="AP130" s="11" t="str">
        <f aca="false">IF($A130&lt;&gt;"", "    | '"&amp;$A130&amp;"'", "")</f>
        <v>| '10-kururu-o-n-5'</v>
      </c>
    </row>
    <row r="131" customFormat="false" ht="15.75" hidden="false" customHeight="true" outlineLevel="0" collapsed="false">
      <c r="A131" s="2" t="s">
        <v>1404</v>
      </c>
      <c r="B131" s="2" t="s">
        <v>1345</v>
      </c>
      <c r="C131" s="2"/>
      <c r="D131" s="2"/>
      <c r="E131" s="2" t="s">
        <v>1405</v>
      </c>
      <c r="F131" s="2"/>
      <c r="G131" s="6" t="s">
        <v>1406</v>
      </c>
      <c r="H131" s="24" t="s">
        <v>1406</v>
      </c>
      <c r="I131" s="6" t="s">
        <v>1407</v>
      </c>
      <c r="J131" s="24" t="s">
        <v>1408</v>
      </c>
      <c r="K131" s="25" t="s">
        <v>1409</v>
      </c>
      <c r="L131" s="2"/>
      <c r="M131" s="2" t="s">
        <v>44</v>
      </c>
      <c r="N131" s="2"/>
      <c r="O131" s="2"/>
      <c r="P131" s="2"/>
      <c r="Q131" s="2"/>
      <c r="R131" s="2" t="s">
        <v>120</v>
      </c>
      <c r="S131" s="2"/>
      <c r="T131" s="2"/>
      <c r="U131" s="3"/>
      <c r="V131" s="2"/>
      <c r="W131" s="3"/>
      <c r="X131" s="2" t="s">
        <v>67</v>
      </c>
      <c r="Y131" s="2"/>
      <c r="Z131" s="2"/>
      <c r="AA131" s="2"/>
      <c r="AB131" s="4" t="s">
        <v>1410</v>
      </c>
      <c r="AC131" s="4"/>
      <c r="AD131" s="12" t="s">
        <v>1411</v>
      </c>
      <c r="AE131" s="4"/>
      <c r="AF131" s="28" t="s">
        <v>1411</v>
      </c>
      <c r="AG131" s="14" t="s">
        <v>1412</v>
      </c>
      <c r="AH131" s="19" t="s">
        <v>1413</v>
      </c>
      <c r="AI131" s="3"/>
      <c r="AJ131" s="3"/>
      <c r="AK131" s="3"/>
      <c r="AL131" s="3"/>
      <c r="AM131" s="3"/>
      <c r="AN131" s="9"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0" t="str">
        <f aca="false">IF($A131&lt;&gt;"", "    /** 《"&amp;$E131&amp;"》 */ export const "&amp;SUBSTITUTE(UPPER(IF(MID($A131, 3, 1)="-", RIGHT($A131,LEN($A131)-3), $A131)), "-", "_")&amp;": TCardId = '"&amp;$A131&amp;"';", "")</f>
        <v>/** 《もじゅるー》 */ export const KURURU_O_N_6: TCardId = '10-kururu-o-n-6';</v>
      </c>
      <c r="AP131" s="11" t="str">
        <f aca="false">IF($A131&lt;&gt;"", "    | '"&amp;$A131&amp;"'", "")</f>
        <v>| '10-kururu-o-n-6'</v>
      </c>
    </row>
    <row r="132" customFormat="false" ht="15.75" hidden="false" customHeight="true" outlineLevel="0" collapsed="false">
      <c r="A132" s="2" t="s">
        <v>1414</v>
      </c>
      <c r="B132" s="2" t="s">
        <v>1345</v>
      </c>
      <c r="C132" s="2"/>
      <c r="D132" s="2"/>
      <c r="E132" s="2" t="s">
        <v>1415</v>
      </c>
      <c r="F132" s="2"/>
      <c r="G132" s="6" t="s">
        <v>1416</v>
      </c>
      <c r="H132" s="24" t="s">
        <v>1417</v>
      </c>
      <c r="I132" s="6" t="s">
        <v>1418</v>
      </c>
      <c r="J132" s="24" t="s">
        <v>1419</v>
      </c>
      <c r="K132" s="25" t="s">
        <v>1420</v>
      </c>
      <c r="L132" s="2"/>
      <c r="M132" s="2" t="s">
        <v>44</v>
      </c>
      <c r="N132" s="2"/>
      <c r="O132" s="2"/>
      <c r="P132" s="2"/>
      <c r="Q132" s="2"/>
      <c r="R132" s="2" t="s">
        <v>120</v>
      </c>
      <c r="S132" s="2"/>
      <c r="T132" s="2"/>
      <c r="U132" s="3"/>
      <c r="V132" s="2"/>
      <c r="W132" s="3"/>
      <c r="X132" s="2" t="s">
        <v>473</v>
      </c>
      <c r="Y132" s="2"/>
      <c r="Z132" s="2"/>
      <c r="AA132" s="2"/>
      <c r="AB132" s="4" t="s">
        <v>1421</v>
      </c>
      <c r="AC132" s="4"/>
      <c r="AD132" s="12" t="s">
        <v>1422</v>
      </c>
      <c r="AE132" s="4"/>
      <c r="AF132" s="52" t="s">
        <v>1423</v>
      </c>
      <c r="AG132" s="47" t="s">
        <v>1424</v>
      </c>
      <c r="AH132" s="53" t="s">
        <v>1425</v>
      </c>
      <c r="AI132" s="3"/>
      <c r="AJ132" s="3"/>
      <c r="AK132" s="3"/>
      <c r="AL132" s="3"/>
      <c r="AM132" s="3"/>
      <c r="AN132" s="9"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0" t="str">
        <f aca="false">IF($A132&lt;&gt;"", "    /** 《"&amp;$E132&amp;"》 */ export const "&amp;SUBSTITUTE(UPPER(IF(MID($A132, 3, 1)="-", RIGHT($A132,LEN($A132)-3), $A132)), "-", "_")&amp;": TCardId = '"&amp;$A132&amp;"';", "")</f>
        <v>/** 《りふれくた》 */ export const KURURU_O_N_7: TCardId = '10-kururu-o-n-7';</v>
      </c>
      <c r="AP132" s="11" t="str">
        <f aca="false">IF($A132&lt;&gt;"", "    | '"&amp;$A132&amp;"'", "")</f>
        <v>| '10-kururu-o-n-7'</v>
      </c>
    </row>
    <row r="133" customFormat="false" ht="15.75" hidden="false" customHeight="true" outlineLevel="0" collapsed="false">
      <c r="A133" s="2" t="s">
        <v>1426</v>
      </c>
      <c r="B133" s="2" t="s">
        <v>1345</v>
      </c>
      <c r="C133" s="2"/>
      <c r="D133" s="2"/>
      <c r="E133" s="2" t="s">
        <v>1427</v>
      </c>
      <c r="F133" s="2"/>
      <c r="G133" s="6" t="s">
        <v>1428</v>
      </c>
      <c r="H133" s="24" t="s">
        <v>1429</v>
      </c>
      <c r="I133" s="6" t="s">
        <v>1430</v>
      </c>
      <c r="J133" s="24" t="s">
        <v>1431</v>
      </c>
      <c r="K133" s="25" t="s">
        <v>1430</v>
      </c>
      <c r="L133" s="2"/>
      <c r="M133" s="2" t="s">
        <v>157</v>
      </c>
      <c r="N133" s="2"/>
      <c r="O133" s="2"/>
      <c r="P133" s="2"/>
      <c r="Q133" s="2"/>
      <c r="R133" s="2" t="s">
        <v>107</v>
      </c>
      <c r="S133" s="2" t="s">
        <v>133</v>
      </c>
      <c r="T133" s="2"/>
      <c r="U133" s="3"/>
      <c r="V133" s="2"/>
      <c r="W133" s="3"/>
      <c r="X133" s="2"/>
      <c r="Y133" s="2" t="s">
        <v>54</v>
      </c>
      <c r="Z133" s="2"/>
      <c r="AA133" s="2"/>
      <c r="AB133" s="4" t="s">
        <v>1432</v>
      </c>
      <c r="AC133" s="4"/>
      <c r="AD133" s="12" t="s">
        <v>1433</v>
      </c>
      <c r="AE133" s="4"/>
      <c r="AF133" s="28" t="s">
        <v>1434</v>
      </c>
      <c r="AG133" s="14" t="s">
        <v>1435</v>
      </c>
      <c r="AH133" s="23" t="s">
        <v>1436</v>
      </c>
      <c r="AI133" s="3"/>
      <c r="AJ133" s="3"/>
      <c r="AK133" s="3"/>
      <c r="AL133" s="3"/>
      <c r="AM133" s="3"/>
      <c r="AN133" s="9"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0" t="str">
        <f aca="false">IF($A133&lt;&gt;"", "    /** 《"&amp;$E133&amp;"》 */ export const "&amp;SUBSTITUTE(UPPER(IF(MID($A133, 3, 1)="-", RIGHT($A133,LEN($A133)-3), $A133)), "-", "_")&amp;": TCardId = '"&amp;$A133&amp;"';", "")</f>
        <v>/** 《どれーんでびる》 */ export const KURURU_O_S_1: TCardId = '10-kururu-o-s-1';</v>
      </c>
      <c r="AP133" s="11" t="str">
        <f aca="false">IF($A133&lt;&gt;"", "    | '"&amp;$A133&amp;"'", "")</f>
        <v>| '10-kururu-o-s-1'</v>
      </c>
    </row>
    <row r="134" customFormat="false" ht="99.75" hidden="false" customHeight="false" outlineLevel="0" collapsed="false">
      <c r="A134" s="2" t="s">
        <v>1437</v>
      </c>
      <c r="B134" s="2" t="s">
        <v>1345</v>
      </c>
      <c r="C134" s="2"/>
      <c r="D134" s="2"/>
      <c r="E134" s="2" t="s">
        <v>1438</v>
      </c>
      <c r="F134" s="2"/>
      <c r="G134" s="6" t="s">
        <v>1439</v>
      </c>
      <c r="H134" s="24" t="s">
        <v>1440</v>
      </c>
      <c r="I134" s="6" t="s">
        <v>1441</v>
      </c>
      <c r="J134" s="24" t="s">
        <v>1442</v>
      </c>
      <c r="K134" s="25" t="s">
        <v>1441</v>
      </c>
      <c r="L134" s="2"/>
      <c r="M134" s="2" t="s">
        <v>157</v>
      </c>
      <c r="N134" s="2"/>
      <c r="O134" s="2"/>
      <c r="P134" s="2"/>
      <c r="Q134" s="2"/>
      <c r="R134" s="2" t="s">
        <v>107</v>
      </c>
      <c r="S134" s="2"/>
      <c r="T134" s="2"/>
      <c r="U134" s="3"/>
      <c r="V134" s="2"/>
      <c r="W134" s="3"/>
      <c r="X134" s="2"/>
      <c r="Y134" s="2" t="s">
        <v>146</v>
      </c>
      <c r="Z134" s="2"/>
      <c r="AA134" s="2"/>
      <c r="AB134" s="4" t="s">
        <v>1443</v>
      </c>
      <c r="AC134" s="4"/>
      <c r="AD134" s="12" t="s">
        <v>1444</v>
      </c>
      <c r="AE134" s="4"/>
      <c r="AF134" s="52" t="s">
        <v>1445</v>
      </c>
      <c r="AG134" s="47" t="s">
        <v>1446</v>
      </c>
      <c r="AH134" s="53" t="s">
        <v>1447</v>
      </c>
      <c r="AI134" s="3"/>
      <c r="AJ134" s="3"/>
      <c r="AK134" s="3"/>
      <c r="AL134" s="3"/>
      <c r="AM134" s="3"/>
      <c r="AN134" s="9"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0" t="str">
        <f aca="false">IF($A134&lt;&gt;"", "    /** 《"&amp;$E134&amp;"》 */ export const "&amp;SUBSTITUTE(UPPER(IF(MID($A134, 3, 1)="-", RIGHT($A134,LEN($A134)-3), $A134)), "-", "_")&amp;": TCardId = '"&amp;$A134&amp;"';", "")</f>
        <v>/** 《びっぐごーれむ》 */ export const KURURU_O_S_2: TCardId = '10-kururu-o-s-2';</v>
      </c>
      <c r="AP134" s="11" t="str">
        <f aca="false">IF($A134&lt;&gt;"", "    | '"&amp;$A134&amp;"'", "")</f>
        <v>| '10-kururu-o-s-2'</v>
      </c>
    </row>
    <row r="135" customFormat="false" ht="15.75" hidden="false" customHeight="true" outlineLevel="0" collapsed="false">
      <c r="A135" s="2" t="s">
        <v>1448</v>
      </c>
      <c r="B135" s="2" t="s">
        <v>1345</v>
      </c>
      <c r="C135" s="2"/>
      <c r="D135" s="2"/>
      <c r="E135" s="2" t="s">
        <v>1449</v>
      </c>
      <c r="F135" s="2"/>
      <c r="G135" s="6" t="s">
        <v>1450</v>
      </c>
      <c r="H135" s="24" t="s">
        <v>1451</v>
      </c>
      <c r="I135" s="6" t="s">
        <v>1452</v>
      </c>
      <c r="J135" s="24" t="s">
        <v>1453</v>
      </c>
      <c r="K135" s="25" t="s">
        <v>1452</v>
      </c>
      <c r="L135" s="2"/>
      <c r="M135" s="2" t="s">
        <v>157</v>
      </c>
      <c r="N135" s="2"/>
      <c r="O135" s="2"/>
      <c r="P135" s="2"/>
      <c r="Q135" s="2"/>
      <c r="R135" s="2" t="s">
        <v>107</v>
      </c>
      <c r="S135" s="2"/>
      <c r="T135" s="2"/>
      <c r="U135" s="3"/>
      <c r="V135" s="2"/>
      <c r="W135" s="3"/>
      <c r="X135" s="2"/>
      <c r="Y135" s="2" t="s">
        <v>282</v>
      </c>
      <c r="Z135" s="2" t="s">
        <v>996</v>
      </c>
      <c r="AA135" s="2"/>
      <c r="AB135" s="4" t="s">
        <v>1454</v>
      </c>
      <c r="AC135" s="4"/>
      <c r="AD135" s="12" t="s">
        <v>1455</v>
      </c>
      <c r="AE135" s="4"/>
      <c r="AF135" s="28" t="s">
        <v>1456</v>
      </c>
      <c r="AG135" s="14" t="s">
        <v>1457</v>
      </c>
      <c r="AH135" s="21" t="s">
        <v>1458</v>
      </c>
      <c r="AI135" s="3"/>
      <c r="AJ135" s="3"/>
      <c r="AK135" s="3"/>
      <c r="AL135" s="3"/>
      <c r="AM135" s="3"/>
      <c r="AN135" s="9"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0" t="str">
        <f aca="false">IF($A135&lt;&gt;"", "    /** 《"&amp;$E135&amp;"》 */ export const "&amp;SUBSTITUTE(UPPER(IF(MID($A135, 3, 1)="-", RIGHT($A135,LEN($A135)-3), $A135)), "-", "_")&amp;": TCardId = '"&amp;$A135&amp;"';", "")</f>
        <v>/** 《いんだすとりあ》 */ export const KURURU_O_S_3: TCardId = '10-kururu-o-s-3';</v>
      </c>
      <c r="AP135" s="11" t="str">
        <f aca="false">IF($A135&lt;&gt;"", "    | '"&amp;$A135&amp;"'", "")</f>
        <v>| '10-kururu-o-s-3'</v>
      </c>
    </row>
    <row r="136" customFormat="false" ht="99.75" hidden="false" customHeight="false" outlineLevel="0" collapsed="false">
      <c r="A136" s="2" t="s">
        <v>1459</v>
      </c>
      <c r="B136" s="2" t="s">
        <v>1345</v>
      </c>
      <c r="C136" s="2"/>
      <c r="D136" s="2"/>
      <c r="E136" s="2" t="s">
        <v>1460</v>
      </c>
      <c r="F136" s="2" t="s">
        <v>1461</v>
      </c>
      <c r="G136" s="6" t="s">
        <v>1462</v>
      </c>
      <c r="H136" s="24" t="s">
        <v>1462</v>
      </c>
      <c r="I136" s="6"/>
      <c r="J136" s="24" t="s">
        <v>1463</v>
      </c>
      <c r="K136" s="25" t="s">
        <v>1464</v>
      </c>
      <c r="L136" s="2"/>
      <c r="M136" s="2" t="s">
        <v>157</v>
      </c>
      <c r="N136" s="2"/>
      <c r="O136" s="2"/>
      <c r="P136" s="2"/>
      <c r="Q136" s="2"/>
      <c r="R136" s="2" t="s">
        <v>107</v>
      </c>
      <c r="S136" s="2"/>
      <c r="T136" s="2"/>
      <c r="U136" s="3"/>
      <c r="V136" s="2"/>
      <c r="W136" s="3"/>
      <c r="X136" s="2"/>
      <c r="Y136" s="2" t="s">
        <v>67</v>
      </c>
      <c r="Z136" s="2"/>
      <c r="AA136" s="2" t="s">
        <v>996</v>
      </c>
      <c r="AB136" s="4" t="s">
        <v>1465</v>
      </c>
      <c r="AC136" s="4"/>
      <c r="AD136" s="12" t="s">
        <v>1466</v>
      </c>
      <c r="AE136" s="4"/>
      <c r="AF136" s="52" t="s">
        <v>1467</v>
      </c>
      <c r="AG136" s="47" t="s">
        <v>1468</v>
      </c>
      <c r="AH136" s="53" t="s">
        <v>1469</v>
      </c>
      <c r="AI136" s="3"/>
      <c r="AJ136" s="3"/>
      <c r="AK136" s="3"/>
      <c r="AL136" s="3"/>
      <c r="AM136" s="3"/>
      <c r="AN136" s="9"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0" t="str">
        <f aca="false">IF($A136&lt;&gt;"", "    /** 《"&amp;$E136&amp;"》 */ export const "&amp;SUBSTITUTE(UPPER(IF(MID($A136, 3, 1)="-", RIGHT($A136,LEN($A136)-3), $A136)), "-", "_")&amp;": TCardId = '"&amp;$A136&amp;"';", "")</f>
        <v>/** 《神渉装置:枢式》 */ export const KURURU_O_S_4: TCardId = '10-kururu-o-s-4';</v>
      </c>
      <c r="AP136" s="11" t="str">
        <f aca="false">IF($A136&lt;&gt;"", "    | '"&amp;$A136&amp;"'", "")</f>
        <v>| '10-kururu-o-s-4'</v>
      </c>
    </row>
    <row r="137" customFormat="false" ht="15.75" hidden="false" customHeight="true" outlineLevel="0" collapsed="false">
      <c r="A137" s="2" t="s">
        <v>1470</v>
      </c>
      <c r="B137" s="2" t="s">
        <v>1345</v>
      </c>
      <c r="C137" s="2"/>
      <c r="D137" s="2"/>
      <c r="E137" s="2" t="s">
        <v>1471</v>
      </c>
      <c r="F137" s="2"/>
      <c r="G137" s="6" t="s">
        <v>1472</v>
      </c>
      <c r="H137" s="24" t="s">
        <v>1472</v>
      </c>
      <c r="I137" s="6" t="s">
        <v>1473</v>
      </c>
      <c r="J137" s="24" t="s">
        <v>1474</v>
      </c>
      <c r="K137" s="25" t="s">
        <v>1475</v>
      </c>
      <c r="L137" s="2"/>
      <c r="M137" s="2" t="s">
        <v>44</v>
      </c>
      <c r="N137" s="2" t="s">
        <v>996</v>
      </c>
      <c r="O137" s="2" t="s">
        <v>1448</v>
      </c>
      <c r="P137" s="2"/>
      <c r="Q137" s="2"/>
      <c r="R137" s="2" t="s">
        <v>1476</v>
      </c>
      <c r="S137" s="2"/>
      <c r="T137" s="2"/>
      <c r="U137" s="3"/>
      <c r="V137" s="2"/>
      <c r="W137" s="3"/>
      <c r="X137" s="2"/>
      <c r="Y137" s="2"/>
      <c r="Z137" s="2"/>
      <c r="AA137" s="2"/>
      <c r="AB137" s="4" t="s">
        <v>1477</v>
      </c>
      <c r="AC137" s="4"/>
      <c r="AD137" s="12" t="s">
        <v>1478</v>
      </c>
      <c r="AE137" s="4"/>
      <c r="AF137" s="28" t="s">
        <v>1479</v>
      </c>
      <c r="AG137" s="47" t="s">
        <v>1480</v>
      </c>
      <c r="AH137" s="23" t="s">
        <v>1481</v>
      </c>
      <c r="AI137" s="3"/>
      <c r="AJ137" s="3"/>
      <c r="AK137" s="3"/>
      <c r="AL137" s="3"/>
      <c r="AM137" s="3"/>
      <c r="AN137" s="9"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0" t="str">
        <f aca="false">IF($A137&lt;&gt;"", "    /** 《"&amp;$E137&amp;"》 */ export const "&amp;SUBSTITUTE(UPPER(IF(MID($A137, 3, 1)="-", RIGHT($A137,LEN($A137)-3), $A137)), "-", "_")&amp;": TCardId = '"&amp;$A137&amp;"';", "")</f>
        <v>/** 《でゅーぷりぎあ》 */ export const KURURU_O_S_3_EX1: TCardId = '10-kururu-o-s-3-ex1';</v>
      </c>
      <c r="AP137" s="11" t="str">
        <f aca="false">IF($A137&lt;&gt;"", "    | '"&amp;$A137&amp;"'", "")</f>
        <v>| '10-kururu-o-s-3-ex1'</v>
      </c>
    </row>
    <row r="138" customFormat="false" ht="15.75" hidden="false" customHeight="true" outlineLevel="0" collapsed="false">
      <c r="A138" s="2"/>
      <c r="B138" s="2"/>
      <c r="C138" s="2"/>
      <c r="D138" s="2"/>
      <c r="E138" s="2"/>
      <c r="F138" s="2"/>
      <c r="G138" s="6"/>
      <c r="H138" s="7"/>
      <c r="I138" s="6"/>
      <c r="J138" s="7"/>
      <c r="K138" s="7"/>
      <c r="L138" s="2"/>
      <c r="M138" s="2"/>
      <c r="N138" s="2"/>
      <c r="O138" s="2"/>
      <c r="P138" s="2"/>
      <c r="Q138" s="2"/>
      <c r="R138" s="2"/>
      <c r="S138" s="2"/>
      <c r="T138" s="2"/>
      <c r="U138" s="3"/>
      <c r="V138" s="2"/>
      <c r="W138" s="3"/>
      <c r="X138" s="2"/>
      <c r="Y138" s="2"/>
      <c r="Z138" s="2"/>
      <c r="AA138" s="2"/>
      <c r="AB138" s="4"/>
      <c r="AC138" s="4"/>
      <c r="AD138" s="12"/>
      <c r="AE138" s="4"/>
      <c r="AF138" s="13"/>
      <c r="AG138" s="8"/>
      <c r="AH138" s="4"/>
      <c r="AI138" s="3"/>
      <c r="AJ138" s="3"/>
      <c r="AK138" s="3"/>
      <c r="AL138" s="3"/>
      <c r="AM138" s="3"/>
      <c r="AN138" s="9"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0" t="str">
        <f aca="false">IF($A138&lt;&gt;"", "    /** 《"&amp;$E138&amp;"》 */ export const "&amp;SUBSTITUTE(UPPER(IF(MID($A138, 3, 1)="-", RIGHT($A138,LEN($A138)-3), $A138)), "-", "_")&amp;": TCardId = '"&amp;$A138&amp;"';", "")</f>
        <v/>
      </c>
      <c r="AP138" s="11" t="str">
        <f aca="false">IF($A138&lt;&gt;"", "    | '"&amp;$A138&amp;"'", "")</f>
        <v/>
      </c>
    </row>
    <row r="139" customFormat="false" ht="12" hidden="false" customHeight="true" outlineLevel="0" collapsed="false">
      <c r="A139" s="2" t="s">
        <v>1482</v>
      </c>
      <c r="B139" s="2" t="s">
        <v>1483</v>
      </c>
      <c r="C139" s="2"/>
      <c r="D139" s="2"/>
      <c r="E139" s="2" t="s">
        <v>1484</v>
      </c>
      <c r="F139" s="2" t="s">
        <v>1485</v>
      </c>
      <c r="G139" s="6" t="s">
        <v>1484</v>
      </c>
      <c r="H139" s="7" t="s">
        <v>1484</v>
      </c>
      <c r="I139" s="6" t="s">
        <v>1486</v>
      </c>
      <c r="J139" s="25" t="s">
        <v>1484</v>
      </c>
      <c r="K139" s="25" t="s">
        <v>1484</v>
      </c>
      <c r="L139" s="2"/>
      <c r="M139" s="2" t="s">
        <v>44</v>
      </c>
      <c r="N139" s="2"/>
      <c r="O139" s="2"/>
      <c r="P139" s="2"/>
      <c r="Q139" s="2"/>
      <c r="R139" s="2" t="s">
        <v>45</v>
      </c>
      <c r="S139" s="2"/>
      <c r="T139" s="2" t="s">
        <v>236</v>
      </c>
      <c r="U139" s="3"/>
      <c r="V139" s="5" t="s">
        <v>55</v>
      </c>
      <c r="W139" s="3"/>
      <c r="X139" s="2"/>
      <c r="Y139" s="2"/>
      <c r="Z139" s="2"/>
      <c r="AA139" s="2"/>
      <c r="AB139" s="2" t="s">
        <v>1487</v>
      </c>
      <c r="AC139" s="2"/>
      <c r="AD139" s="12" t="s">
        <v>1488</v>
      </c>
      <c r="AE139" s="2"/>
      <c r="AF139" s="37" t="s">
        <v>1489</v>
      </c>
      <c r="AG139" s="14" t="s">
        <v>1490</v>
      </c>
      <c r="AH139" s="19" t="s">
        <v>1491</v>
      </c>
      <c r="AI139" s="3"/>
      <c r="AJ139" s="3"/>
      <c r="AK139" s="3"/>
      <c r="AL139" s="3"/>
      <c r="AM139" s="3"/>
      <c r="AN139" s="9"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0" t="str">
        <f aca="false">IF($A139&lt;&gt;"", "    /** 《"&amp;$E139&amp;"》 */ export const "&amp;SUBSTITUTE(UPPER(IF(MID($A139, 3, 1)="-", RIGHT($A139,LEN($A139)-3), $A139)), "-", "_")&amp;": TCardId = '"&amp;$A139&amp;"';", "")</f>
        <v>/** 《Burning Steam》 */ export const THALLYA_O_N_1: TCardId = '11-thallya-o-n-1';</v>
      </c>
      <c r="AP139" s="11" t="str">
        <f aca="false">IF($A139&lt;&gt;"", "    | '"&amp;$A139&amp;"'", "")</f>
        <v>| '11-thallya-o-n-1'</v>
      </c>
    </row>
    <row r="140" customFormat="false" ht="12" hidden="false" customHeight="true" outlineLevel="0" collapsed="false">
      <c r="A140" s="2" t="s">
        <v>1492</v>
      </c>
      <c r="B140" s="2" t="s">
        <v>1483</v>
      </c>
      <c r="C140" s="2"/>
      <c r="D140" s="2"/>
      <c r="E140" s="2" t="s">
        <v>1493</v>
      </c>
      <c r="F140" s="2" t="s">
        <v>1494</v>
      </c>
      <c r="G140" s="6" t="s">
        <v>1493</v>
      </c>
      <c r="H140" s="7" t="s">
        <v>1493</v>
      </c>
      <c r="I140" s="6" t="s">
        <v>1495</v>
      </c>
      <c r="J140" s="25" t="s">
        <v>1493</v>
      </c>
      <c r="K140" s="25" t="s">
        <v>1493</v>
      </c>
      <c r="L140" s="2"/>
      <c r="M140" s="2" t="s">
        <v>44</v>
      </c>
      <c r="N140" s="2"/>
      <c r="O140" s="2"/>
      <c r="P140" s="2"/>
      <c r="Q140" s="2"/>
      <c r="R140" s="2" t="s">
        <v>45</v>
      </c>
      <c r="S140" s="2"/>
      <c r="T140" s="2" t="s">
        <v>392</v>
      </c>
      <c r="U140" s="3"/>
      <c r="V140" s="5" t="s">
        <v>47</v>
      </c>
      <c r="W140" s="3"/>
      <c r="X140" s="2"/>
      <c r="Y140" s="2"/>
      <c r="Z140" s="2"/>
      <c r="AA140" s="2"/>
      <c r="AB140" s="4" t="s">
        <v>1496</v>
      </c>
      <c r="AC140" s="4"/>
      <c r="AD140" s="12" t="s">
        <v>1497</v>
      </c>
      <c r="AE140" s="4"/>
      <c r="AF140" s="58" t="s">
        <v>1498</v>
      </c>
      <c r="AG140" s="14" t="s">
        <v>1499</v>
      </c>
      <c r="AH140" s="53" t="s">
        <v>1500</v>
      </c>
      <c r="AI140" s="3"/>
      <c r="AJ140" s="3"/>
      <c r="AK140" s="3"/>
      <c r="AL140" s="3"/>
      <c r="AM140" s="3"/>
      <c r="AN140" s="9"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燃烧_x005F_x005F_x005F_x005F_x005F_x000D_\n【攻击后】骑动', textKo: '연소 \n 【공격후】기동을 행한다.', textEn: 'Combust\n\nAfter Attack: Maneuver.'}</v>
      </c>
      <c r="AO140" s="10" t="str">
        <f aca="false">IF($A140&lt;&gt;"", "    /** 《"&amp;$E140&amp;"》 */ export const "&amp;SUBSTITUTE(UPPER(IF(MID($A140, 3, 1)="-", RIGHT($A140,LEN($A140)-3), $A140)), "-", "_")&amp;": TCardId = '"&amp;$A140&amp;"';", "")</f>
        <v>/** 《Waving Edge》 */ export const THALLYA_O_N_2: TCardId = '11-thallya-o-n-2';</v>
      </c>
      <c r="AP140" s="11" t="str">
        <f aca="false">IF($A140&lt;&gt;"", "    | '"&amp;$A140&amp;"'", "")</f>
        <v>| '11-thallya-o-n-2'</v>
      </c>
    </row>
    <row r="141" customFormat="false" ht="12" hidden="false" customHeight="true" outlineLevel="0" collapsed="false">
      <c r="A141" s="2" t="s">
        <v>1501</v>
      </c>
      <c r="B141" s="2" t="s">
        <v>1483</v>
      </c>
      <c r="C141" s="2"/>
      <c r="D141" s="2"/>
      <c r="E141" s="2" t="s">
        <v>1502</v>
      </c>
      <c r="F141" s="2" t="s">
        <v>1503</v>
      </c>
      <c r="G141" s="6" t="s">
        <v>1502</v>
      </c>
      <c r="H141" s="7" t="s">
        <v>1502</v>
      </c>
      <c r="I141" s="6" t="s">
        <v>1504</v>
      </c>
      <c r="J141" s="25" t="s">
        <v>1502</v>
      </c>
      <c r="K141" s="25" t="s">
        <v>1502</v>
      </c>
      <c r="L141" s="2"/>
      <c r="M141" s="2" t="s">
        <v>44</v>
      </c>
      <c r="N141" s="2"/>
      <c r="O141" s="2"/>
      <c r="P141" s="2"/>
      <c r="Q141" s="2"/>
      <c r="R141" s="2" t="s">
        <v>45</v>
      </c>
      <c r="S141" s="2"/>
      <c r="T141" s="2" t="s">
        <v>282</v>
      </c>
      <c r="U141" s="3"/>
      <c r="V141" s="5" t="s">
        <v>405</v>
      </c>
      <c r="W141" s="3"/>
      <c r="X141" s="2"/>
      <c r="Y141" s="2"/>
      <c r="Z141" s="2"/>
      <c r="AA141" s="2"/>
      <c r="AB141" s="4" t="s">
        <v>1505</v>
      </c>
      <c r="AC141" s="4"/>
      <c r="AD141" s="12" t="s">
        <v>1506</v>
      </c>
      <c r="AE141" s="4"/>
      <c r="AF141" s="28" t="s">
        <v>1507</v>
      </c>
      <c r="AG141" s="14" t="s">
        <v>1508</v>
      </c>
      <c r="AH141" s="53" t="s">
        <v>1509</v>
      </c>
      <c r="AI141" s="3"/>
      <c r="AJ141" s="3"/>
      <c r="AK141" s="3"/>
      <c r="AL141" s="3"/>
      <c r="AM141" s="3"/>
      <c r="AN141" s="9"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0" t="str">
        <f aca="false">IF($A141&lt;&gt;"", "    /** 《"&amp;$E141&amp;"》 */ export const "&amp;SUBSTITUTE(UPPER(IF(MID($A141, 3, 1)="-", RIGHT($A141,LEN($A141)-3), $A141)), "-", "_")&amp;": TCardId = '"&amp;$A141&amp;"';", "")</f>
        <v>/** 《Shield Charge》 */ export const THALLYA_O_N_3: TCardId = '11-thallya-o-n-3';</v>
      </c>
      <c r="AP141" s="11" t="str">
        <f aca="false">IF($A141&lt;&gt;"", "    | '"&amp;$A141&amp;"'", "")</f>
        <v>| '11-thallya-o-n-3'</v>
      </c>
    </row>
    <row r="142" customFormat="false" ht="12" hidden="false" customHeight="true" outlineLevel="0" collapsed="false">
      <c r="A142" s="2" t="s">
        <v>1510</v>
      </c>
      <c r="B142" s="2" t="s">
        <v>1483</v>
      </c>
      <c r="C142" s="2"/>
      <c r="D142" s="2"/>
      <c r="E142" s="2" t="s">
        <v>1511</v>
      </c>
      <c r="F142" s="2" t="s">
        <v>1512</v>
      </c>
      <c r="G142" s="6" t="s">
        <v>1511</v>
      </c>
      <c r="H142" s="7" t="s">
        <v>1511</v>
      </c>
      <c r="I142" s="6" t="s">
        <v>1513</v>
      </c>
      <c r="J142" s="25" t="s">
        <v>1511</v>
      </c>
      <c r="K142" s="25" t="s">
        <v>1511</v>
      </c>
      <c r="L142" s="2"/>
      <c r="M142" s="2" t="s">
        <v>44</v>
      </c>
      <c r="N142" s="2"/>
      <c r="O142" s="2"/>
      <c r="P142" s="2"/>
      <c r="Q142" s="2"/>
      <c r="R142" s="2" t="s">
        <v>45</v>
      </c>
      <c r="S142" s="2" t="s">
        <v>92</v>
      </c>
      <c r="T142" s="2" t="s">
        <v>1514</v>
      </c>
      <c r="U142" s="3"/>
      <c r="V142" s="5" t="s">
        <v>1515</v>
      </c>
      <c r="W142" s="3"/>
      <c r="X142" s="2"/>
      <c r="Y142" s="2"/>
      <c r="Z142" s="2"/>
      <c r="AA142" s="2"/>
      <c r="AB142" s="2" t="s">
        <v>1516</v>
      </c>
      <c r="AC142" s="2"/>
      <c r="AD142" s="12" t="s">
        <v>1517</v>
      </c>
      <c r="AE142" s="2"/>
      <c r="AF142" s="54" t="s">
        <v>1517</v>
      </c>
      <c r="AG142" s="8" t="s">
        <v>1518</v>
      </c>
      <c r="AH142" s="33" t="s">
        <v>1519</v>
      </c>
      <c r="AI142" s="3"/>
      <c r="AJ142" s="3"/>
      <c r="AK142" s="3"/>
      <c r="AL142" s="3"/>
      <c r="AM142" s="3"/>
      <c r="AN142" s="9"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0" t="str">
        <f aca="false">IF($A142&lt;&gt;"", "    /** 《"&amp;$E142&amp;"》 */ export const "&amp;SUBSTITUTE(UPPER(IF(MID($A142, 3, 1)="-", RIGHT($A142,LEN($A142)-3), $A142)), "-", "_")&amp;": TCardId = '"&amp;$A142&amp;"';", "")</f>
        <v>/** 《Steam Cannon》 */ export const THALLYA_O_N_4: TCardId = '11-thallya-o-n-4';</v>
      </c>
      <c r="AP142" s="11" t="str">
        <f aca="false">IF($A142&lt;&gt;"", "    | '"&amp;$A142&amp;"'", "")</f>
        <v>| '11-thallya-o-n-4'</v>
      </c>
    </row>
    <row r="143" customFormat="false" ht="12" hidden="false" customHeight="true" outlineLevel="0" collapsed="false">
      <c r="A143" s="2" t="s">
        <v>1520</v>
      </c>
      <c r="B143" s="2" t="s">
        <v>1483</v>
      </c>
      <c r="C143" s="2"/>
      <c r="D143" s="2"/>
      <c r="E143" s="2" t="s">
        <v>1521</v>
      </c>
      <c r="F143" s="2" t="s">
        <v>1522</v>
      </c>
      <c r="G143" s="6" t="s">
        <v>1521</v>
      </c>
      <c r="H143" s="7" t="s">
        <v>1521</v>
      </c>
      <c r="I143" s="6" t="s">
        <v>1523</v>
      </c>
      <c r="J143" s="25" t="s">
        <v>1521</v>
      </c>
      <c r="K143" s="25" t="s">
        <v>1521</v>
      </c>
      <c r="L143" s="2"/>
      <c r="M143" s="2" t="s">
        <v>44</v>
      </c>
      <c r="N143" s="2"/>
      <c r="O143" s="2"/>
      <c r="P143" s="2"/>
      <c r="Q143" s="2"/>
      <c r="R143" s="2" t="s">
        <v>107</v>
      </c>
      <c r="S143" s="2"/>
      <c r="T143" s="2"/>
      <c r="U143" s="3"/>
      <c r="V143" s="5"/>
      <c r="W143" s="3"/>
      <c r="X143" s="2"/>
      <c r="Y143" s="2"/>
      <c r="Z143" s="2"/>
      <c r="AA143" s="2"/>
      <c r="AB143" s="4" t="s">
        <v>1524</v>
      </c>
      <c r="AC143" s="4"/>
      <c r="AD143" s="12" t="s">
        <v>1525</v>
      </c>
      <c r="AE143" s="4"/>
      <c r="AF143" s="28" t="s">
        <v>1526</v>
      </c>
      <c r="AG143" s="14" t="s">
        <v>1527</v>
      </c>
      <c r="AH143" s="21" t="s">
        <v>1528</v>
      </c>
      <c r="AI143" s="3"/>
      <c r="AJ143" s="3"/>
      <c r="AK143" s="3"/>
      <c r="AL143" s="3"/>
      <c r="AM143" s="3"/>
      <c r="AN143" s="9"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0" t="str">
        <f aca="false">IF($A143&lt;&gt;"", "    /** 《"&amp;$E143&amp;"》 */ export const "&amp;SUBSTITUTE(UPPER(IF(MID($A143, 3, 1)="-", RIGHT($A143,LEN($A143)-3), $A143)), "-", "_")&amp;": TCardId = '"&amp;$A143&amp;"';", "")</f>
        <v>/** 《Stunt》 */ export const THALLYA_O_N_5: TCardId = '11-thallya-o-n-5';</v>
      </c>
      <c r="AP143" s="11" t="str">
        <f aca="false">IF($A143&lt;&gt;"", "    | '"&amp;$A143&amp;"'", "")</f>
        <v>| '11-thallya-o-n-5'</v>
      </c>
    </row>
    <row r="144" customFormat="false" ht="12" hidden="false" customHeight="true" outlineLevel="0" collapsed="false">
      <c r="A144" s="2" t="s">
        <v>1529</v>
      </c>
      <c r="B144" s="2" t="s">
        <v>1483</v>
      </c>
      <c r="C144" s="2"/>
      <c r="D144" s="2"/>
      <c r="E144" s="2" t="s">
        <v>1530</v>
      </c>
      <c r="F144" s="2" t="s">
        <v>1531</v>
      </c>
      <c r="G144" s="6" t="s">
        <v>1530</v>
      </c>
      <c r="H144" s="7" t="s">
        <v>1530</v>
      </c>
      <c r="I144" s="6" t="s">
        <v>1532</v>
      </c>
      <c r="J144" s="25" t="s">
        <v>1530</v>
      </c>
      <c r="K144" s="25" t="s">
        <v>1530</v>
      </c>
      <c r="L144" s="2"/>
      <c r="M144" s="2" t="s">
        <v>44</v>
      </c>
      <c r="N144" s="2"/>
      <c r="O144" s="2"/>
      <c r="P144" s="2"/>
      <c r="Q144" s="2"/>
      <c r="R144" s="2" t="s">
        <v>107</v>
      </c>
      <c r="S144" s="2"/>
      <c r="T144" s="2"/>
      <c r="U144" s="3"/>
      <c r="V144" s="5"/>
      <c r="W144" s="3"/>
      <c r="X144" s="2"/>
      <c r="Y144" s="2"/>
      <c r="Z144" s="2"/>
      <c r="AA144" s="2"/>
      <c r="AB144" s="4" t="s">
        <v>1533</v>
      </c>
      <c r="AC144" s="4"/>
      <c r="AD144" s="12" t="s">
        <v>1534</v>
      </c>
      <c r="AE144" s="4"/>
      <c r="AF144" s="28" t="s">
        <v>1535</v>
      </c>
      <c r="AG144" s="14" t="s">
        <v>1536</v>
      </c>
      <c r="AH144" s="48" t="s">
        <v>1537</v>
      </c>
      <c r="AI144" s="3"/>
      <c r="AJ144" s="3"/>
      <c r="AK144" s="3"/>
      <c r="AL144" s="3"/>
      <c r="AM144" s="3"/>
      <c r="AN144" s="9"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0" t="str">
        <f aca="false">IF($A144&lt;&gt;"", "    /** 《"&amp;$E144&amp;"》 */ export const "&amp;SUBSTITUTE(UPPER(IF(MID($A144, 3, 1)="-", RIGHT($A144,LEN($A144)-3), $A144)), "-", "_")&amp;": TCardId = '"&amp;$A144&amp;"';", "")</f>
        <v>/** 《Roaring》 */ export const THALLYA_O_N_6: TCardId = '11-thallya-o-n-6';</v>
      </c>
      <c r="AP144" s="11" t="str">
        <f aca="false">IF($A144&lt;&gt;"", "    | '"&amp;$A144&amp;"'", "")</f>
        <v>| '11-thallya-o-n-6'</v>
      </c>
    </row>
    <row r="145" customFormat="false" ht="12" hidden="false" customHeight="true" outlineLevel="0" collapsed="false">
      <c r="A145" s="2" t="s">
        <v>1538</v>
      </c>
      <c r="B145" s="2" t="s">
        <v>1483</v>
      </c>
      <c r="C145" s="2"/>
      <c r="D145" s="2"/>
      <c r="E145" s="2" t="s">
        <v>1539</v>
      </c>
      <c r="F145" s="2" t="s">
        <v>1540</v>
      </c>
      <c r="G145" s="6" t="s">
        <v>1539</v>
      </c>
      <c r="H145" s="7" t="s">
        <v>1539</v>
      </c>
      <c r="I145" s="6" t="s">
        <v>1541</v>
      </c>
      <c r="J145" s="25" t="s">
        <v>1539</v>
      </c>
      <c r="K145" s="25" t="s">
        <v>1539</v>
      </c>
      <c r="L145" s="2"/>
      <c r="M145" s="2" t="s">
        <v>44</v>
      </c>
      <c r="N145" s="2"/>
      <c r="O145" s="2"/>
      <c r="P145" s="2"/>
      <c r="Q145" s="2"/>
      <c r="R145" s="2" t="s">
        <v>107</v>
      </c>
      <c r="S145" s="2" t="s">
        <v>133</v>
      </c>
      <c r="T145" s="2"/>
      <c r="U145" s="3"/>
      <c r="V145" s="5"/>
      <c r="W145" s="3"/>
      <c r="X145" s="2"/>
      <c r="Y145" s="2"/>
      <c r="Z145" s="2"/>
      <c r="AA145" s="2"/>
      <c r="AB145" s="4" t="s">
        <v>1542</v>
      </c>
      <c r="AC145" s="4"/>
      <c r="AD145" s="12" t="s">
        <v>1543</v>
      </c>
      <c r="AE145" s="4"/>
      <c r="AF145" s="59" t="s">
        <v>1544</v>
      </c>
      <c r="AG145" s="14" t="s">
        <v>1545</v>
      </c>
      <c r="AH145" s="53" t="s">
        <v>1546</v>
      </c>
      <c r="AI145" s="3"/>
      <c r="AJ145" s="3"/>
      <c r="AK145" s="3"/>
      <c r="AL145" s="3"/>
      <c r="AM145" s="3"/>
      <c r="AN145" s="9"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'燃烧_x005F_x005F_x005F_x005F_x005F_x000D_\n骑动', textKo: '연소 \n 기동을 행한다.', textEn: 'Combust\n\nManeuver.'}</v>
      </c>
      <c r="AO145" s="10" t="str">
        <f aca="false">IF($A145&lt;&gt;"", "    /** 《"&amp;$E145&amp;"》 */ export const "&amp;SUBSTITUTE(UPPER(IF(MID($A145, 3, 1)="-", RIGHT($A145,LEN($A145)-3), $A145)), "-", "_")&amp;": TCardId = '"&amp;$A145&amp;"';", "")</f>
        <v>/** 《Turbo Switch》 */ export const THALLYA_O_N_7: TCardId = '11-thallya-o-n-7';</v>
      </c>
      <c r="AP145" s="11" t="str">
        <f aca="false">IF($A145&lt;&gt;"", "    | '"&amp;$A145&amp;"'", "")</f>
        <v>| '11-thallya-o-n-7'</v>
      </c>
    </row>
    <row r="146" customFormat="false" ht="12" hidden="false" customHeight="true" outlineLevel="0" collapsed="false">
      <c r="A146" s="2" t="s">
        <v>1547</v>
      </c>
      <c r="B146" s="2" t="s">
        <v>1483</v>
      </c>
      <c r="C146" s="2"/>
      <c r="D146" s="2"/>
      <c r="E146" s="2" t="s">
        <v>1548</v>
      </c>
      <c r="F146" s="2" t="s">
        <v>1549</v>
      </c>
      <c r="G146" s="6" t="s">
        <v>1548</v>
      </c>
      <c r="H146" s="7" t="s">
        <v>1548</v>
      </c>
      <c r="I146" s="6" t="s">
        <v>1550</v>
      </c>
      <c r="J146" s="25" t="s">
        <v>1548</v>
      </c>
      <c r="K146" s="25" t="s">
        <v>1548</v>
      </c>
      <c r="L146" s="2"/>
      <c r="M146" s="2" t="s">
        <v>157</v>
      </c>
      <c r="N146" s="2"/>
      <c r="O146" s="2"/>
      <c r="P146" s="2"/>
      <c r="Q146" s="2"/>
      <c r="R146" s="2" t="s">
        <v>45</v>
      </c>
      <c r="S146" s="2"/>
      <c r="T146" s="2" t="s">
        <v>1551</v>
      </c>
      <c r="U146" s="3"/>
      <c r="V146" s="5" t="s">
        <v>237</v>
      </c>
      <c r="W146" s="3"/>
      <c r="X146" s="2"/>
      <c r="Y146" s="2" t="s">
        <v>282</v>
      </c>
      <c r="Z146" s="2"/>
      <c r="AA146" s="2"/>
      <c r="AB146" s="4" t="s">
        <v>1552</v>
      </c>
      <c r="AC146" s="4"/>
      <c r="AD146" s="12" t="s">
        <v>1553</v>
      </c>
      <c r="AE146" s="4"/>
      <c r="AF146" s="37" t="s">
        <v>1554</v>
      </c>
      <c r="AG146" s="14" t="s">
        <v>1555</v>
      </c>
      <c r="AH146" s="19" t="s">
        <v>1556</v>
      </c>
      <c r="AI146" s="3"/>
      <c r="AJ146" s="3"/>
      <c r="AK146" s="3"/>
      <c r="AL146" s="3"/>
      <c r="AM146" s="3"/>
      <c r="AN146" s="9"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0" t="str">
        <f aca="false">IF($A146&lt;&gt;"", "    /** 《"&amp;$E146&amp;"》 */ export const "&amp;SUBSTITUTE(UPPER(IF(MID($A146, 3, 1)="-", RIGHT($A146,LEN($A146)-3), $A146)), "-", "_")&amp;": TCardId = '"&amp;$A146&amp;"';", "")</f>
        <v>/** 《Alpha-Edge》 */ export const THALLYA_O_S_1: TCardId = '11-thallya-o-s-1';</v>
      </c>
      <c r="AP146" s="11" t="str">
        <f aca="false">IF($A146&lt;&gt;"", "    | '"&amp;$A146&amp;"'", "")</f>
        <v>| '11-thallya-o-s-1'</v>
      </c>
    </row>
    <row r="147" customFormat="false" ht="87" hidden="false" customHeight="true" outlineLevel="0" collapsed="false">
      <c r="A147" s="2" t="s">
        <v>1557</v>
      </c>
      <c r="B147" s="2" t="s">
        <v>1483</v>
      </c>
      <c r="C147" s="2"/>
      <c r="D147" s="2"/>
      <c r="E147" s="2" t="s">
        <v>1558</v>
      </c>
      <c r="F147" s="2" t="s">
        <v>1559</v>
      </c>
      <c r="G147" s="6" t="s">
        <v>1558</v>
      </c>
      <c r="H147" s="7" t="s">
        <v>1558</v>
      </c>
      <c r="I147" s="6" t="s">
        <v>1560</v>
      </c>
      <c r="J147" s="25" t="s">
        <v>1558</v>
      </c>
      <c r="K147" s="25" t="s">
        <v>1558</v>
      </c>
      <c r="L147" s="2"/>
      <c r="M147" s="2" t="s">
        <v>157</v>
      </c>
      <c r="N147" s="2"/>
      <c r="O147" s="2"/>
      <c r="P147" s="2"/>
      <c r="Q147" s="2"/>
      <c r="R147" s="2" t="s">
        <v>107</v>
      </c>
      <c r="S147" s="2" t="s">
        <v>133</v>
      </c>
      <c r="T147" s="2"/>
      <c r="U147" s="3"/>
      <c r="V147" s="5"/>
      <c r="W147" s="3"/>
      <c r="X147" s="2"/>
      <c r="Y147" s="2" t="s">
        <v>146</v>
      </c>
      <c r="Z147" s="2"/>
      <c r="AA147" s="2"/>
      <c r="AB147" s="4" t="s">
        <v>1561</v>
      </c>
      <c r="AC147" s="4"/>
      <c r="AD147" s="12" t="s">
        <v>1562</v>
      </c>
      <c r="AE147" s="4"/>
      <c r="AF147" s="28" t="s">
        <v>1563</v>
      </c>
      <c r="AG147" s="14" t="s">
        <v>1564</v>
      </c>
      <c r="AH147" s="21" t="s">
        <v>1565</v>
      </c>
      <c r="AI147" s="3"/>
      <c r="AJ147" s="3"/>
      <c r="AK147" s="3"/>
      <c r="AL147" s="3"/>
      <c r="AM147" s="3"/>
      <c r="AN147" s="9"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0" t="str">
        <f aca="false">IF($A147&lt;&gt;"", "    /** 《"&amp;$E147&amp;"》 */ export const "&amp;SUBSTITUTE(UPPER(IF(MID($A147, 3, 1)="-", RIGHT($A147,LEN($A147)-3), $A147)), "-", "_")&amp;": TCardId = '"&amp;$A147&amp;"';", "")</f>
        <v>/** 《Omega-Burst》 */ export const THALLYA_O_S_2: TCardId = '11-thallya-o-s-2';</v>
      </c>
      <c r="AP147" s="11" t="str">
        <f aca="false">IF($A147&lt;&gt;"", "    | '"&amp;$A147&amp;"'", "")</f>
        <v>| '11-thallya-o-s-2'</v>
      </c>
    </row>
    <row r="148" customFormat="false" ht="13.5" hidden="false" customHeight="true" outlineLevel="0" collapsed="false">
      <c r="A148" s="2" t="s">
        <v>1566</v>
      </c>
      <c r="B148" s="2" t="s">
        <v>1483</v>
      </c>
      <c r="C148" s="2"/>
      <c r="D148" s="2"/>
      <c r="E148" s="2" t="s">
        <v>1567</v>
      </c>
      <c r="F148" s="2" t="s">
        <v>1568</v>
      </c>
      <c r="G148" s="6" t="s">
        <v>1567</v>
      </c>
      <c r="H148" s="7" t="s">
        <v>1567</v>
      </c>
      <c r="I148" s="6" t="s">
        <v>1569</v>
      </c>
      <c r="J148" s="25" t="s">
        <v>1567</v>
      </c>
      <c r="K148" s="25" t="s">
        <v>1567</v>
      </c>
      <c r="L148" s="2"/>
      <c r="M148" s="2" t="s">
        <v>157</v>
      </c>
      <c r="N148" s="2"/>
      <c r="O148" s="2"/>
      <c r="P148" s="2"/>
      <c r="Q148" s="2"/>
      <c r="R148" s="2" t="s">
        <v>107</v>
      </c>
      <c r="S148" s="2" t="s">
        <v>92</v>
      </c>
      <c r="T148" s="2"/>
      <c r="U148" s="3"/>
      <c r="V148" s="5"/>
      <c r="W148" s="3"/>
      <c r="X148" s="2"/>
      <c r="Y148" s="2" t="s">
        <v>473</v>
      </c>
      <c r="Z148" s="2"/>
      <c r="AA148" s="2"/>
      <c r="AB148" s="2" t="s">
        <v>1570</v>
      </c>
      <c r="AC148" s="2"/>
      <c r="AD148" s="12" t="s">
        <v>1571</v>
      </c>
      <c r="AE148" s="2"/>
      <c r="AF148" s="7" t="s">
        <v>1572</v>
      </c>
      <c r="AG148" s="14" t="s">
        <v>1573</v>
      </c>
      <c r="AH148" s="21" t="s">
        <v>1574</v>
      </c>
      <c r="AI148" s="3"/>
      <c r="AJ148" s="3"/>
      <c r="AK148" s="3"/>
      <c r="AL148" s="3"/>
      <c r="AM148" s="3"/>
      <c r="AN148" s="9"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0" t="str">
        <f aca="false">IF($A148&lt;&gt;"", "    /** 《"&amp;$E148&amp;"》 */ export const "&amp;SUBSTITUTE(UPPER(IF(MID($A148, 3, 1)="-", RIGHT($A148,LEN($A148)-3), $A148)), "-", "_")&amp;": TCardId = '"&amp;$A148&amp;"';", "")</f>
        <v>/** 《Julia's BlackBox》 */ export const THALLYA_O_S_4: TCardId = '11-thallya-o-s-4';</v>
      </c>
      <c r="AP148" s="11" t="str">
        <f aca="false">IF($A148&lt;&gt;"", "    | '"&amp;$A148&amp;"'", "")</f>
        <v>| '11-thallya-o-s-4'</v>
      </c>
    </row>
    <row r="149" customFormat="false" ht="12" hidden="false" customHeight="true" outlineLevel="0" collapsed="false">
      <c r="A149" s="2" t="s">
        <v>1575</v>
      </c>
      <c r="B149" s="2" t="s">
        <v>1483</v>
      </c>
      <c r="C149" s="2"/>
      <c r="D149" s="2"/>
      <c r="E149" s="2" t="s">
        <v>1576</v>
      </c>
      <c r="F149" s="2" t="s">
        <v>1577</v>
      </c>
      <c r="G149" s="6" t="s">
        <v>1576</v>
      </c>
      <c r="H149" s="60" t="s">
        <v>1578</v>
      </c>
      <c r="I149" s="6" t="s">
        <v>1579</v>
      </c>
      <c r="J149" s="25" t="s">
        <v>1576</v>
      </c>
      <c r="K149" s="25" t="s">
        <v>1576</v>
      </c>
      <c r="L149" s="2"/>
      <c r="M149" s="2" t="s">
        <v>1580</v>
      </c>
      <c r="N149" s="2"/>
      <c r="O149" s="2"/>
      <c r="P149" s="2"/>
      <c r="Q149" s="2"/>
      <c r="R149" s="2" t="s">
        <v>1580</v>
      </c>
      <c r="S149" s="2"/>
      <c r="T149" s="2"/>
      <c r="U149" s="3"/>
      <c r="V149" s="5"/>
      <c r="W149" s="3"/>
      <c r="X149" s="2"/>
      <c r="Y149" s="2"/>
      <c r="Z149" s="2"/>
      <c r="AA149" s="2"/>
      <c r="AB149" s="4" t="s">
        <v>1581</v>
      </c>
      <c r="AC149" s="4"/>
      <c r="AD149" s="12" t="s">
        <v>1582</v>
      </c>
      <c r="AE149" s="4"/>
      <c r="AF149" s="28" t="s">
        <v>1583</v>
      </c>
      <c r="AG149" s="14" t="s">
        <v>1584</v>
      </c>
      <c r="AH149" s="23" t="s">
        <v>1585</v>
      </c>
      <c r="AI149" s="3"/>
      <c r="AJ149" s="3"/>
      <c r="AK149" s="3"/>
      <c r="AL149" s="3"/>
      <c r="AM149" s="3"/>
      <c r="AN149" s="9"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0" t="str">
        <f aca="false">IF($A149&lt;&gt;"", "    /** 《"&amp;$E149&amp;"》 */ export const "&amp;SUBSTITUTE(UPPER(IF(MID($A149, 3, 1)="-", RIGHT($A149,LEN($A149)-3), $A149)), "-", "_")&amp;": TCardId = '"&amp;$A149&amp;"';", "")</f>
        <v>/** 《Form: YAKSHA》 */ export const TRANSFORM_01: TCardId = 'transform-01';</v>
      </c>
      <c r="AP149" s="11" t="str">
        <f aca="false">IF($A149&lt;&gt;"", "    | '"&amp;$A149&amp;"'", "")</f>
        <v>| 'transform-01'</v>
      </c>
    </row>
    <row r="150" customFormat="false" ht="12" hidden="false" customHeight="true" outlineLevel="0" collapsed="false">
      <c r="A150" s="2" t="s">
        <v>1586</v>
      </c>
      <c r="B150" s="2" t="s">
        <v>1483</v>
      </c>
      <c r="C150" s="2"/>
      <c r="D150" s="2"/>
      <c r="E150" s="2" t="s">
        <v>1587</v>
      </c>
      <c r="F150" s="2" t="s">
        <v>1588</v>
      </c>
      <c r="G150" s="6" t="s">
        <v>1587</v>
      </c>
      <c r="H150" s="7" t="s">
        <v>1589</v>
      </c>
      <c r="I150" s="6" t="s">
        <v>1589</v>
      </c>
      <c r="J150" s="25" t="s">
        <v>1587</v>
      </c>
      <c r="K150" s="25" t="s">
        <v>1587</v>
      </c>
      <c r="L150" s="2"/>
      <c r="M150" s="2" t="s">
        <v>1580</v>
      </c>
      <c r="N150" s="2"/>
      <c r="O150" s="2"/>
      <c r="P150" s="2"/>
      <c r="Q150" s="2"/>
      <c r="R150" s="2" t="s">
        <v>1580</v>
      </c>
      <c r="S150" s="2"/>
      <c r="T150" s="2"/>
      <c r="U150" s="3"/>
      <c r="V150" s="5"/>
      <c r="W150" s="3"/>
      <c r="X150" s="2"/>
      <c r="Y150" s="2"/>
      <c r="Z150" s="2"/>
      <c r="AA150" s="2"/>
      <c r="AB150" s="4" t="s">
        <v>1590</v>
      </c>
      <c r="AC150" s="4"/>
      <c r="AD150" s="12" t="s">
        <v>1591</v>
      </c>
      <c r="AE150" s="4"/>
      <c r="AF150" s="28" t="s">
        <v>1592</v>
      </c>
      <c r="AG150" s="14" t="s">
        <v>1593</v>
      </c>
      <c r="AH150" s="23" t="s">
        <v>1594</v>
      </c>
      <c r="AI150" s="3"/>
      <c r="AJ150" s="3"/>
      <c r="AK150" s="3"/>
      <c r="AL150" s="3"/>
      <c r="AM150" s="3"/>
      <c r="AN150" s="9"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0" t="str">
        <f aca="false">IF($A150&lt;&gt;"", "    /** 《"&amp;$E150&amp;"》 */ export const "&amp;SUBSTITUTE(UPPER(IF(MID($A150, 3, 1)="-", RIGHT($A150,LEN($A150)-3), $A150)), "-", "_")&amp;": TCardId = '"&amp;$A150&amp;"';", "")</f>
        <v>/** 《Form: NAGA》 */ export const TRANSFORM_02: TCardId = 'transform-02';</v>
      </c>
      <c r="AP150" s="11" t="str">
        <f aca="false">IF($A150&lt;&gt;"", "    | '"&amp;$A150&amp;"'", "")</f>
        <v>| 'transform-02'</v>
      </c>
    </row>
    <row r="151" customFormat="false" ht="12" hidden="false" customHeight="true" outlineLevel="0" collapsed="false">
      <c r="A151" s="2" t="s">
        <v>1595</v>
      </c>
      <c r="B151" s="2" t="s">
        <v>1483</v>
      </c>
      <c r="C151" s="2"/>
      <c r="D151" s="2"/>
      <c r="E151" s="2" t="s">
        <v>1596</v>
      </c>
      <c r="F151" s="2" t="s">
        <v>1597</v>
      </c>
      <c r="G151" s="6" t="s">
        <v>1596</v>
      </c>
      <c r="H151" s="7" t="s">
        <v>1598</v>
      </c>
      <c r="I151" s="6" t="s">
        <v>1598</v>
      </c>
      <c r="J151" s="25" t="s">
        <v>1596</v>
      </c>
      <c r="K151" s="25" t="s">
        <v>1596</v>
      </c>
      <c r="L151" s="2"/>
      <c r="M151" s="2" t="s">
        <v>1580</v>
      </c>
      <c r="N151" s="2"/>
      <c r="O151" s="2"/>
      <c r="P151" s="2"/>
      <c r="Q151" s="2"/>
      <c r="R151" s="2" t="s">
        <v>1580</v>
      </c>
      <c r="S151" s="2"/>
      <c r="T151" s="2"/>
      <c r="U151" s="3"/>
      <c r="V151" s="5"/>
      <c r="W151" s="3"/>
      <c r="X151" s="2"/>
      <c r="Y151" s="2"/>
      <c r="Z151" s="2"/>
      <c r="AA151" s="2"/>
      <c r="AB151" s="4" t="s">
        <v>1599</v>
      </c>
      <c r="AC151" s="4"/>
      <c r="AD151" s="12" t="s">
        <v>1600</v>
      </c>
      <c r="AE151" s="4"/>
      <c r="AF151" s="28" t="s">
        <v>1601</v>
      </c>
      <c r="AG151" s="14" t="s">
        <v>1602</v>
      </c>
      <c r="AH151" s="23" t="s">
        <v>1603</v>
      </c>
      <c r="AI151" s="3"/>
      <c r="AJ151" s="3"/>
      <c r="AK151" s="3"/>
      <c r="AL151" s="3"/>
      <c r="AM151" s="3"/>
      <c r="AN151" s="9"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0" t="str">
        <f aca="false">IF($A151&lt;&gt;"", "    /** 《"&amp;$E151&amp;"》 */ export const "&amp;SUBSTITUTE(UPPER(IF(MID($A151, 3, 1)="-", RIGHT($A151,LEN($A151)-3), $A151)), "-", "_")&amp;": TCardId = '"&amp;$A151&amp;"';", "")</f>
        <v>/** 《Form: GARUDA》 */ export const TRANSFORM_03: TCardId = 'transform-03';</v>
      </c>
      <c r="AP151" s="11" t="str">
        <f aca="false">IF($A151&lt;&gt;"", "    | '"&amp;$A151&amp;"'", "")</f>
        <v>| 'transform-03'</v>
      </c>
    </row>
    <row r="152" customFormat="false" ht="12" hidden="false" customHeight="true" outlineLevel="0" collapsed="false">
      <c r="A152" s="2"/>
      <c r="B152" s="2"/>
      <c r="C152" s="2"/>
      <c r="D152" s="2"/>
      <c r="E152" s="2"/>
      <c r="F152" s="2"/>
      <c r="G152" s="6"/>
      <c r="H152" s="7"/>
      <c r="I152" s="6"/>
      <c r="J152" s="7"/>
      <c r="K152" s="7"/>
      <c r="L152" s="2"/>
      <c r="M152" s="2"/>
      <c r="N152" s="2"/>
      <c r="O152" s="2"/>
      <c r="P152" s="2"/>
      <c r="Q152" s="2"/>
      <c r="R152" s="2"/>
      <c r="S152" s="2"/>
      <c r="T152" s="2"/>
      <c r="U152" s="3"/>
      <c r="V152" s="2"/>
      <c r="W152" s="3"/>
      <c r="X152" s="2"/>
      <c r="Y152" s="2"/>
      <c r="Z152" s="2"/>
      <c r="AA152" s="2"/>
      <c r="AB152" s="4"/>
      <c r="AC152" s="4"/>
      <c r="AD152" s="12"/>
      <c r="AE152" s="4"/>
      <c r="AF152" s="13"/>
      <c r="AG152" s="8"/>
      <c r="AH152" s="4"/>
      <c r="AI152" s="3"/>
      <c r="AJ152" s="3"/>
      <c r="AK152" s="3"/>
      <c r="AL152" s="3"/>
      <c r="AM152" s="3"/>
      <c r="AN152" s="9"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0" t="str">
        <f aca="false">IF($A152&lt;&gt;"", "    /** 《"&amp;$E152&amp;"》 */ export const "&amp;SUBSTITUTE(UPPER(IF(MID($A152, 3, 1)="-", RIGHT($A152,LEN($A152)-3), $A152)), "-", "_")&amp;": TCardId = '"&amp;$A152&amp;"';", "")</f>
        <v/>
      </c>
      <c r="AP152" s="11" t="str">
        <f aca="false">IF($A152&lt;&gt;"", "    | '"&amp;$A152&amp;"'", "")</f>
        <v/>
      </c>
    </row>
    <row r="153" customFormat="false" ht="12" hidden="false" customHeight="true" outlineLevel="0" collapsed="false">
      <c r="A153" s="2" t="s">
        <v>1604</v>
      </c>
      <c r="B153" s="2" t="s">
        <v>1605</v>
      </c>
      <c r="C153" s="2"/>
      <c r="D153" s="2"/>
      <c r="E153" s="2" t="s">
        <v>1606</v>
      </c>
      <c r="F153" s="2" t="s">
        <v>1607</v>
      </c>
      <c r="G153" s="6" t="s">
        <v>1608</v>
      </c>
      <c r="H153" s="24" t="s">
        <v>1608</v>
      </c>
      <c r="I153" s="6"/>
      <c r="J153" s="24" t="s">
        <v>1609</v>
      </c>
      <c r="K153" s="25" t="s">
        <v>1610</v>
      </c>
      <c r="L153" s="2"/>
      <c r="M153" s="2" t="s">
        <v>44</v>
      </c>
      <c r="N153" s="2"/>
      <c r="O153" s="2"/>
      <c r="P153" s="2"/>
      <c r="Q153" s="2"/>
      <c r="R153" s="2" t="s">
        <v>45</v>
      </c>
      <c r="S153" s="2"/>
      <c r="T153" s="2" t="s">
        <v>80</v>
      </c>
      <c r="U153" s="3"/>
      <c r="V153" s="2" t="s">
        <v>47</v>
      </c>
      <c r="W153" s="3"/>
      <c r="X153" s="2"/>
      <c r="Y153" s="2"/>
      <c r="Z153" s="2"/>
      <c r="AA153" s="2"/>
      <c r="AB153" s="2"/>
      <c r="AC153" s="2"/>
      <c r="AD153" s="12"/>
      <c r="AE153" s="2"/>
      <c r="AF153" s="37"/>
      <c r="AG153" s="8"/>
      <c r="AH153" s="2"/>
      <c r="AI153" s="3"/>
      <c r="AJ153" s="3"/>
      <c r="AK153" s="3"/>
      <c r="AL153" s="3"/>
      <c r="AM153" s="3"/>
      <c r="AN153" s="9"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10" t="str">
        <f aca="false">IF($A153&lt;&gt;"", "    /** 《"&amp;$E153&amp;"》 */ export const "&amp;SUBSTITUTE(UPPER(IF(MID($A153, 3, 1)="-", RIGHT($A153,LEN($A153)-3), $A153)), "-", "_")&amp;": TCardId = '"&amp;$A153&amp;"';", "")</f>
        <v>/** 《獣爪》 */ export const RAIRA_O_N_1: TCardId = '12-raira-o-n-1';</v>
      </c>
      <c r="AP153" s="11" t="str">
        <f aca="false">IF($A153&lt;&gt;"", "    | '"&amp;$A153&amp;"'", "")</f>
        <v>| '12-raira-o-n-1'</v>
      </c>
    </row>
    <row r="154" customFormat="false" ht="12" hidden="false" customHeight="true" outlineLevel="0" collapsed="false">
      <c r="A154" s="2" t="s">
        <v>1611</v>
      </c>
      <c r="B154" s="2" t="s">
        <v>1605</v>
      </c>
      <c r="C154" s="2"/>
      <c r="D154" s="2"/>
      <c r="E154" s="2" t="s">
        <v>1612</v>
      </c>
      <c r="F154" s="2" t="s">
        <v>1613</v>
      </c>
      <c r="G154" s="6" t="s">
        <v>1614</v>
      </c>
      <c r="H154" s="24" t="s">
        <v>1614</v>
      </c>
      <c r="I154" s="6"/>
      <c r="J154" s="24" t="s">
        <v>1615</v>
      </c>
      <c r="K154" s="25" t="s">
        <v>1616</v>
      </c>
      <c r="L154" s="2"/>
      <c r="M154" s="2" t="s">
        <v>44</v>
      </c>
      <c r="N154" s="2"/>
      <c r="O154" s="2"/>
      <c r="P154" s="2"/>
      <c r="Q154" s="2"/>
      <c r="R154" s="2" t="s">
        <v>45</v>
      </c>
      <c r="S154" s="2"/>
      <c r="T154" s="2" t="s">
        <v>54</v>
      </c>
      <c r="U154" s="3"/>
      <c r="V154" s="2" t="s">
        <v>1617</v>
      </c>
      <c r="W154" s="3"/>
      <c r="X154" s="2"/>
      <c r="Y154" s="2"/>
      <c r="Z154" s="2"/>
      <c r="AA154" s="2"/>
      <c r="AB154" s="2" t="s">
        <v>1618</v>
      </c>
      <c r="AC154" s="2"/>
      <c r="AD154" s="12" t="s">
        <v>1619</v>
      </c>
      <c r="AE154" s="2"/>
      <c r="AF154" s="37" t="s">
        <v>1619</v>
      </c>
      <c r="AG154" s="14" t="s">
        <v>1620</v>
      </c>
      <c r="AH154" s="18" t="s">
        <v>1621</v>
      </c>
      <c r="AI154" s="3"/>
      <c r="AJ154" s="3"/>
      <c r="AK154" s="3"/>
      <c r="AL154" s="3"/>
      <c r="AM154" s="3"/>
      <c r="AN154" s="9"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0" t="str">
        <f aca="false">IF($A154&lt;&gt;"", "    /** 《"&amp;$E154&amp;"》 */ export const "&amp;SUBSTITUTE(UPPER(IF(MID($A154, 3, 1)="-", RIGHT($A154,LEN($A154)-3), $A154)), "-", "_")&amp;": TCardId = '"&amp;$A154&amp;"';", "")</f>
        <v>/** 《風雷撃》 */ export const RAIRA_O_N_2: TCardId = '12-raira-o-n-2';</v>
      </c>
      <c r="AP154" s="11" t="str">
        <f aca="false">IF($A154&lt;&gt;"", "    | '"&amp;$A154&amp;"'", "")</f>
        <v>| '12-raira-o-n-2'</v>
      </c>
    </row>
    <row r="155" customFormat="false" ht="12" hidden="false" customHeight="true" outlineLevel="0" collapsed="false">
      <c r="A155" s="2" t="s">
        <v>1622</v>
      </c>
      <c r="B155" s="2" t="s">
        <v>1605</v>
      </c>
      <c r="C155" s="2"/>
      <c r="D155" s="2"/>
      <c r="E155" s="2" t="s">
        <v>1623</v>
      </c>
      <c r="F155" s="2" t="s">
        <v>1624</v>
      </c>
      <c r="G155" s="6" t="s">
        <v>1625</v>
      </c>
      <c r="H155" s="24" t="s">
        <v>1625</v>
      </c>
      <c r="I155" s="6"/>
      <c r="J155" s="24" t="s">
        <v>1626</v>
      </c>
      <c r="K155" s="25" t="s">
        <v>1627</v>
      </c>
      <c r="L155" s="2"/>
      <c r="M155" s="2" t="s">
        <v>44</v>
      </c>
      <c r="N155" s="2"/>
      <c r="O155" s="2"/>
      <c r="P155" s="2"/>
      <c r="Q155" s="2"/>
      <c r="R155" s="2" t="s">
        <v>45</v>
      </c>
      <c r="S155" s="2"/>
      <c r="T155" s="2" t="s">
        <v>80</v>
      </c>
      <c r="U155" s="3"/>
      <c r="V155" s="2" t="s">
        <v>55</v>
      </c>
      <c r="W155" s="3"/>
      <c r="X155" s="2"/>
      <c r="Y155" s="2"/>
      <c r="Z155" s="2"/>
      <c r="AA155" s="2"/>
      <c r="AB155" s="4" t="s">
        <v>1628</v>
      </c>
      <c r="AC155" s="4"/>
      <c r="AD155" s="12" t="s">
        <v>1629</v>
      </c>
      <c r="AE155" s="4"/>
      <c r="AF155" s="28" t="s">
        <v>1630</v>
      </c>
      <c r="AG155" s="14" t="s">
        <v>1631</v>
      </c>
      <c r="AH155" s="19" t="s">
        <v>1632</v>
      </c>
      <c r="AI155" s="3"/>
      <c r="AJ155" s="3"/>
      <c r="AK155" s="3"/>
      <c r="AL155" s="3"/>
      <c r="AM155" s="3"/>
      <c r="AN155" s="9"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0" t="str">
        <f aca="false">IF($A155&lt;&gt;"", "    /** 《"&amp;$E155&amp;"》 */ export const "&amp;SUBSTITUTE(UPPER(IF(MID($A155, 3, 1)="-", RIGHT($A155,LEN($A155)-3), $A155)), "-", "_")&amp;": TCardId = '"&amp;$A155&amp;"';", "")</f>
        <v>/** 《流転爪》 */ export const RAIRA_O_N_3: TCardId = '12-raira-o-n-3';</v>
      </c>
      <c r="AP155" s="11" t="str">
        <f aca="false">IF($A155&lt;&gt;"", "    | '"&amp;$A155&amp;"'", "")</f>
        <v>| '12-raira-o-n-3'</v>
      </c>
    </row>
    <row r="156" customFormat="false" ht="12" hidden="false" customHeight="true" outlineLevel="0" collapsed="false">
      <c r="A156" s="2" t="s">
        <v>1633</v>
      </c>
      <c r="B156" s="2" t="s">
        <v>1605</v>
      </c>
      <c r="C156" s="2"/>
      <c r="D156" s="2"/>
      <c r="E156" s="2" t="s">
        <v>1634</v>
      </c>
      <c r="F156" s="2" t="s">
        <v>1635</v>
      </c>
      <c r="G156" s="6" t="s">
        <v>1636</v>
      </c>
      <c r="H156" s="24" t="s">
        <v>1636</v>
      </c>
      <c r="I156" s="6"/>
      <c r="J156" s="24" t="s">
        <v>1637</v>
      </c>
      <c r="K156" s="25" t="s">
        <v>1638</v>
      </c>
      <c r="L156" s="2"/>
      <c r="M156" s="2" t="s">
        <v>44</v>
      </c>
      <c r="N156" s="2"/>
      <c r="O156" s="2"/>
      <c r="P156" s="2"/>
      <c r="Q156" s="2"/>
      <c r="R156" s="2" t="s">
        <v>107</v>
      </c>
      <c r="S156" s="2"/>
      <c r="T156" s="2"/>
      <c r="U156" s="3"/>
      <c r="V156" s="2"/>
      <c r="W156" s="3"/>
      <c r="X156" s="2"/>
      <c r="Y156" s="2"/>
      <c r="Z156" s="2"/>
      <c r="AA156" s="2"/>
      <c r="AB156" s="2" t="s">
        <v>1639</v>
      </c>
      <c r="AC156" s="2"/>
      <c r="AD156" s="12" t="s">
        <v>1640</v>
      </c>
      <c r="AE156" s="2"/>
      <c r="AF156" s="37" t="s">
        <v>1641</v>
      </c>
      <c r="AG156" s="14" t="s">
        <v>1642</v>
      </c>
      <c r="AH156" s="21" t="s">
        <v>1643</v>
      </c>
      <c r="AI156" s="3"/>
      <c r="AJ156" s="3"/>
      <c r="AK156" s="3"/>
      <c r="AL156" s="3"/>
      <c r="AM156" s="3"/>
      <c r="AN156" s="9"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0" t="str">
        <f aca="false">IF($A156&lt;&gt;"", "    /** 《"&amp;$E156&amp;"》 */ export const "&amp;SUBSTITUTE(UPPER(IF(MID($A156, 3, 1)="-", RIGHT($A156,LEN($A156)-3), $A156)), "-", "_")&amp;": TCardId = '"&amp;$A156&amp;"';", "")</f>
        <v>/** 《風走り》 */ export const RAIRA_O_N_4: TCardId = '12-raira-o-n-4';</v>
      </c>
      <c r="AP156" s="11" t="str">
        <f aca="false">IF($A156&lt;&gt;"", "    | '"&amp;$A156&amp;"'", "")</f>
        <v>| '12-raira-o-n-4'</v>
      </c>
    </row>
    <row r="157" customFormat="false" ht="12" hidden="false" customHeight="true" outlineLevel="0" collapsed="false">
      <c r="A157" s="2" t="s">
        <v>1644</v>
      </c>
      <c r="B157" s="2" t="s">
        <v>1605</v>
      </c>
      <c r="C157" s="2"/>
      <c r="D157" s="2"/>
      <c r="E157" s="2" t="s">
        <v>1645</v>
      </c>
      <c r="F157" s="2" t="s">
        <v>1646</v>
      </c>
      <c r="G157" s="6" t="s">
        <v>1647</v>
      </c>
      <c r="H157" s="24" t="s">
        <v>1648</v>
      </c>
      <c r="I157" s="6"/>
      <c r="J157" s="24" t="s">
        <v>1649</v>
      </c>
      <c r="K157" s="25" t="s">
        <v>1650</v>
      </c>
      <c r="L157" s="2"/>
      <c r="M157" s="2" t="s">
        <v>44</v>
      </c>
      <c r="N157" s="2"/>
      <c r="O157" s="2"/>
      <c r="P157" s="2"/>
      <c r="Q157" s="2"/>
      <c r="R157" s="2" t="s">
        <v>107</v>
      </c>
      <c r="S157" s="2"/>
      <c r="T157" s="2"/>
      <c r="U157" s="3"/>
      <c r="V157" s="2"/>
      <c r="W157" s="3"/>
      <c r="X157" s="2"/>
      <c r="Y157" s="2"/>
      <c r="Z157" s="2"/>
      <c r="AA157" s="2"/>
      <c r="AB157" s="4" t="s">
        <v>1651</v>
      </c>
      <c r="AC157" s="4"/>
      <c r="AD157" s="12" t="s">
        <v>1652</v>
      </c>
      <c r="AE157" s="4"/>
      <c r="AF157" s="37" t="s">
        <v>1653</v>
      </c>
      <c r="AG157" s="14" t="s">
        <v>1654</v>
      </c>
      <c r="AH157" s="48" t="s">
        <v>1655</v>
      </c>
      <c r="AI157" s="3"/>
      <c r="AJ157" s="3"/>
      <c r="AK157" s="3"/>
      <c r="AL157" s="3"/>
      <c r="AM157" s="3"/>
      <c r="AN157" s="9"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0" t="str">
        <f aca="false">IF($A157&lt;&gt;"", "    /** 《"&amp;$E157&amp;"》 */ export const "&amp;SUBSTITUTE(UPPER(IF(MID($A157, 3, 1)="-", RIGHT($A157,LEN($A157)-3), $A157)), "-", "_")&amp;": TCardId = '"&amp;$A157&amp;"';", "")</f>
        <v>/** 《風雷の知恵》 */ export const RAIRA_O_N_5: TCardId = '12-raira-o-n-5';</v>
      </c>
      <c r="AP157" s="11" t="str">
        <f aca="false">IF($A157&lt;&gt;"", "    | '"&amp;$A157&amp;"'", "")</f>
        <v>| '12-raira-o-n-5'</v>
      </c>
    </row>
    <row r="158" customFormat="false" ht="12" hidden="false" customHeight="true" outlineLevel="0" collapsed="false">
      <c r="A158" s="2" t="s">
        <v>1656</v>
      </c>
      <c r="B158" s="2" t="s">
        <v>1605</v>
      </c>
      <c r="C158" s="2"/>
      <c r="D158" s="2"/>
      <c r="E158" s="2" t="s">
        <v>1657</v>
      </c>
      <c r="F158" s="2" t="s">
        <v>1658</v>
      </c>
      <c r="G158" s="6" t="s">
        <v>1659</v>
      </c>
      <c r="H158" s="24" t="s">
        <v>1660</v>
      </c>
      <c r="I158" s="6"/>
      <c r="J158" s="24" t="s">
        <v>1661</v>
      </c>
      <c r="K158" s="25" t="s">
        <v>1662</v>
      </c>
      <c r="L158" s="2"/>
      <c r="M158" s="2" t="s">
        <v>44</v>
      </c>
      <c r="N158" s="2"/>
      <c r="O158" s="2"/>
      <c r="P158" s="2"/>
      <c r="Q158" s="2"/>
      <c r="R158" s="2" t="s">
        <v>107</v>
      </c>
      <c r="S158" s="2" t="s">
        <v>92</v>
      </c>
      <c r="T158" s="2"/>
      <c r="U158" s="3"/>
      <c r="V158" s="2"/>
      <c r="W158" s="3"/>
      <c r="X158" s="2"/>
      <c r="Y158" s="2"/>
      <c r="Z158" s="2"/>
      <c r="AA158" s="2"/>
      <c r="AB158" s="4" t="s">
        <v>1663</v>
      </c>
      <c r="AC158" s="4"/>
      <c r="AD158" s="12" t="s">
        <v>1664</v>
      </c>
      <c r="AE158" s="4"/>
      <c r="AF158" s="28" t="s">
        <v>1665</v>
      </c>
      <c r="AG158" s="14" t="s">
        <v>1666</v>
      </c>
      <c r="AH158" s="48" t="s">
        <v>1667</v>
      </c>
      <c r="AI158" s="3"/>
      <c r="AJ158" s="3"/>
      <c r="AK158" s="3"/>
      <c r="AL158" s="3"/>
      <c r="AM158" s="3"/>
      <c r="AN158" s="9"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0" t="str">
        <f aca="false">IF($A158&lt;&gt;"", "    /** 《"&amp;$E158&amp;"》 */ export const "&amp;SUBSTITUTE(UPPER(IF(MID($A158, 3, 1)="-", RIGHT($A158,LEN($A158)-3), $A158)), "-", "_")&amp;": TCardId = '"&amp;$A158&amp;"';", "")</f>
        <v>/** 《呼び声》 */ export const RAIRA_O_N_6: TCardId = '12-raira-o-n-6';</v>
      </c>
      <c r="AP158" s="11" t="str">
        <f aca="false">IF($A158&lt;&gt;"", "    | '"&amp;$A158&amp;"'", "")</f>
        <v>| '12-raira-o-n-6'</v>
      </c>
    </row>
    <row r="159" customFormat="false" ht="12" hidden="false" customHeight="true" outlineLevel="0" collapsed="false">
      <c r="A159" s="2" t="s">
        <v>1668</v>
      </c>
      <c r="B159" s="2" t="s">
        <v>1605</v>
      </c>
      <c r="C159" s="2"/>
      <c r="D159" s="2"/>
      <c r="E159" s="2" t="s">
        <v>1669</v>
      </c>
      <c r="F159" s="2" t="s">
        <v>1670</v>
      </c>
      <c r="G159" s="6" t="s">
        <v>1671</v>
      </c>
      <c r="H159" s="24" t="s">
        <v>1671</v>
      </c>
      <c r="I159" s="6"/>
      <c r="J159" s="24" t="s">
        <v>1672</v>
      </c>
      <c r="K159" s="25" t="s">
        <v>1673</v>
      </c>
      <c r="L159" s="2"/>
      <c r="M159" s="2" t="s">
        <v>44</v>
      </c>
      <c r="N159" s="2"/>
      <c r="O159" s="2"/>
      <c r="P159" s="2"/>
      <c r="Q159" s="2"/>
      <c r="R159" s="2" t="s">
        <v>107</v>
      </c>
      <c r="S159" s="2" t="s">
        <v>92</v>
      </c>
      <c r="T159" s="2"/>
      <c r="U159" s="3"/>
      <c r="V159" s="2"/>
      <c r="W159" s="3"/>
      <c r="X159" s="2"/>
      <c r="Y159" s="2"/>
      <c r="Z159" s="2"/>
      <c r="AA159" s="2"/>
      <c r="AB159" s="2" t="s">
        <v>1674</v>
      </c>
      <c r="AC159" s="2"/>
      <c r="AD159" s="12" t="s">
        <v>1675</v>
      </c>
      <c r="AE159" s="2"/>
      <c r="AF159" s="37" t="s">
        <v>1676</v>
      </c>
      <c r="AG159" s="14" t="s">
        <v>1677</v>
      </c>
      <c r="AH159" s="18" t="s">
        <v>1678</v>
      </c>
      <c r="AI159" s="3"/>
      <c r="AJ159" s="3"/>
      <c r="AK159" s="3"/>
      <c r="AL159" s="3"/>
      <c r="AM159" s="3"/>
      <c r="AN159" s="9"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10" t="str">
        <f aca="false">IF($A159&lt;&gt;"", "    /** 《"&amp;$E159&amp;"》 */ export const "&amp;SUBSTITUTE(UPPER(IF(MID($A159, 3, 1)="-", RIGHT($A159,LEN($A159)-3), $A159)), "-", "_")&amp;": TCardId = '"&amp;$A159&amp;"';", "")</f>
        <v>/** 《空駆け》 */ export const RAIRA_O_N_7: TCardId = '12-raira-o-n-7';</v>
      </c>
      <c r="AP159" s="11" t="str">
        <f aca="false">IF($A159&lt;&gt;"", "    | '"&amp;$A159&amp;"'", "")</f>
        <v>| '12-raira-o-n-7'</v>
      </c>
    </row>
    <row r="160" customFormat="false" ht="12" hidden="false" customHeight="true" outlineLevel="0" collapsed="false">
      <c r="A160" s="2" t="s">
        <v>1679</v>
      </c>
      <c r="B160" s="2" t="s">
        <v>1605</v>
      </c>
      <c r="C160" s="2"/>
      <c r="D160" s="2"/>
      <c r="E160" s="2" t="s">
        <v>1680</v>
      </c>
      <c r="F160" s="2" t="s">
        <v>1681</v>
      </c>
      <c r="G160" s="6" t="s">
        <v>1682</v>
      </c>
      <c r="H160" s="24" t="s">
        <v>1682</v>
      </c>
      <c r="I160" s="6"/>
      <c r="J160" s="24" t="s">
        <v>1683</v>
      </c>
      <c r="K160" s="25" t="s">
        <v>1684</v>
      </c>
      <c r="L160" s="2"/>
      <c r="M160" s="2" t="s">
        <v>157</v>
      </c>
      <c r="N160" s="2"/>
      <c r="O160" s="2"/>
      <c r="P160" s="2"/>
      <c r="Q160" s="2"/>
      <c r="R160" s="2" t="s">
        <v>45</v>
      </c>
      <c r="S160" s="2"/>
      <c r="T160" s="2" t="s">
        <v>80</v>
      </c>
      <c r="U160" s="3"/>
      <c r="V160" s="2" t="s">
        <v>68</v>
      </c>
      <c r="W160" s="3"/>
      <c r="X160" s="2"/>
      <c r="Y160" s="2" t="s">
        <v>67</v>
      </c>
      <c r="Z160" s="2"/>
      <c r="AA160" s="2"/>
      <c r="AB160" s="4" t="s">
        <v>1685</v>
      </c>
      <c r="AC160" s="4"/>
      <c r="AD160" s="12" t="s">
        <v>1686</v>
      </c>
      <c r="AE160" s="4"/>
      <c r="AF160" s="28" t="s">
        <v>1687</v>
      </c>
      <c r="AG160" s="14" t="s">
        <v>1688</v>
      </c>
      <c r="AH160" s="23" t="s">
        <v>1689</v>
      </c>
      <c r="AI160" s="3"/>
      <c r="AJ160" s="3"/>
      <c r="AK160" s="3"/>
      <c r="AL160" s="3"/>
      <c r="AM160" s="3"/>
      <c r="AN160" s="9"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0" t="str">
        <f aca="false">IF($A160&lt;&gt;"", "    /** 《"&amp;$E160&amp;"》 */ export const "&amp;SUBSTITUTE(UPPER(IF(MID($A160, 3, 1)="-", RIGHT($A160,LEN($A160)-3), $A160)), "-", "_")&amp;": TCardId = '"&amp;$A160&amp;"';", "")</f>
        <v>/** 《雷螺風神爪》 */ export const RAIRA_O_S_1: TCardId = '12-raira-o-s-1';</v>
      </c>
      <c r="AP160" s="11" t="str">
        <f aca="false">IF($A160&lt;&gt;"", "    | '"&amp;$A160&amp;"'", "")</f>
        <v>| '12-raira-o-s-1'</v>
      </c>
    </row>
    <row r="161" customFormat="false" ht="12" hidden="false" customHeight="true" outlineLevel="0" collapsed="false">
      <c r="A161" s="2" t="s">
        <v>1690</v>
      </c>
      <c r="B161" s="2" t="s">
        <v>1605</v>
      </c>
      <c r="C161" s="2"/>
      <c r="D161" s="2"/>
      <c r="E161" s="2" t="s">
        <v>1691</v>
      </c>
      <c r="F161" s="2" t="s">
        <v>1692</v>
      </c>
      <c r="G161" s="6" t="s">
        <v>1693</v>
      </c>
      <c r="H161" s="24" t="s">
        <v>1693</v>
      </c>
      <c r="I161" s="6"/>
      <c r="J161" s="24" t="s">
        <v>1694</v>
      </c>
      <c r="K161" s="25" t="s">
        <v>1695</v>
      </c>
      <c r="L161" s="2"/>
      <c r="M161" s="2" t="s">
        <v>157</v>
      </c>
      <c r="N161" s="2"/>
      <c r="O161" s="2"/>
      <c r="P161" s="2"/>
      <c r="Q161" s="2"/>
      <c r="R161" s="2" t="s">
        <v>107</v>
      </c>
      <c r="S161" s="2" t="s">
        <v>92</v>
      </c>
      <c r="T161" s="2"/>
      <c r="U161" s="3"/>
      <c r="V161" s="2"/>
      <c r="W161" s="3"/>
      <c r="X161" s="2"/>
      <c r="Y161" s="2" t="s">
        <v>315</v>
      </c>
      <c r="Z161" s="2"/>
      <c r="AA161" s="2"/>
      <c r="AB161" s="2" t="s">
        <v>1696</v>
      </c>
      <c r="AC161" s="2"/>
      <c r="AD161" s="12" t="s">
        <v>1697</v>
      </c>
      <c r="AE161" s="2"/>
      <c r="AF161" s="37" t="s">
        <v>1698</v>
      </c>
      <c r="AG161" s="14" t="s">
        <v>1699</v>
      </c>
      <c r="AH161" s="21" t="s">
        <v>1700</v>
      </c>
      <c r="AI161" s="3"/>
      <c r="AJ161" s="3"/>
      <c r="AK161" s="3"/>
      <c r="AL161" s="3"/>
      <c r="AM161" s="3"/>
      <c r="AN161" s="9"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0" t="str">
        <f aca="false">IF($A161&lt;&gt;"", "    /** 《"&amp;$E161&amp;"》 */ export const "&amp;SUBSTITUTE(UPPER(IF(MID($A161, 3, 1)="-", RIGHT($A161,LEN($A161)-3), $A161)), "-", "_")&amp;": TCardId = '"&amp;$A161&amp;"';", "")</f>
        <v>/** 《天雷召喚陣》 */ export const RAIRA_O_S_2: TCardId = '12-raira-o-s-2';</v>
      </c>
      <c r="AP161" s="11" t="str">
        <f aca="false">IF($A161&lt;&gt;"", "    | '"&amp;$A161&amp;"'", "")</f>
        <v>| '12-raira-o-s-2'</v>
      </c>
    </row>
    <row r="162" customFormat="false" ht="12" hidden="false" customHeight="true" outlineLevel="0" collapsed="false">
      <c r="A162" s="2" t="s">
        <v>1701</v>
      </c>
      <c r="B162" s="2" t="s">
        <v>1605</v>
      </c>
      <c r="C162" s="2"/>
      <c r="D162" s="2"/>
      <c r="E162" s="2" t="s">
        <v>1702</v>
      </c>
      <c r="F162" s="2" t="s">
        <v>1703</v>
      </c>
      <c r="G162" s="6" t="s">
        <v>1704</v>
      </c>
      <c r="H162" s="24" t="s">
        <v>1704</v>
      </c>
      <c r="I162" s="6"/>
      <c r="J162" s="24" t="s">
        <v>1705</v>
      </c>
      <c r="K162" s="25" t="s">
        <v>1706</v>
      </c>
      <c r="L162" s="2"/>
      <c r="M162" s="2" t="s">
        <v>157</v>
      </c>
      <c r="N162" s="2"/>
      <c r="O162" s="2"/>
      <c r="P162" s="2"/>
      <c r="Q162" s="2"/>
      <c r="R162" s="2" t="s">
        <v>107</v>
      </c>
      <c r="S162" s="2"/>
      <c r="T162" s="2"/>
      <c r="U162" s="3"/>
      <c r="V162" s="2"/>
      <c r="W162" s="3"/>
      <c r="X162" s="2"/>
      <c r="Y162" s="2" t="s">
        <v>473</v>
      </c>
      <c r="Z162" s="2"/>
      <c r="AA162" s="2" t="s">
        <v>996</v>
      </c>
      <c r="AB162" s="4" t="s">
        <v>1707</v>
      </c>
      <c r="AC162" s="4"/>
      <c r="AD162" s="12" t="s">
        <v>1708</v>
      </c>
      <c r="AE162" s="4"/>
      <c r="AF162" s="28" t="s">
        <v>1709</v>
      </c>
      <c r="AG162" s="14" t="s">
        <v>1710</v>
      </c>
      <c r="AH162" s="21" t="s">
        <v>1711</v>
      </c>
      <c r="AI162" s="3"/>
      <c r="AJ162" s="3"/>
      <c r="AK162" s="3"/>
      <c r="AL162" s="3"/>
      <c r="AM162" s="3"/>
      <c r="AN162" s="9"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0" t="str">
        <f aca="false">IF($A162&lt;&gt;"", "    /** 《"&amp;$E162&amp;"》 */ export const "&amp;SUBSTITUTE(UPPER(IF(MID($A162, 3, 1)="-", RIGHT($A162,LEN($A162)-3), $A162)), "-", "_")&amp;": TCardId = '"&amp;$A162&amp;"';", "")</f>
        <v>/** 《風魔招来孔》 */ export const RAIRA_O_S_3: TCardId = '12-raira-o-s-3';</v>
      </c>
      <c r="AP162" s="11" t="str">
        <f aca="false">IF($A162&lt;&gt;"", "    | '"&amp;$A162&amp;"'", "")</f>
        <v>| '12-raira-o-s-3'</v>
      </c>
    </row>
    <row r="163" customFormat="false" ht="12" hidden="false" customHeight="true" outlineLevel="0" collapsed="false">
      <c r="A163" s="2" t="s">
        <v>1712</v>
      </c>
      <c r="B163" s="2" t="s">
        <v>1605</v>
      </c>
      <c r="C163" s="2"/>
      <c r="D163" s="2"/>
      <c r="E163" s="2" t="s">
        <v>1713</v>
      </c>
      <c r="F163" s="2" t="s">
        <v>1714</v>
      </c>
      <c r="G163" s="6" t="s">
        <v>1715</v>
      </c>
      <c r="H163" s="24" t="s">
        <v>1715</v>
      </c>
      <c r="I163" s="6"/>
      <c r="J163" s="24" t="s">
        <v>1716</v>
      </c>
      <c r="K163" s="25" t="s">
        <v>1717</v>
      </c>
      <c r="L163" s="2"/>
      <c r="M163" s="2" t="s">
        <v>157</v>
      </c>
      <c r="N163" s="2"/>
      <c r="O163" s="2"/>
      <c r="P163" s="2"/>
      <c r="Q163" s="2"/>
      <c r="R163" s="2" t="s">
        <v>120</v>
      </c>
      <c r="S163" s="2" t="s">
        <v>92</v>
      </c>
      <c r="T163" s="2"/>
      <c r="U163" s="3"/>
      <c r="V163" s="2"/>
      <c r="W163" s="3"/>
      <c r="X163" s="2" t="s">
        <v>180</v>
      </c>
      <c r="Y163" s="2" t="s">
        <v>67</v>
      </c>
      <c r="Z163" s="2"/>
      <c r="AA163" s="2"/>
      <c r="AB163" s="4" t="s">
        <v>1718</v>
      </c>
      <c r="AC163" s="4"/>
      <c r="AD163" s="12" t="s">
        <v>1719</v>
      </c>
      <c r="AE163" s="4"/>
      <c r="AF163" s="28" t="s">
        <v>1720</v>
      </c>
      <c r="AG163" s="14" t="s">
        <v>1721</v>
      </c>
      <c r="AH163" s="19" t="s">
        <v>1722</v>
      </c>
      <c r="AI163" s="3"/>
      <c r="AJ163" s="3"/>
      <c r="AK163" s="3"/>
      <c r="AL163" s="3"/>
      <c r="AM163" s="3"/>
      <c r="AN163" s="9"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0" t="str">
        <f aca="false">IF($A163&lt;&gt;"", "    /** 《"&amp;$E163&amp;"》 */ export const "&amp;SUBSTITUTE(UPPER(IF(MID($A163, 3, 1)="-", RIGHT($A163,LEN($A163)-3), $A163)), "-", "_")&amp;": TCardId = '"&amp;$A163&amp;"';", "")</f>
        <v>/** 《円環輪廻旋》 */ export const RAIRA_O_S_4: TCardId = '12-raira-o-s-4';</v>
      </c>
      <c r="AP163" s="11" t="str">
        <f aca="false">IF($A163&lt;&gt;"", "    | '"&amp;$A163&amp;"'", "")</f>
        <v>| '12-raira-o-s-4'</v>
      </c>
    </row>
    <row r="164" customFormat="false" ht="12" hidden="false" customHeight="true" outlineLevel="0" collapsed="false">
      <c r="A164" s="2" t="s">
        <v>1723</v>
      </c>
      <c r="B164" s="2" t="s">
        <v>1605</v>
      </c>
      <c r="C164" s="2"/>
      <c r="D164" s="2"/>
      <c r="E164" s="2" t="s">
        <v>1724</v>
      </c>
      <c r="F164" s="2" t="s">
        <v>1725</v>
      </c>
      <c r="G164" s="6" t="s">
        <v>1726</v>
      </c>
      <c r="H164" s="24" t="s">
        <v>1726</v>
      </c>
      <c r="I164" s="6"/>
      <c r="J164" s="24" t="s">
        <v>1727</v>
      </c>
      <c r="K164" s="25" t="s">
        <v>1728</v>
      </c>
      <c r="L164" s="2"/>
      <c r="M164" s="2" t="s">
        <v>157</v>
      </c>
      <c r="N164" s="2" t="s">
        <v>996</v>
      </c>
      <c r="O164" s="2" t="s">
        <v>1701</v>
      </c>
      <c r="P164" s="2"/>
      <c r="Q164" s="2"/>
      <c r="R164" s="2" t="s">
        <v>45</v>
      </c>
      <c r="S164" s="2"/>
      <c r="T164" s="2" t="s">
        <v>392</v>
      </c>
      <c r="U164" s="3"/>
      <c r="V164" s="2" t="s">
        <v>803</v>
      </c>
      <c r="W164" s="3"/>
      <c r="X164" s="2"/>
      <c r="Y164" s="2" t="s">
        <v>282</v>
      </c>
      <c r="Z164" s="2"/>
      <c r="AA164" s="2"/>
      <c r="AB164" s="4"/>
      <c r="AC164" s="4"/>
      <c r="AD164" s="12"/>
      <c r="AE164" s="4"/>
      <c r="AF164" s="13"/>
      <c r="AG164" s="8"/>
      <c r="AH164" s="19"/>
      <c r="AI164" s="3"/>
      <c r="AJ164" s="3"/>
      <c r="AK164" s="3"/>
      <c r="AL164" s="3"/>
      <c r="AM164" s="3"/>
      <c r="AN164" s="9"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0" t="str">
        <f aca="false">IF($A164&lt;&gt;"", "    /** 《"&amp;$E164&amp;"》 */ export const "&amp;SUBSTITUTE(UPPER(IF(MID($A164, 3, 1)="-", RIGHT($A164,LEN($A164)-3), $A164)), "-", "_")&amp;": TCardId = '"&amp;$A164&amp;"';", "")</f>
        <v>/** 《風魔旋風》 */ export const RAIRA_O_S_3_EX1: TCardId = '12-raira-o-s-3-ex1';</v>
      </c>
      <c r="AP164" s="11" t="str">
        <f aca="false">IF($A164&lt;&gt;"", "    | '"&amp;$A164&amp;"'", "")</f>
        <v>| '12-raira-o-s-3-ex1'</v>
      </c>
    </row>
    <row r="165" customFormat="false" ht="12" hidden="false" customHeight="true" outlineLevel="0" collapsed="false">
      <c r="A165" s="2" t="s">
        <v>1729</v>
      </c>
      <c r="B165" s="2" t="s">
        <v>1605</v>
      </c>
      <c r="C165" s="2"/>
      <c r="D165" s="2"/>
      <c r="E165" s="2" t="s">
        <v>1730</v>
      </c>
      <c r="F165" s="2" t="s">
        <v>1731</v>
      </c>
      <c r="G165" s="6" t="s">
        <v>1732</v>
      </c>
      <c r="H165" s="24" t="s">
        <v>1732</v>
      </c>
      <c r="I165" s="6"/>
      <c r="J165" s="24" t="s">
        <v>1733</v>
      </c>
      <c r="K165" s="25" t="s">
        <v>1734</v>
      </c>
      <c r="L165" s="2"/>
      <c r="M165" s="2" t="s">
        <v>157</v>
      </c>
      <c r="N165" s="2" t="s">
        <v>996</v>
      </c>
      <c r="O165" s="2" t="s">
        <v>1701</v>
      </c>
      <c r="P165" s="2"/>
      <c r="Q165" s="2"/>
      <c r="R165" s="2" t="s">
        <v>107</v>
      </c>
      <c r="S165" s="2"/>
      <c r="T165" s="2"/>
      <c r="U165" s="3"/>
      <c r="V165" s="2"/>
      <c r="W165" s="3"/>
      <c r="X165" s="2"/>
      <c r="Y165" s="2" t="s">
        <v>282</v>
      </c>
      <c r="Z165" s="2"/>
      <c r="AA165" s="2"/>
      <c r="AB165" s="4" t="s">
        <v>1735</v>
      </c>
      <c r="AC165" s="4"/>
      <c r="AD165" s="12" t="s">
        <v>1736</v>
      </c>
      <c r="AE165" s="4"/>
      <c r="AF165" s="37" t="s">
        <v>1737</v>
      </c>
      <c r="AG165" s="14" t="s">
        <v>1738</v>
      </c>
      <c r="AH165" s="21" t="s">
        <v>1739</v>
      </c>
      <c r="AI165" s="3"/>
      <c r="AJ165" s="3"/>
      <c r="AK165" s="3"/>
      <c r="AL165" s="3"/>
      <c r="AM165" s="3"/>
      <c r="AN165" s="9"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0" t="str">
        <f aca="false">IF($A165&lt;&gt;"", "    /** 《"&amp;$E165&amp;"》 */ export const "&amp;SUBSTITUTE(UPPER(IF(MID($A165, 3, 1)="-", RIGHT($A165,LEN($A165)-3), $A165)), "-", "_")&amp;": TCardId = '"&amp;$A165&amp;"';", "")</f>
        <v>/** 《風魔纏廻》 */ export const RAIRA_O_S_3_EX2: TCardId = '12-raira-o-s-3-ex2';</v>
      </c>
      <c r="AP165" s="11" t="str">
        <f aca="false">IF($A165&lt;&gt;"", "    | '"&amp;$A165&amp;"'", "")</f>
        <v>| '12-raira-o-s-3-ex2'</v>
      </c>
    </row>
    <row r="166" customFormat="false" ht="12" hidden="false" customHeight="true" outlineLevel="0" collapsed="false">
      <c r="A166" s="2" t="s">
        <v>1740</v>
      </c>
      <c r="B166" s="2" t="s">
        <v>1605</v>
      </c>
      <c r="C166" s="2"/>
      <c r="D166" s="2"/>
      <c r="E166" s="2" t="s">
        <v>1741</v>
      </c>
      <c r="F166" s="2" t="s">
        <v>1742</v>
      </c>
      <c r="G166" s="6" t="s">
        <v>1743</v>
      </c>
      <c r="H166" s="24" t="s">
        <v>1743</v>
      </c>
      <c r="I166" s="6"/>
      <c r="J166" s="24" t="s">
        <v>1744</v>
      </c>
      <c r="K166" s="25" t="s">
        <v>1745</v>
      </c>
      <c r="L166" s="2"/>
      <c r="M166" s="2" t="s">
        <v>157</v>
      </c>
      <c r="N166" s="2" t="s">
        <v>996</v>
      </c>
      <c r="O166" s="2" t="s">
        <v>1701</v>
      </c>
      <c r="P166" s="2"/>
      <c r="Q166" s="2"/>
      <c r="R166" s="2" t="s">
        <v>107</v>
      </c>
      <c r="S166" s="2" t="s">
        <v>133</v>
      </c>
      <c r="T166" s="2"/>
      <c r="U166" s="3"/>
      <c r="V166" s="2"/>
      <c r="W166" s="3"/>
      <c r="X166" s="2"/>
      <c r="Y166" s="2" t="s">
        <v>146</v>
      </c>
      <c r="Z166" s="2"/>
      <c r="AA166" s="2" t="s">
        <v>996</v>
      </c>
      <c r="AB166" s="4" t="s">
        <v>1746</v>
      </c>
      <c r="AC166" s="4"/>
      <c r="AD166" s="12" t="s">
        <v>1747</v>
      </c>
      <c r="AE166" s="4"/>
      <c r="AF166" s="28" t="s">
        <v>1748</v>
      </c>
      <c r="AG166" s="14" t="s">
        <v>1749</v>
      </c>
      <c r="AH166" s="22" t="s">
        <v>1750</v>
      </c>
      <c r="AI166" s="3"/>
      <c r="AJ166" s="3"/>
      <c r="AK166" s="3"/>
      <c r="AL166" s="3"/>
      <c r="AM166" s="3"/>
      <c r="AN166" s="9"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0" t="str">
        <f aca="false">IF($A166&lt;&gt;"", "    /** 《"&amp;$E166&amp;"》 */ export const "&amp;SUBSTITUTE(UPPER(IF(MID($A166, 3, 1)="-", RIGHT($A166,LEN($A166)-3), $A166)), "-", "_")&amp;": TCardId = '"&amp;$A166&amp;"';", "")</f>
        <v>/** 《風魔天狗道》 */ export const RAIRA_O_S_3_EX3: TCardId = '12-raira-o-s-3-ex3';</v>
      </c>
      <c r="AP166" s="11" t="str">
        <f aca="false">IF($A166&lt;&gt;"", "    | '"&amp;$A166&amp;"'", "")</f>
        <v>| '12-raira-o-s-3-ex3'</v>
      </c>
    </row>
    <row r="167" customFormat="false" ht="12" hidden="false" customHeight="true" outlineLevel="0" collapsed="false">
      <c r="A167" s="2"/>
      <c r="B167" s="2"/>
      <c r="C167" s="2"/>
      <c r="D167" s="2"/>
      <c r="E167" s="2"/>
      <c r="F167" s="2"/>
      <c r="G167" s="6"/>
      <c r="H167" s="7"/>
      <c r="I167" s="6"/>
      <c r="J167" s="7"/>
      <c r="K167" s="7"/>
      <c r="L167" s="2"/>
      <c r="M167" s="2"/>
      <c r="N167" s="2"/>
      <c r="O167" s="2"/>
      <c r="P167" s="2"/>
      <c r="Q167" s="2"/>
      <c r="R167" s="2"/>
      <c r="S167" s="2"/>
      <c r="T167" s="2"/>
      <c r="U167" s="3"/>
      <c r="V167" s="2"/>
      <c r="W167" s="3"/>
      <c r="X167" s="2"/>
      <c r="Y167" s="2"/>
      <c r="Z167" s="2"/>
      <c r="AA167" s="2"/>
      <c r="AB167" s="4"/>
      <c r="AC167" s="4"/>
      <c r="AD167" s="12"/>
      <c r="AE167" s="4"/>
      <c r="AF167" s="13"/>
      <c r="AG167" s="8"/>
      <c r="AH167" s="4"/>
      <c r="AI167" s="3"/>
      <c r="AJ167" s="3"/>
      <c r="AK167" s="3"/>
      <c r="AL167" s="3"/>
      <c r="AM167" s="3"/>
      <c r="AN167" s="9"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0" t="str">
        <f aca="false">IF($A167&lt;&gt;"", "    /** 《"&amp;$E167&amp;"》 */ export const "&amp;SUBSTITUTE(UPPER(IF(MID($A167, 3, 1)="-", RIGHT($A167,LEN($A167)-3), $A167)), "-", "_")&amp;": TCardId = '"&amp;$A167&amp;"';", "")</f>
        <v/>
      </c>
      <c r="AP167" s="11" t="str">
        <f aca="false">IF($A167&lt;&gt;"", "    | '"&amp;$A167&amp;"'", "")</f>
        <v/>
      </c>
    </row>
    <row r="168" customFormat="false" ht="12" hidden="false" customHeight="true" outlineLevel="0" collapsed="false">
      <c r="A168" s="2" t="s">
        <v>1751</v>
      </c>
      <c r="B168" s="2" t="s">
        <v>1752</v>
      </c>
      <c r="C168" s="2"/>
      <c r="D168" s="2"/>
      <c r="E168" s="2" t="s">
        <v>1753</v>
      </c>
      <c r="F168" s="2" t="s">
        <v>1754</v>
      </c>
      <c r="G168" s="6" t="s">
        <v>1755</v>
      </c>
      <c r="H168" s="24" t="s">
        <v>1755</v>
      </c>
      <c r="I168" s="6"/>
      <c r="J168" s="24" t="s">
        <v>1756</v>
      </c>
      <c r="K168" s="25" t="s">
        <v>1757</v>
      </c>
      <c r="L168" s="2"/>
      <c r="M168" s="2" t="s">
        <v>44</v>
      </c>
      <c r="N168" s="2"/>
      <c r="O168" s="2"/>
      <c r="P168" s="2"/>
      <c r="Q168" s="2"/>
      <c r="R168" s="2" t="s">
        <v>45</v>
      </c>
      <c r="S168" s="2"/>
      <c r="T168" s="2" t="s">
        <v>1758</v>
      </c>
      <c r="U168" s="3"/>
      <c r="V168" s="5" t="s">
        <v>68</v>
      </c>
      <c r="W168" s="3"/>
      <c r="X168" s="2"/>
      <c r="Y168" s="2"/>
      <c r="Z168" s="2"/>
      <c r="AA168" s="2"/>
      <c r="AB168" s="4" t="s">
        <v>1759</v>
      </c>
      <c r="AC168" s="4"/>
      <c r="AD168" s="12" t="s">
        <v>1760</v>
      </c>
      <c r="AE168" s="4"/>
      <c r="AF168" s="37" t="s">
        <v>1761</v>
      </c>
      <c r="AG168" s="14" t="s">
        <v>1762</v>
      </c>
      <c r="AH168" s="19" t="s">
        <v>1763</v>
      </c>
      <c r="AI168" s="3"/>
      <c r="AJ168" s="3"/>
      <c r="AK168" s="3"/>
      <c r="AL168" s="3"/>
      <c r="AM168" s="3"/>
      <c r="AN168" s="9"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0" t="str">
        <f aca="false">IF($A168&lt;&gt;"", "    /** 《"&amp;$E168&amp;"》 */ export const "&amp;SUBSTITUTE(UPPER(IF(MID($A168, 3, 1)="-", RIGHT($A168,LEN($A168)-3), $A168)), "-", "_")&amp;": TCardId = '"&amp;$A168&amp;"';", "")</f>
        <v>/** 《円月》 */ export const UTSURO_O_N_1: TCardId = '13-utsuro-o-n-1';</v>
      </c>
      <c r="AP168" s="11" t="str">
        <f aca="false">IF($A168&lt;&gt;"", "    | '"&amp;$A168&amp;"'", "")</f>
        <v>| '13-utsuro-o-n-1'</v>
      </c>
    </row>
    <row r="169" customFormat="false" ht="12" hidden="false" customHeight="true" outlineLevel="0" collapsed="false">
      <c r="A169" s="2" t="s">
        <v>1764</v>
      </c>
      <c r="B169" s="2" t="s">
        <v>1752</v>
      </c>
      <c r="C169" s="2"/>
      <c r="D169" s="2"/>
      <c r="E169" s="2" t="s">
        <v>1765</v>
      </c>
      <c r="F169" s="2" t="s">
        <v>1766</v>
      </c>
      <c r="G169" s="6" t="s">
        <v>1767</v>
      </c>
      <c r="H169" s="24" t="s">
        <v>1768</v>
      </c>
      <c r="I169" s="6"/>
      <c r="J169" s="24" t="s">
        <v>1769</v>
      </c>
      <c r="K169" s="25" t="s">
        <v>1770</v>
      </c>
      <c r="L169" s="2"/>
      <c r="M169" s="2" t="s">
        <v>44</v>
      </c>
      <c r="N169" s="2"/>
      <c r="O169" s="2"/>
      <c r="P169" s="2"/>
      <c r="Q169" s="2"/>
      <c r="R169" s="2" t="s">
        <v>45</v>
      </c>
      <c r="S169" s="2"/>
      <c r="T169" s="2" t="s">
        <v>1771</v>
      </c>
      <c r="U169" s="3"/>
      <c r="V169" s="5" t="s">
        <v>803</v>
      </c>
      <c r="W169" s="3"/>
      <c r="X169" s="2"/>
      <c r="Y169" s="2"/>
      <c r="Z169" s="2"/>
      <c r="AA169" s="2"/>
      <c r="AB169" s="4" t="s">
        <v>1772</v>
      </c>
      <c r="AC169" s="4"/>
      <c r="AD169" s="12" t="s">
        <v>1773</v>
      </c>
      <c r="AE169" s="4"/>
      <c r="AF169" s="28" t="s">
        <v>1774</v>
      </c>
      <c r="AG169" s="14" t="s">
        <v>1775</v>
      </c>
      <c r="AH169" s="18" t="s">
        <v>1776</v>
      </c>
      <c r="AI169" s="3"/>
      <c r="AJ169" s="3"/>
      <c r="AK169" s="3"/>
      <c r="AL169" s="3"/>
      <c r="AM169" s="3"/>
      <c r="AN169" s="9"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0" t="str">
        <f aca="false">IF($A169&lt;&gt;"", "    /** 《"&amp;$E169&amp;"》 */ export const "&amp;SUBSTITUTE(UPPER(IF(MID($A169, 3, 1)="-", RIGHT($A169,LEN($A169)-3), $A169)), "-", "_")&amp;": TCardId = '"&amp;$A169&amp;"';", "")</f>
        <v>/** 《黒き波動》 */ export const UTSURO_O_N_2: TCardId = '13-utsuro-o-n-2';</v>
      </c>
      <c r="AP169" s="11" t="str">
        <f aca="false">IF($A169&lt;&gt;"", "    | '"&amp;$A169&amp;"'", "")</f>
        <v>| '13-utsuro-o-n-2'</v>
      </c>
    </row>
    <row r="170" customFormat="false" ht="12" hidden="false" customHeight="true" outlineLevel="0" collapsed="false">
      <c r="A170" s="2" t="s">
        <v>1777</v>
      </c>
      <c r="B170" s="2" t="s">
        <v>1752</v>
      </c>
      <c r="C170" s="2"/>
      <c r="D170" s="2"/>
      <c r="E170" s="2" t="s">
        <v>1778</v>
      </c>
      <c r="F170" s="2" t="s">
        <v>1779</v>
      </c>
      <c r="G170" s="6" t="s">
        <v>1780</v>
      </c>
      <c r="H170" s="24" t="s">
        <v>1780</v>
      </c>
      <c r="I170" s="6"/>
      <c r="J170" s="24" t="s">
        <v>1781</v>
      </c>
      <c r="K170" s="25" t="s">
        <v>1782</v>
      </c>
      <c r="L170" s="2"/>
      <c r="M170" s="2" t="s">
        <v>44</v>
      </c>
      <c r="N170" s="2"/>
      <c r="O170" s="2"/>
      <c r="P170" s="2"/>
      <c r="Q170" s="2"/>
      <c r="R170" s="2" t="s">
        <v>45</v>
      </c>
      <c r="S170" s="2"/>
      <c r="T170" s="2" t="s">
        <v>146</v>
      </c>
      <c r="U170" s="3"/>
      <c r="V170" s="5" t="s">
        <v>1783</v>
      </c>
      <c r="W170" s="3"/>
      <c r="X170" s="2"/>
      <c r="Y170" s="2"/>
      <c r="Z170" s="2"/>
      <c r="AA170" s="2"/>
      <c r="AB170" s="4" t="s">
        <v>1784</v>
      </c>
      <c r="AC170" s="4"/>
      <c r="AD170" s="12" t="s">
        <v>1785</v>
      </c>
      <c r="AE170" s="4"/>
      <c r="AF170" s="28" t="s">
        <v>1786</v>
      </c>
      <c r="AG170" s="14" t="s">
        <v>1787</v>
      </c>
      <c r="AH170" s="23" t="s">
        <v>1788</v>
      </c>
      <c r="AI170" s="3"/>
      <c r="AJ170" s="3"/>
      <c r="AK170" s="3"/>
      <c r="AL170" s="3"/>
      <c r="AM170" s="3"/>
      <c r="AN170" s="9"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0" t="str">
        <f aca="false">IF($A170&lt;&gt;"", "    /** 《"&amp;$E170&amp;"》 */ export const "&amp;SUBSTITUTE(UPPER(IF(MID($A170, 3, 1)="-", RIGHT($A170,LEN($A170)-3), $A170)), "-", "_")&amp;": TCardId = '"&amp;$A170&amp;"';", "")</f>
        <v>/** 《刈取り》 */ export const UTSURO_O_N_3: TCardId = '13-utsuro-o-n-3';</v>
      </c>
      <c r="AP170" s="11" t="str">
        <f aca="false">IF($A170&lt;&gt;"", "    | '"&amp;$A170&amp;"'", "")</f>
        <v>| '13-utsuro-o-n-3'</v>
      </c>
    </row>
    <row r="171" customFormat="false" ht="12" hidden="false" customHeight="true" outlineLevel="0" collapsed="false">
      <c r="A171" s="2" t="s">
        <v>1789</v>
      </c>
      <c r="B171" s="2" t="s">
        <v>1752</v>
      </c>
      <c r="C171" s="2"/>
      <c r="D171" s="2"/>
      <c r="E171" s="2" t="s">
        <v>1790</v>
      </c>
      <c r="F171" s="2" t="s">
        <v>1791</v>
      </c>
      <c r="G171" s="6" t="s">
        <v>1792</v>
      </c>
      <c r="H171" s="24" t="s">
        <v>1792</v>
      </c>
      <c r="I171" s="6"/>
      <c r="J171" s="24" t="s">
        <v>1793</v>
      </c>
      <c r="K171" s="25" t="s">
        <v>1794</v>
      </c>
      <c r="L171" s="2"/>
      <c r="M171" s="2" t="s">
        <v>44</v>
      </c>
      <c r="N171" s="2"/>
      <c r="O171" s="2"/>
      <c r="P171" s="2"/>
      <c r="Q171" s="2"/>
      <c r="R171" s="2" t="s">
        <v>107</v>
      </c>
      <c r="S171" s="2"/>
      <c r="T171" s="2"/>
      <c r="U171" s="3"/>
      <c r="V171" s="2"/>
      <c r="W171" s="3"/>
      <c r="X171" s="2"/>
      <c r="Y171" s="2"/>
      <c r="Z171" s="2"/>
      <c r="AA171" s="2"/>
      <c r="AB171" s="4" t="s">
        <v>1795</v>
      </c>
      <c r="AC171" s="4"/>
      <c r="AD171" s="12" t="s">
        <v>1796</v>
      </c>
      <c r="AE171" s="4"/>
      <c r="AF171" s="37" t="s">
        <v>1797</v>
      </c>
      <c r="AG171" s="14" t="s">
        <v>1798</v>
      </c>
      <c r="AH171" s="21" t="s">
        <v>1799</v>
      </c>
      <c r="AI171" s="3"/>
      <c r="AJ171" s="3"/>
      <c r="AK171" s="3"/>
      <c r="AL171" s="3"/>
      <c r="AM171" s="3"/>
      <c r="AN171" s="9"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0" t="str">
        <f aca="false">IF($A171&lt;&gt;"", "    /** 《"&amp;$E171&amp;"》 */ export const "&amp;SUBSTITUTE(UPPER(IF(MID($A171, 3, 1)="-", RIGHT($A171,LEN($A171)-3), $A171)), "-", "_")&amp;": TCardId = '"&amp;$A171&amp;"';", "")</f>
        <v>/** 《重圧》 */ export const UTSURO_O_N_4: TCardId = '13-utsuro-o-n-4';</v>
      </c>
      <c r="AP171" s="11" t="str">
        <f aca="false">IF($A171&lt;&gt;"", "    | '"&amp;$A171&amp;"'", "")</f>
        <v>| '13-utsuro-o-n-4'</v>
      </c>
    </row>
    <row r="172" customFormat="false" ht="12" hidden="false" customHeight="true" outlineLevel="0" collapsed="false">
      <c r="A172" s="2" t="s">
        <v>1800</v>
      </c>
      <c r="B172" s="2" t="s">
        <v>1752</v>
      </c>
      <c r="C172" s="2"/>
      <c r="D172" s="2"/>
      <c r="E172" s="2" t="s">
        <v>1801</v>
      </c>
      <c r="F172" s="2" t="s">
        <v>1802</v>
      </c>
      <c r="G172" s="6" t="s">
        <v>1803</v>
      </c>
      <c r="H172" s="24" t="s">
        <v>1803</v>
      </c>
      <c r="I172" s="6"/>
      <c r="J172" s="24" t="s">
        <v>1804</v>
      </c>
      <c r="K172" s="25" t="s">
        <v>1805</v>
      </c>
      <c r="L172" s="2"/>
      <c r="M172" s="2" t="s">
        <v>44</v>
      </c>
      <c r="N172" s="2"/>
      <c r="O172" s="2"/>
      <c r="P172" s="2"/>
      <c r="Q172" s="2"/>
      <c r="R172" s="2" t="s">
        <v>107</v>
      </c>
      <c r="S172" s="2"/>
      <c r="T172" s="2"/>
      <c r="U172" s="3"/>
      <c r="V172" s="2"/>
      <c r="W172" s="3"/>
      <c r="X172" s="2"/>
      <c r="Y172" s="2"/>
      <c r="Z172" s="2"/>
      <c r="AA172" s="2"/>
      <c r="AB172" s="2" t="s">
        <v>1806</v>
      </c>
      <c r="AC172" s="2"/>
      <c r="AD172" s="12" t="s">
        <v>1807</v>
      </c>
      <c r="AE172" s="2"/>
      <c r="AF172" s="37" t="s">
        <v>1808</v>
      </c>
      <c r="AG172" s="14" t="s">
        <v>1809</v>
      </c>
      <c r="AH172" s="21" t="s">
        <v>1810</v>
      </c>
      <c r="AI172" s="3"/>
      <c r="AJ172" s="3"/>
      <c r="AK172" s="3"/>
      <c r="AL172" s="3"/>
      <c r="AM172" s="3"/>
      <c r="AN172" s="9"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0" t="str">
        <f aca="false">IF($A172&lt;&gt;"", "    /** 《"&amp;$E172&amp;"》 */ export const "&amp;SUBSTITUTE(UPPER(IF(MID($A172, 3, 1)="-", RIGHT($A172,LEN($A172)-3), $A172)), "-", "_")&amp;": TCardId = '"&amp;$A172&amp;"';", "")</f>
        <v>/** 《影の翅》 */ export const UTSURO_O_N_5: TCardId = '13-utsuro-o-n-5';</v>
      </c>
      <c r="AP172" s="11" t="str">
        <f aca="false">IF($A172&lt;&gt;"", "    | '"&amp;$A172&amp;"'", "")</f>
        <v>| '13-utsuro-o-n-5'</v>
      </c>
    </row>
    <row r="173" customFormat="false" ht="12" hidden="false" customHeight="true" outlineLevel="0" collapsed="false">
      <c r="A173" s="2" t="s">
        <v>1811</v>
      </c>
      <c r="B173" s="2" t="s">
        <v>1752</v>
      </c>
      <c r="C173" s="2"/>
      <c r="D173" s="2"/>
      <c r="E173" s="2" t="s">
        <v>1812</v>
      </c>
      <c r="F173" s="2" t="s">
        <v>1813</v>
      </c>
      <c r="G173" s="6" t="s">
        <v>1814</v>
      </c>
      <c r="H173" s="24" t="s">
        <v>1814</v>
      </c>
      <c r="I173" s="6"/>
      <c r="J173" s="24" t="s">
        <v>1815</v>
      </c>
      <c r="K173" s="25" t="s">
        <v>1816</v>
      </c>
      <c r="L173" s="2"/>
      <c r="M173" s="2" t="s">
        <v>44</v>
      </c>
      <c r="N173" s="2"/>
      <c r="O173" s="2"/>
      <c r="P173" s="2"/>
      <c r="Q173" s="2"/>
      <c r="R173" s="2" t="s">
        <v>107</v>
      </c>
      <c r="S173" s="2" t="s">
        <v>133</v>
      </c>
      <c r="T173" s="2"/>
      <c r="U173" s="3"/>
      <c r="V173" s="2"/>
      <c r="W173" s="3"/>
      <c r="X173" s="2"/>
      <c r="Y173" s="2"/>
      <c r="Z173" s="2"/>
      <c r="AA173" s="2"/>
      <c r="AB173" s="4" t="s">
        <v>1817</v>
      </c>
      <c r="AC173" s="4"/>
      <c r="AD173" s="12" t="s">
        <v>1818</v>
      </c>
      <c r="AE173" s="4"/>
      <c r="AF173" s="28" t="s">
        <v>1818</v>
      </c>
      <c r="AG173" s="14" t="s">
        <v>1819</v>
      </c>
      <c r="AH173" s="25" t="s">
        <v>1820</v>
      </c>
      <c r="AI173" s="3"/>
      <c r="AJ173" s="3"/>
      <c r="AK173" s="3"/>
      <c r="AL173" s="3"/>
      <c r="AM173" s="3"/>
      <c r="AN173" s="9"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0" t="str">
        <f aca="false">IF($A173&lt;&gt;"", "    /** 《"&amp;$E173&amp;"》 */ export const "&amp;SUBSTITUTE(UPPER(IF(MID($A173, 3, 1)="-", RIGHT($A173,LEN($A173)-3), $A173)), "-", "_")&amp;": TCardId = '"&amp;$A173&amp;"';", "")</f>
        <v>/** 《影の壁》 */ export const UTSURO_O_N_6: TCardId = '13-utsuro-o-n-6';</v>
      </c>
      <c r="AP173" s="11" t="str">
        <f aca="false">IF($A173&lt;&gt;"", "    | '"&amp;$A173&amp;"'", "")</f>
        <v>| '13-utsuro-o-n-6'</v>
      </c>
    </row>
    <row r="174" customFormat="false" ht="12" hidden="false" customHeight="true" outlineLevel="0" collapsed="false">
      <c r="A174" s="2" t="s">
        <v>1821</v>
      </c>
      <c r="B174" s="2" t="s">
        <v>1752</v>
      </c>
      <c r="C174" s="2"/>
      <c r="D174" s="2"/>
      <c r="E174" s="2" t="s">
        <v>1822</v>
      </c>
      <c r="F174" s="2" t="s">
        <v>1823</v>
      </c>
      <c r="G174" s="6" t="s">
        <v>1824</v>
      </c>
      <c r="H174" s="24" t="s">
        <v>1824</v>
      </c>
      <c r="I174" s="6"/>
      <c r="J174" s="24" t="s">
        <v>1825</v>
      </c>
      <c r="K174" s="25" t="s">
        <v>1826</v>
      </c>
      <c r="L174" s="2"/>
      <c r="M174" s="2" t="s">
        <v>44</v>
      </c>
      <c r="N174" s="2"/>
      <c r="O174" s="2"/>
      <c r="P174" s="2"/>
      <c r="Q174" s="2"/>
      <c r="R174" s="2" t="s">
        <v>120</v>
      </c>
      <c r="S174" s="2" t="s">
        <v>92</v>
      </c>
      <c r="T174" s="2"/>
      <c r="U174" s="3"/>
      <c r="V174" s="2"/>
      <c r="W174" s="3"/>
      <c r="X174" s="2" t="s">
        <v>54</v>
      </c>
      <c r="Y174" s="2"/>
      <c r="Z174" s="2"/>
      <c r="AA174" s="2"/>
      <c r="AB174" s="4" t="s">
        <v>1827</v>
      </c>
      <c r="AC174" s="4"/>
      <c r="AD174" s="12" t="s">
        <v>1828</v>
      </c>
      <c r="AE174" s="4"/>
      <c r="AF174" s="28" t="s">
        <v>1829</v>
      </c>
      <c r="AG174" s="14" t="s">
        <v>1830</v>
      </c>
      <c r="AH174" s="22" t="s">
        <v>1831</v>
      </c>
      <c r="AI174" s="3"/>
      <c r="AJ174" s="3"/>
      <c r="AK174" s="3"/>
      <c r="AL174" s="3"/>
      <c r="AM174" s="3"/>
      <c r="AN174" s="9"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0" t="str">
        <f aca="false">IF($A174&lt;&gt;"", "    /** 《"&amp;$E174&amp;"》 */ export const "&amp;SUBSTITUTE(UPPER(IF(MID($A174, 3, 1)="-", RIGHT($A174,LEN($A174)-3), $A174)), "-", "_")&amp;": TCardId = '"&amp;$A174&amp;"';", "")</f>
        <v>/** 《遺灰呪》 */ export const UTSURO_O_N_7: TCardId = '13-utsuro-o-n-7';</v>
      </c>
      <c r="AP174" s="11" t="str">
        <f aca="false">IF($A174&lt;&gt;"", "    | '"&amp;$A174&amp;"'", "")</f>
        <v>| '13-utsuro-o-n-7'</v>
      </c>
    </row>
    <row r="175" customFormat="false" ht="12" hidden="false" customHeight="true" outlineLevel="0" collapsed="false">
      <c r="A175" s="2" t="s">
        <v>1832</v>
      </c>
      <c r="B175" s="2" t="s">
        <v>1752</v>
      </c>
      <c r="C175" s="2"/>
      <c r="D175" s="2"/>
      <c r="E175" s="2" t="s">
        <v>1833</v>
      </c>
      <c r="F175" s="2" t="s">
        <v>1834</v>
      </c>
      <c r="G175" s="6" t="s">
        <v>1835</v>
      </c>
      <c r="H175" s="24" t="s">
        <v>1835</v>
      </c>
      <c r="I175" s="6" t="s">
        <v>1836</v>
      </c>
      <c r="J175" s="24" t="s">
        <v>1837</v>
      </c>
      <c r="K175" s="25" t="s">
        <v>1836</v>
      </c>
      <c r="L175" s="2" t="s">
        <v>1838</v>
      </c>
      <c r="M175" s="2" t="s">
        <v>157</v>
      </c>
      <c r="N175" s="2"/>
      <c r="O175" s="2"/>
      <c r="P175" s="2"/>
      <c r="Q175" s="2"/>
      <c r="R175" s="2" t="s">
        <v>107</v>
      </c>
      <c r="S175" s="2"/>
      <c r="T175" s="2"/>
      <c r="U175" s="3"/>
      <c r="V175" s="2"/>
      <c r="W175" s="3"/>
      <c r="X175" s="2"/>
      <c r="Y175" s="2" t="s">
        <v>1839</v>
      </c>
      <c r="Z175" s="2"/>
      <c r="AA175" s="2" t="s">
        <v>996</v>
      </c>
      <c r="AB175" s="4" t="s">
        <v>1840</v>
      </c>
      <c r="AC175" s="4"/>
      <c r="AD175" s="12" t="s">
        <v>1841</v>
      </c>
      <c r="AE175" s="4"/>
      <c r="AF175" s="37" t="s">
        <v>1842</v>
      </c>
      <c r="AG175" s="14" t="s">
        <v>1843</v>
      </c>
      <c r="AH175" s="23" t="s">
        <v>1844</v>
      </c>
      <c r="AI175" s="3"/>
      <c r="AJ175" s="3"/>
      <c r="AK175" s="3"/>
      <c r="AL175" s="3"/>
      <c r="AM175" s="3"/>
      <c r="AN175" s="9"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0" t="str">
        <f aca="false">IF($A175&lt;&gt;"", "    /** 《"&amp;$E175&amp;"》 */ export const "&amp;SUBSTITUTE(UPPER(IF(MID($A175, 3, 1)="-", RIGHT($A175,LEN($A175)-3), $A175)), "-", "_")&amp;": TCardId = '"&amp;$A175&amp;"';", "")</f>
        <v>/** 《灰滅》 */ export const UTSURO_O_S_1: TCardId = '13-utsuro-o-s-1';</v>
      </c>
      <c r="AP175" s="11" t="str">
        <f aca="false">IF($A175&lt;&gt;"", "    | '"&amp;$A175&amp;"'", "")</f>
        <v>| '13-utsuro-o-s-1'</v>
      </c>
    </row>
    <row r="176" customFormat="false" ht="12" hidden="false" customHeight="true" outlineLevel="0" collapsed="false">
      <c r="A176" s="2" t="s">
        <v>1845</v>
      </c>
      <c r="B176" s="2" t="s">
        <v>1752</v>
      </c>
      <c r="C176" s="2"/>
      <c r="D176" s="2"/>
      <c r="E176" s="2" t="s">
        <v>1846</v>
      </c>
      <c r="F176" s="2" t="s">
        <v>1847</v>
      </c>
      <c r="G176" s="6" t="s">
        <v>1848</v>
      </c>
      <c r="H176" s="24" t="s">
        <v>1848</v>
      </c>
      <c r="I176" s="6" t="s">
        <v>1849</v>
      </c>
      <c r="J176" s="24" t="s">
        <v>1850</v>
      </c>
      <c r="K176" s="25" t="s">
        <v>1849</v>
      </c>
      <c r="L176" s="2" t="s">
        <v>1851</v>
      </c>
      <c r="M176" s="2" t="s">
        <v>157</v>
      </c>
      <c r="N176" s="2"/>
      <c r="O176" s="2"/>
      <c r="P176" s="2"/>
      <c r="Q176" s="2"/>
      <c r="R176" s="2" t="s">
        <v>120</v>
      </c>
      <c r="S176" s="2" t="s">
        <v>133</v>
      </c>
      <c r="T176" s="2"/>
      <c r="U176" s="3"/>
      <c r="V176" s="2"/>
      <c r="W176" s="3"/>
      <c r="X176" s="2" t="s">
        <v>67</v>
      </c>
      <c r="Y176" s="2" t="s">
        <v>67</v>
      </c>
      <c r="Z176" s="2"/>
      <c r="AA176" s="2"/>
      <c r="AB176" s="4" t="s">
        <v>1852</v>
      </c>
      <c r="AC176" s="4"/>
      <c r="AD176" s="12" t="s">
        <v>1853</v>
      </c>
      <c r="AE176" s="4"/>
      <c r="AF176" s="28" t="s">
        <v>1854</v>
      </c>
      <c r="AG176" s="14" t="s">
        <v>1855</v>
      </c>
      <c r="AH176" s="22" t="s">
        <v>1856</v>
      </c>
      <c r="AI176" s="3"/>
      <c r="AJ176" s="3"/>
      <c r="AK176" s="3"/>
      <c r="AL176" s="3"/>
      <c r="AM176" s="3"/>
      <c r="AN176" s="9"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0" t="str">
        <f aca="false">IF($A176&lt;&gt;"", "    /** 《"&amp;$E176&amp;"》 */ export const "&amp;SUBSTITUTE(UPPER(IF(MID($A176, 3, 1)="-", RIGHT($A176,LEN($A176)-3), $A176)), "-", "_")&amp;": TCardId = '"&amp;$A176&amp;"';", "")</f>
        <v>/** 《虚偽》 */ export const UTSURO_O_S_2: TCardId = '13-utsuro-o-s-2';</v>
      </c>
      <c r="AP176" s="11" t="str">
        <f aca="false">IF($A176&lt;&gt;"", "    | '"&amp;$A176&amp;"'", "")</f>
        <v>| '13-utsuro-o-s-2'</v>
      </c>
    </row>
    <row r="177" customFormat="false" ht="12" hidden="false" customHeight="true" outlineLevel="0" collapsed="false">
      <c r="A177" s="2" t="s">
        <v>1857</v>
      </c>
      <c r="B177" s="2" t="s">
        <v>1752</v>
      </c>
      <c r="C177" s="2"/>
      <c r="D177" s="2"/>
      <c r="E177" s="2" t="s">
        <v>1858</v>
      </c>
      <c r="F177" s="2" t="s">
        <v>1859</v>
      </c>
      <c r="G177" s="6" t="s">
        <v>1860</v>
      </c>
      <c r="H177" s="24" t="s">
        <v>1860</v>
      </c>
      <c r="I177" s="6" t="s">
        <v>1861</v>
      </c>
      <c r="J177" s="24" t="s">
        <v>1862</v>
      </c>
      <c r="K177" s="25" t="s">
        <v>1861</v>
      </c>
      <c r="L177" s="2" t="s">
        <v>1863</v>
      </c>
      <c r="M177" s="2" t="s">
        <v>157</v>
      </c>
      <c r="N177" s="2"/>
      <c r="O177" s="2"/>
      <c r="P177" s="2"/>
      <c r="Q177" s="2"/>
      <c r="R177" s="2" t="s">
        <v>120</v>
      </c>
      <c r="S177" s="2"/>
      <c r="T177" s="2"/>
      <c r="U177" s="3"/>
      <c r="V177" s="2"/>
      <c r="W177" s="3"/>
      <c r="X177" s="2" t="s">
        <v>67</v>
      </c>
      <c r="Y177" s="2" t="s">
        <v>54</v>
      </c>
      <c r="Z177" s="2"/>
      <c r="AA177" s="2"/>
      <c r="AB177" s="4" t="s">
        <v>1864</v>
      </c>
      <c r="AC177" s="4"/>
      <c r="AD177" s="12" t="s">
        <v>1865</v>
      </c>
      <c r="AE177" s="4"/>
      <c r="AF177" s="28" t="s">
        <v>1866</v>
      </c>
      <c r="AG177" s="14" t="s">
        <v>1867</v>
      </c>
      <c r="AH177" s="61" t="s">
        <v>1868</v>
      </c>
      <c r="AI177" s="3"/>
      <c r="AJ177" s="3"/>
      <c r="AK177" s="3"/>
      <c r="AL177" s="3"/>
      <c r="AM177" s="3"/>
      <c r="AN177" s="9"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0" t="str">
        <f aca="false">IF($A177&lt;&gt;"", "    /** 《"&amp;$E177&amp;"》 */ export const "&amp;SUBSTITUTE(UPPER(IF(MID($A177, 3, 1)="-", RIGHT($A177,LEN($A177)-3), $A177)), "-", "_")&amp;": TCardId = '"&amp;$A177&amp;"';", "")</f>
        <v>/** 《終末》 */ export const UTSURO_O_S_3: TCardId = '13-utsuro-o-s-3';</v>
      </c>
      <c r="AP177" s="11" t="str">
        <f aca="false">IF($A177&lt;&gt;"", "    | '"&amp;$A177&amp;"'", "")</f>
        <v>| '13-utsuro-o-s-3'</v>
      </c>
    </row>
    <row r="178" customFormat="false" ht="12" hidden="false" customHeight="true" outlineLevel="0" collapsed="false">
      <c r="A178" s="2" t="s">
        <v>1869</v>
      </c>
      <c r="B178" s="2" t="s">
        <v>1752</v>
      </c>
      <c r="C178" s="2"/>
      <c r="D178" s="2"/>
      <c r="E178" s="2" t="s">
        <v>1870</v>
      </c>
      <c r="F178" s="2" t="s">
        <v>1871</v>
      </c>
      <c r="G178" s="6" t="s">
        <v>1870</v>
      </c>
      <c r="H178" s="24" t="s">
        <v>1870</v>
      </c>
      <c r="I178" s="6" t="s">
        <v>1872</v>
      </c>
      <c r="J178" s="24" t="s">
        <v>1873</v>
      </c>
      <c r="K178" s="25" t="s">
        <v>1872</v>
      </c>
      <c r="L178" s="2" t="s">
        <v>1874</v>
      </c>
      <c r="M178" s="2" t="s">
        <v>157</v>
      </c>
      <c r="N178" s="2"/>
      <c r="O178" s="2"/>
      <c r="P178" s="2"/>
      <c r="Q178" s="2"/>
      <c r="R178" s="2" t="s">
        <v>107</v>
      </c>
      <c r="S178" s="2"/>
      <c r="T178" s="2"/>
      <c r="U178" s="3"/>
      <c r="V178" s="2"/>
      <c r="W178" s="3"/>
      <c r="X178" s="2"/>
      <c r="Y178" s="2" t="s">
        <v>180</v>
      </c>
      <c r="Z178" s="2"/>
      <c r="AA178" s="2"/>
      <c r="AB178" s="4" t="s">
        <v>1875</v>
      </c>
      <c r="AC178" s="4"/>
      <c r="AD178" s="12" t="s">
        <v>1876</v>
      </c>
      <c r="AE178" s="4"/>
      <c r="AF178" s="62" t="s">
        <v>1877</v>
      </c>
      <c r="AG178" s="14" t="s">
        <v>1878</v>
      </c>
      <c r="AH178" s="23" t="s">
        <v>1879</v>
      </c>
      <c r="AI178" s="3"/>
      <c r="AJ178" s="3"/>
      <c r="AK178" s="3"/>
      <c r="AL178" s="3"/>
      <c r="AM178" s="3"/>
      <c r="AN178" s="9"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0" t="str">
        <f aca="false">IF($A178&lt;&gt;"", "    /** 《"&amp;$E178&amp;"》 */ export const "&amp;SUBSTITUTE(UPPER(IF(MID($A178, 3, 1)="-", RIGHT($A178,LEN($A178)-3), $A178)), "-", "_")&amp;": TCardId = '"&amp;$A178&amp;"';", "")</f>
        <v>/** 《魔食》 */ export const UTSURO_O_S_4: TCardId = '13-utsuro-o-s-4';</v>
      </c>
      <c r="AP178" s="11" t="str">
        <f aca="false">IF($A178&lt;&gt;"", "    | '"&amp;$A178&amp;"'", "")</f>
        <v>| '13-utsuro-o-s-4'</v>
      </c>
    </row>
    <row r="179" customFormat="false" ht="12"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4"/>
      <c r="AH179" s="2"/>
      <c r="AI179" s="2"/>
      <c r="AJ179" s="2"/>
      <c r="AK179" s="2"/>
      <c r="AL179" s="2"/>
      <c r="AM179" s="2"/>
      <c r="AN179" s="5"/>
      <c r="AO179" s="5"/>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8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1" activePane="bottomRight" state="frozen"/>
      <selection pane="topLeft" activeCell="A1" activeCellId="0" sqref="A1"/>
      <selection pane="topRight" activeCell="B1" activeCellId="0" sqref="B1"/>
      <selection pane="bottomLeft" activeCell="A21" activeCellId="0" sqref="A21"/>
      <selection pane="bottomRight" activeCell="K27" activeCellId="0" sqref="K27"/>
    </sheetView>
  </sheetViews>
  <sheetFormatPr defaultColWidth="8.546875" defaultRowHeight="13.5" zeroHeight="false" outlineLevelRow="0" outlineLevelCol="0"/>
  <cols>
    <col collapsed="false" customWidth="true" hidden="false" outlineLevel="0" max="1" min="1" style="114" width="19.39"/>
    <col collapsed="false" customWidth="true" hidden="false" outlineLevel="0" max="2" min="2" style="114" width="6.88"/>
    <col collapsed="false" customWidth="true" hidden="false" outlineLevel="0" max="3" min="3" style="114" width="9"/>
    <col collapsed="false" customWidth="true" hidden="false" outlineLevel="0" max="4" min="4" style="114" width="23.89"/>
    <col collapsed="false" customWidth="true" hidden="false" outlineLevel="0" max="5" min="5" style="114" width="16.77"/>
    <col collapsed="false" customWidth="true" hidden="false" outlineLevel="0" max="8" min="6" style="114" width="16.39"/>
    <col collapsed="false" customWidth="true" hidden="false" outlineLevel="0" max="9" min="9" style="114" width="15.77"/>
    <col collapsed="false" customWidth="true" hidden="false" outlineLevel="0" max="10" min="10" style="114" width="16.39"/>
    <col collapsed="false" customWidth="true" hidden="false" outlineLevel="0" max="11" min="11" style="114" width="43.11"/>
    <col collapsed="false" customWidth="true" hidden="false" outlineLevel="0" max="12" min="12" style="114" width="16.39"/>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s="86" customFormat="true" ht="48" hidden="false" customHeight="false" outlineLevel="0" collapsed="false">
      <c r="A2" s="2" t="s">
        <v>879</v>
      </c>
      <c r="B2" s="2" t="s">
        <v>796</v>
      </c>
      <c r="C2" s="2"/>
      <c r="D2" s="2"/>
      <c r="E2" s="2" t="s">
        <v>880</v>
      </c>
      <c r="F2" s="2"/>
      <c r="G2" s="249" t="s">
        <v>881</v>
      </c>
      <c r="H2" s="250" t="s">
        <v>881</v>
      </c>
      <c r="I2" s="249"/>
      <c r="J2" s="250" t="s">
        <v>882</v>
      </c>
      <c r="K2" s="25" t="s">
        <v>883</v>
      </c>
      <c r="L2" s="2"/>
      <c r="M2" s="2" t="s">
        <v>157</v>
      </c>
      <c r="N2" s="2"/>
      <c r="O2" s="2"/>
      <c r="P2" s="2"/>
      <c r="Q2" s="2"/>
      <c r="R2" s="2" t="s">
        <v>45</v>
      </c>
      <c r="S2" s="2"/>
      <c r="T2" s="2" t="s">
        <v>2018</v>
      </c>
      <c r="U2" s="38" t="s">
        <v>479</v>
      </c>
      <c r="V2" s="2" t="s">
        <v>47</v>
      </c>
      <c r="W2" s="38" t="s">
        <v>885</v>
      </c>
      <c r="X2" s="2"/>
      <c r="Y2" s="2" t="s">
        <v>54</v>
      </c>
      <c r="Z2" s="2"/>
      <c r="AA2" s="2"/>
      <c r="AB2" s="4"/>
      <c r="AC2" s="4"/>
      <c r="AD2" s="44"/>
      <c r="AE2" s="4" t="s">
        <v>4543</v>
      </c>
      <c r="AF2" s="45"/>
      <c r="AG2" s="4" t="s">
        <v>4544</v>
      </c>
      <c r="AH2" s="39"/>
      <c r="AI2" s="4" t="s">
        <v>4544</v>
      </c>
      <c r="AJ2" s="4"/>
      <c r="AK2" s="4" t="s">
        <v>4545</v>
      </c>
      <c r="AL2" s="4"/>
      <c r="AM2" s="4" t="s">
        <v>4546</v>
      </c>
      <c r="AN2" s="4"/>
      <c r="AO2" s="4" t="s">
        <v>887</v>
      </c>
      <c r="AP2" s="4" t="s">
        <v>888</v>
      </c>
      <c r="AQ2" s="4" t="s">
        <v>889</v>
      </c>
      <c r="AR2" s="4" t="s">
        <v>890</v>
      </c>
      <c r="AS2" s="4" t="s">
        <v>891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'06-yukihi-o-s-1': {megami: 'yukihi', name: 'はらりゆき', nameEn: 'Gentle Snow', nameZh: '纷扬如雪', nameZhG1: '纷扬如雪', nameKo: '흩날리는 눈꽃', ruby: '', rubyEn: '', baseType: 'special', type: 'attack', range: '3-6',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2" s="10" t="str">
        <f aca="false">IF($A2&lt;&gt;"", "    /** 《"&amp;$E2&amp;"》 */ export const "&amp;SUBSTITUTE(UPPER(IF(MID($A2, 3, 1)="-", RIGHT($A2,LEN($A2)-3), $A2)), "-", "_")&amp;": TCardId = '"&amp;$A2&amp;"';", "")</f>
        <v>/** 《はらりゆき》 */ export const YUKIHI_O_S_1: TCardId = '06-yukihi-o-s-1';</v>
      </c>
      <c r="AV2" s="11" t="str">
        <f aca="false">IF($A2&lt;&gt;"", "    | '"&amp;$A2&amp;"'", "")</f>
        <v>| '06-yukihi-o-s-1'</v>
      </c>
    </row>
    <row r="3" s="86" customFormat="true" ht="72" hidden="false" customHeight="false" outlineLevel="0" collapsed="false">
      <c r="A3" s="2" t="s">
        <v>1109</v>
      </c>
      <c r="B3" s="2" t="s">
        <v>1049</v>
      </c>
      <c r="C3" s="2"/>
      <c r="D3" s="2"/>
      <c r="E3" s="2" t="s">
        <v>1110</v>
      </c>
      <c r="F3" s="2" t="s">
        <v>1111</v>
      </c>
      <c r="G3" s="249" t="s">
        <v>1112</v>
      </c>
      <c r="H3" s="250" t="s">
        <v>1113</v>
      </c>
      <c r="I3" s="249"/>
      <c r="J3" s="250" t="s">
        <v>1114</v>
      </c>
      <c r="K3" s="25" t="s">
        <v>1115</v>
      </c>
      <c r="L3" s="2"/>
      <c r="M3" s="2" t="s">
        <v>44</v>
      </c>
      <c r="N3" s="2"/>
      <c r="O3" s="2"/>
      <c r="P3" s="2"/>
      <c r="Q3" s="2"/>
      <c r="R3" s="2" t="s">
        <v>107</v>
      </c>
      <c r="S3" s="2"/>
      <c r="T3" s="2"/>
      <c r="U3" s="3"/>
      <c r="V3" s="2"/>
      <c r="W3" s="3"/>
      <c r="X3" s="2"/>
      <c r="Y3" s="2"/>
      <c r="Z3" s="2"/>
      <c r="AA3" s="2"/>
      <c r="AB3" s="4"/>
      <c r="AC3" s="4"/>
      <c r="AD3" s="44"/>
      <c r="AE3" s="4" t="s">
        <v>4547</v>
      </c>
      <c r="AF3" s="4"/>
      <c r="AG3" s="251" t="s">
        <v>4548</v>
      </c>
      <c r="AH3" s="4"/>
      <c r="AI3" s="252"/>
      <c r="AJ3" s="14"/>
      <c r="AK3" s="253" t="s">
        <v>4549</v>
      </c>
      <c r="AM3" s="254" t="s">
        <v>4550</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'08-hagane-o-n-6': {megami: 'hagane', name: '鐘鳴らし', nameEn: 'Sound the Bell', nameZh: '钟鸣响', nameZhG1: '大鸣钟', nameKo: '종 울리기', ruby: 'かねならし', rubyEn: '', baseType: 'normal', type: 'action', text: '遠心 \n以下から１つを選ぶ。このターンにあなたが次に行う《攻撃》にそれを与える。\n・+2/+1\n・対応不可と距離拡大（遠1）', textZh: '远心 \n选择一项，本回合内，你的下一次《攻击》得所选效果：\n●+2/+1\n●不可被对应且距离扩大（远1）', textZhG1: '', textKo: '원심\n아래에서 1가지를 선택한다. 이번 턴에 당신이 수행하는 다음번 《공격》은 그것을 얻는다.\n・+2/+1\n・대응불가와 거리확대(원1)', textEn: 'Centrifuge\n\nChoose one. Your next attack this turn gains the chosen effect:\n・+2/+1\n・No Reactions and increase its Range in the distant direction by 1.'},</v>
      </c>
      <c r="AU3" s="10" t="str">
        <f aca="false">IF($A3&lt;&gt;"", "    /** 《"&amp;$E3&amp;"》 */ export const "&amp;SUBSTITUTE(UPPER(IF(MID($A3, 3, 1)="-", RIGHT($A3,LEN($A3)-3), $A3)), "-", "_")&amp;": TCardId = '"&amp;$A3&amp;"';", "")</f>
        <v>/** 《鐘鳴らし》 */ export const HAGANE_O_N_6: TCardId = '08-hagane-o-n-6';</v>
      </c>
      <c r="AV3" s="11" t="str">
        <f aca="false">IF($A3&lt;&gt;"", "    | '"&amp;$A3&amp;"'", "")</f>
        <v>| '08-hagane-o-n-6'</v>
      </c>
    </row>
    <row r="4" s="86" customFormat="true" ht="92" hidden="false" customHeight="false" outlineLevel="0" collapsed="false">
      <c r="A4" s="85" t="s">
        <v>3887</v>
      </c>
      <c r="B4" s="85" t="s">
        <v>2541</v>
      </c>
      <c r="C4" s="85" t="s">
        <v>49</v>
      </c>
      <c r="D4" s="85" t="s">
        <v>2654</v>
      </c>
      <c r="E4" s="85" t="s">
        <v>3888</v>
      </c>
      <c r="F4" s="85" t="s">
        <v>3889</v>
      </c>
      <c r="G4" s="219" t="s">
        <v>3890</v>
      </c>
      <c r="H4" s="226" t="s">
        <v>3890</v>
      </c>
      <c r="I4" s="219"/>
      <c r="J4" s="226" t="s">
        <v>4415</v>
      </c>
      <c r="K4" s="239" t="s">
        <v>3892</v>
      </c>
      <c r="L4" s="85"/>
      <c r="M4" s="85" t="s">
        <v>157</v>
      </c>
      <c r="N4" s="85"/>
      <c r="O4" s="85"/>
      <c r="P4" s="85"/>
      <c r="Q4" s="85"/>
      <c r="R4" s="85" t="s">
        <v>107</v>
      </c>
      <c r="S4" s="85"/>
      <c r="T4" s="85"/>
      <c r="U4" s="89"/>
      <c r="V4" s="85"/>
      <c r="W4" s="89"/>
      <c r="X4" s="85"/>
      <c r="Y4" s="85"/>
      <c r="Z4" s="85" t="s">
        <v>282</v>
      </c>
      <c r="AA4" s="85"/>
      <c r="AB4" s="90"/>
      <c r="AC4" s="90"/>
      <c r="AE4" s="90" t="s">
        <v>4551</v>
      </c>
      <c r="AF4" s="90"/>
      <c r="AG4" s="251" t="s">
        <v>4552</v>
      </c>
      <c r="AH4" s="4"/>
      <c r="AI4" s="252"/>
      <c r="AJ4" s="14"/>
      <c r="AK4" s="253" t="s">
        <v>4553</v>
      </c>
      <c r="AM4" s="254" t="s">
        <v>4554</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'action', cost: '1', text: '終端　間合制限（0-7）\n【使用時/使用済】使用時とあなたが山札を再構成する直前に、あなたの捨て札または手札にあるヤツハのカード1枚を公開し、完全態にしてもよい。そうした場合、あなたは畏縮する。\n（例えば手札の「星の爪」を公開したなら追加札の「星辰の鉤爪」と交換され、手札に加わる）', textZh: '终端　距离限制（0-7） \n【使用时/使用后】使用时和你要重铸牌库之前，你可以公开你弃牌或者手牌中的一张八叶的牌并将其变为完全态。若如此做，令你畏缩。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'Terminal    Range Restriction (0-7)\n\nPlayed/Devoted: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v>
      </c>
      <c r="AU4" s="10" t="str">
        <f aca="false">IF($A4&lt;&gt;"", "    /** 《"&amp;$E4&amp;"》 */ export const "&amp;SUBSTITUTE(UPPER(IF(MID($A4, 3, 1)="-", RIGHT($A4,LEN($A4)-3), $A4)), "-", "_")&amp;": TCardId = '"&amp;$A4&amp;"';", "")</f>
        <v>/** 《八葉鏡の徒桜》 */ export const YATSUHA_A1_S_4: TCardId = '16-yatsuha-A1-s-4';</v>
      </c>
      <c r="AV4" s="11" t="str">
        <f aca="false">IF($A4&lt;&gt;"", "    | '"&amp;$A4&amp;"'", "")</f>
        <v>| '16-yatsuha-A1-s-4'</v>
      </c>
    </row>
    <row r="5" s="86" customFormat="true" ht="112" hidden="false" customHeight="false" outlineLevel="0" collapsed="false">
      <c r="A5" s="64" t="s">
        <v>3008</v>
      </c>
      <c r="B5" s="64" t="s">
        <v>2942</v>
      </c>
      <c r="C5" s="64"/>
      <c r="D5" s="64"/>
      <c r="E5" s="64" t="s">
        <v>3009</v>
      </c>
      <c r="F5" s="64" t="s">
        <v>3010</v>
      </c>
      <c r="G5" s="64" t="s">
        <v>3011</v>
      </c>
      <c r="H5" s="64" t="s">
        <v>3012</v>
      </c>
      <c r="I5" s="131"/>
      <c r="J5" s="64" t="s">
        <v>3013</v>
      </c>
      <c r="K5" s="156" t="s">
        <v>3014</v>
      </c>
      <c r="L5" s="64"/>
      <c r="M5" s="64" t="s">
        <v>44</v>
      </c>
      <c r="N5" s="64"/>
      <c r="O5" s="64"/>
      <c r="P5" s="64"/>
      <c r="Q5" s="64"/>
      <c r="R5" s="64" t="s">
        <v>120</v>
      </c>
      <c r="S5" s="64"/>
      <c r="T5" s="64"/>
      <c r="U5" s="141"/>
      <c r="V5" s="64"/>
      <c r="W5" s="141"/>
      <c r="X5" s="64" t="s">
        <v>282</v>
      </c>
      <c r="Y5" s="64"/>
      <c r="Z5" s="64"/>
      <c r="AA5" s="64"/>
      <c r="AE5" s="135" t="s">
        <v>4555</v>
      </c>
      <c r="AF5" s="135"/>
      <c r="AG5" s="251" t="s">
        <v>4556</v>
      </c>
      <c r="AH5" s="4"/>
      <c r="AI5" s="252"/>
      <c r="AJ5" s="14"/>
      <c r="AK5" s="253" t="s">
        <v>4557</v>
      </c>
      <c r="AM5" s="254" t="s">
        <v>4558</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'17-hatsumi-o-n-7': {megami: 'hatsumi', name: '波呼び', nameEn: 'Wavecall', nameZh: '唤浪', nameZhG1: '唤潮', nameKo: '파도 부르기', ruby: 'なみよび', rubyEn: '', baseType: 'normal', type: 'enhance', capacity: '1', text: '【展開中】あなたのターンかつ順風である場合のみ、このカードの上の桜花結晶は移動する。\n【展開中/破棄時】あなたの開始フェイズの開始時と破棄時に伏せ札を1枚選び、山札の上に置いてもよい。\n【破棄時】基本動作を1回まで行い、攻撃『適正距離2-7、1/-』を行う。', textZh: '【展开中】仅在你的回合中且为顺风时，才可以移动此牌上的樱花结晶。\n【展开中/破弃时】在你的准备阶段开始时和此牌破弃时，你可以选盖牌里的一张牌置于牌库顶。\n【破弃时】进行最多一次基本动作，进行一次“攻击距离2-7 伤害1/-”的攻击。', textZhG1: '', textKo: '【전개중】 당신의 턴이고 또한 순풍일 때만, 이 카드 위에 놓인 벛꽃결정이 이동한다.\n【전개중/파기시】 당신의 개시 페이즈 시작과 파기시에 덮음패 1장을 골라서 당신의 패산 위에 놓아도 된다.\n【파기시】 기본행동을 1회까지 수행한 다음, 공격 『적정거리 2-7, 1/-』을 수행한다.', textEn: 'Ongoing: Sakura tokens cannot leave this card unless it\'s your turn and there is a tailwind.\n\nOngoing/Disenchant: At the beginning of your turn and when this card Disenchants, you may choose a card in your discard pile and put it on top of your deck.\n\nDisenchant: You may perform a basic action. Then, you attack with "Range: 2-7, Damage: 1/-".'},</v>
      </c>
      <c r="AU5" s="10" t="str">
        <f aca="false">IF($A5&lt;&gt;"", "    /** 《"&amp;$E5&amp;"》 */ export const "&amp;SUBSTITUTE(UPPER(IF(MID($A5, 3, 1)="-", RIGHT($A5,LEN($A5)-3), $A5)), "-", "_")&amp;": TCardId = '"&amp;$A5&amp;"';", "")</f>
        <v>/** 《波呼び》 */ export const HATSUMI_O_N_7: TCardId = '17-hatsumi-o-n-7';</v>
      </c>
      <c r="AV5" s="11" t="str">
        <f aca="false">IF($A5&lt;&gt;"", "    | '"&amp;$A5&amp;"'", "")</f>
        <v>| '17-hatsumi-o-n-7'</v>
      </c>
    </row>
    <row r="6" s="86" customFormat="true" ht="112" hidden="false" customHeight="false" outlineLevel="0" collapsed="false">
      <c r="A6" s="115" t="s">
        <v>3544</v>
      </c>
      <c r="B6" s="115" t="s">
        <v>3451</v>
      </c>
      <c r="C6" s="115"/>
      <c r="D6" s="115"/>
      <c r="E6" s="115" t="s">
        <v>3545</v>
      </c>
      <c r="F6" s="115" t="s">
        <v>3546</v>
      </c>
      <c r="G6" s="85" t="s">
        <v>3547</v>
      </c>
      <c r="H6" s="85" t="s">
        <v>3547</v>
      </c>
      <c r="I6" s="116"/>
      <c r="J6" s="183" t="s">
        <v>3548</v>
      </c>
      <c r="K6" s="115" t="s">
        <v>3549</v>
      </c>
      <c r="L6" s="115"/>
      <c r="M6" s="115" t="s">
        <v>157</v>
      </c>
      <c r="N6" s="115"/>
      <c r="O6" s="115"/>
      <c r="P6" s="115"/>
      <c r="Q6" s="115"/>
      <c r="R6" s="115" t="s">
        <v>120</v>
      </c>
      <c r="S6" s="115" t="s">
        <v>133</v>
      </c>
      <c r="T6" s="115"/>
      <c r="U6" s="117"/>
      <c r="V6" s="115"/>
      <c r="W6" s="117"/>
      <c r="X6" s="115" t="s">
        <v>54</v>
      </c>
      <c r="Y6" s="115" t="s">
        <v>282</v>
      </c>
      <c r="Z6" s="115" t="s">
        <v>67</v>
      </c>
      <c r="AA6" s="115"/>
      <c r="AB6" s="115"/>
      <c r="AE6" s="120" t="s">
        <v>4559</v>
      </c>
      <c r="AF6" s="120"/>
      <c r="AG6" s="251" t="s">
        <v>4560</v>
      </c>
      <c r="AH6" s="4"/>
      <c r="AI6" s="252"/>
      <c r="AJ6" s="14"/>
      <c r="AK6" s="253" t="s">
        <v>4561</v>
      </c>
      <c r="AM6" s="254" t="s">
        <v>4562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'19-megumi-o-s-2': {megami: 'megumi', name: '可能性の枝', nameEn: 'Branch of Possibility', nameZh: '可能性之枝', nameZhG1: '可能性之枝', nameKo: '가능성의 가지', ruby: 'かのうせいのえだ', rubyEn: '', baseType: 'special', type: 'enhance', subType: 'reaction', capacity: '2', growth: 1, cost: '3', text: '生育1\n【常時】Xは《付与》カードの上にあるあなたの種結晶の個数の合計に等しい。\n【展開時】対応した《攻撃》は-X/+0となる。\n【展開中】相手の開始フェイズの開始時に攻撃『1-5、0/1、【常時】この攻撃は+X/+0となる』を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'Growth 1\n\nForced: X is equal to the number of your Seed tokens on Enhancements in play.\n\nInitialize: The attack this card was played as a Reaction to gets -X/+0.\n\nOngoing: At the beginning of your opponent\'s turn, you attack with "Range: 1-5, Damage: 0/1, Forced: This attack gains +X/+0."'},</v>
      </c>
      <c r="AU6" s="10" t="str">
        <f aca="false">IF($A6&lt;&gt;"", "    /** 《"&amp;$E6&amp;"》 */ export const "&amp;SUBSTITUTE(UPPER(IF(MID($A6, 3, 1)="-", RIGHT($A6,LEN($A6)-3), $A6)), "-", "_")&amp;": TCardId = '"&amp;$A6&amp;"';", "")</f>
        <v>/** 《可能性の枝》 */ export const MEGUMI_O_S_2: TCardId = '19-megumi-o-s-2';</v>
      </c>
      <c r="AV6" s="11" t="str">
        <f aca="false">IF($A6&lt;&gt;"", "    | '"&amp;$A6&amp;"'", "")</f>
        <v>| '19-megumi-o-s-2'</v>
      </c>
    </row>
    <row r="7" s="86" customFormat="true" ht="13.5" hidden="false" customHeight="false" outlineLevel="0" collapsed="false">
      <c r="A7" s="85"/>
      <c r="B7" s="85"/>
      <c r="C7" s="85"/>
      <c r="D7" s="85"/>
      <c r="E7" s="85"/>
      <c r="F7" s="85"/>
      <c r="G7" s="219"/>
      <c r="H7" s="226"/>
      <c r="I7" s="219"/>
      <c r="J7" s="226"/>
      <c r="K7" s="255"/>
      <c r="L7" s="85"/>
      <c r="M7" s="85"/>
      <c r="N7" s="85"/>
      <c r="O7" s="85"/>
      <c r="P7" s="85"/>
      <c r="Q7" s="85"/>
      <c r="R7" s="85"/>
      <c r="S7" s="85"/>
      <c r="T7" s="85"/>
      <c r="U7" s="89"/>
      <c r="V7" s="85"/>
      <c r="W7" s="89"/>
      <c r="X7" s="85"/>
      <c r="Y7" s="85"/>
      <c r="Z7" s="85"/>
      <c r="AA7" s="85"/>
      <c r="AB7" s="85"/>
      <c r="AC7" s="85"/>
      <c r="AD7" s="85"/>
      <c r="AE7" s="256"/>
      <c r="AF7" s="90"/>
      <c r="AG7" s="222"/>
      <c r="AH7" s="90"/>
      <c r="AI7" s="257"/>
      <c r="AJ7" s="90"/>
      <c r="AK7" s="97"/>
      <c r="AL7" s="90"/>
      <c r="AM7" s="258"/>
      <c r="AN7" s="4"/>
      <c r="AO7" s="89"/>
      <c r="AP7" s="89"/>
      <c r="AQ7" s="89"/>
      <c r="AR7" s="89"/>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10" t="str">
        <f aca="false">IF($A7&lt;&gt;"", "    /** 《"&amp;$E7&amp;"》 */ export const "&amp;SUBSTITUTE(UPPER(IF(MID($A7, 3, 1)="-", RIGHT($A7,LEN($A7)-3), $A7)), "-", "_")&amp;": TCardId = '"&amp;$A7&amp;"';", "")</f>
        <v/>
      </c>
      <c r="AV7" s="11" t="str">
        <f aca="false">IF($A7&lt;&gt;"", "    | '"&amp;$A7&amp;"'", "")</f>
        <v/>
      </c>
    </row>
    <row r="8" s="86" customFormat="true" ht="46" hidden="false" customHeight="false" outlineLevel="0" collapsed="false">
      <c r="A8" s="85" t="s">
        <v>4563</v>
      </c>
      <c r="B8" s="85" t="s">
        <v>4564</v>
      </c>
      <c r="C8" s="85"/>
      <c r="D8" s="85"/>
      <c r="E8" s="85" t="s">
        <v>4565</v>
      </c>
      <c r="F8" s="85" t="s">
        <v>4566</v>
      </c>
      <c r="G8" s="259" t="s">
        <v>4567</v>
      </c>
      <c r="H8" s="260"/>
      <c r="I8" s="219"/>
      <c r="J8" s="260" t="s">
        <v>4568</v>
      </c>
      <c r="K8" s="261" t="s">
        <v>4569</v>
      </c>
      <c r="L8" s="85"/>
      <c r="M8" s="85" t="s">
        <v>44</v>
      </c>
      <c r="N8" s="85"/>
      <c r="O8" s="85"/>
      <c r="P8" s="85"/>
      <c r="Q8" s="85"/>
      <c r="R8" s="85" t="s">
        <v>45</v>
      </c>
      <c r="S8" s="85"/>
      <c r="T8" s="85" t="s">
        <v>4570</v>
      </c>
      <c r="U8" s="89"/>
      <c r="V8" s="85" t="s">
        <v>3373</v>
      </c>
      <c r="W8" s="89"/>
      <c r="X8" s="85"/>
      <c r="Y8" s="85"/>
      <c r="Z8" s="85"/>
      <c r="AA8" s="85"/>
      <c r="AB8" s="85"/>
      <c r="AC8" s="85"/>
      <c r="AD8" s="85"/>
      <c r="AE8" s="256" t="s">
        <v>4571</v>
      </c>
      <c r="AF8" s="90"/>
      <c r="AG8" s="238" t="s">
        <v>4572</v>
      </c>
      <c r="AH8" s="90"/>
      <c r="AI8" s="257"/>
      <c r="AJ8" s="90"/>
      <c r="AK8" s="262" t="s">
        <v>4573</v>
      </c>
      <c r="AL8" s="90"/>
      <c r="AM8" s="261" t="s">
        <v>4574</v>
      </c>
      <c r="AN8" s="4"/>
      <c r="AO8" s="89"/>
      <c r="AP8" s="89"/>
      <c r="AQ8" s="89"/>
      <c r="AR8" s="89"/>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'23-akina-o-n-1': {megami: 'akina', name: '算盤玉', nameEn: 'Abacus Beads', nameZh: '算珠', nameZhG1: '', nameKo: '주판알', ruby: 'そろばんだま', rubyEn: '', baseType: 'normal', type: 'attack', range: '1-6', damage: '1/0', text: '【攻撃後】以下から1つを選ぶ。\n・あなたは集中力を１得る。\n・回収を行う。\n・自フレア⇔自フロー：1', textZh: '【攻击后】选择一项：\n●你获得1点集中力。\n●进行回收。\n●自气←1→自流', textZhG1: '', textKo: '【공격후】 아래에서 1가지를 선택한다.\n・당신은 집중력을 1 얻는다.\n・회수를 수행한다.\n・플레어(자신)↔플로우(자신):1', textEn: 'After Attack: Choose one:\n・Gain 1 Vigor.\n・Divest.\n・Your Flare (1)↔ Your Flow'},</v>
      </c>
      <c r="AU8" s="10" t="str">
        <f aca="false">IF($A8&lt;&gt;"", "    /** 《"&amp;$E8&amp;"》 */ export const "&amp;SUBSTITUTE(UPPER(IF(MID($A8, 3, 1)="-", RIGHT($A8,LEN($A8)-3), $A8)), "-", "_")&amp;": TCardId = '"&amp;$A8&amp;"';", "")</f>
        <v>/** 《算盤玉》 */ export const AKINA_O_N_1: TCardId = '23-akina-o-n-1';</v>
      </c>
      <c r="AV8" s="11" t="str">
        <f aca="false">IF($A8&lt;&gt;"", "    | '"&amp;$A8&amp;"'", "")</f>
        <v>| '23-akina-o-n-1'</v>
      </c>
    </row>
    <row r="9" s="86" customFormat="true" ht="46" hidden="false" customHeight="false" outlineLevel="0" collapsed="false">
      <c r="A9" s="85" t="s">
        <v>4575</v>
      </c>
      <c r="B9" s="85" t="s">
        <v>4564</v>
      </c>
      <c r="C9" s="85"/>
      <c r="D9" s="85"/>
      <c r="E9" s="85" t="s">
        <v>4576</v>
      </c>
      <c r="F9" s="85" t="s">
        <v>4577</v>
      </c>
      <c r="G9" s="259" t="s">
        <v>4578</v>
      </c>
      <c r="H9" s="260"/>
      <c r="I9" s="219"/>
      <c r="J9" s="260" t="s">
        <v>4579</v>
      </c>
      <c r="K9" s="261" t="s">
        <v>4580</v>
      </c>
      <c r="L9" s="85"/>
      <c r="M9" s="85" t="s">
        <v>44</v>
      </c>
      <c r="N9" s="85"/>
      <c r="O9" s="85"/>
      <c r="P9" s="85"/>
      <c r="Q9" s="85"/>
      <c r="R9" s="85" t="s">
        <v>45</v>
      </c>
      <c r="S9" s="85"/>
      <c r="T9" s="85" t="s">
        <v>217</v>
      </c>
      <c r="U9" s="89"/>
      <c r="V9" s="85" t="s">
        <v>1783</v>
      </c>
      <c r="W9" s="89"/>
      <c r="X9" s="85"/>
      <c r="Y9" s="85"/>
      <c r="Z9" s="85"/>
      <c r="AA9" s="85"/>
      <c r="AB9" s="85"/>
      <c r="AC9" s="85"/>
      <c r="AD9" s="85" t="s">
        <v>996</v>
      </c>
      <c r="AE9" s="256" t="s">
        <v>4581</v>
      </c>
      <c r="AF9" s="90"/>
      <c r="AG9" s="238" t="s">
        <v>4582</v>
      </c>
      <c r="AH9" s="90"/>
      <c r="AI9" s="257"/>
      <c r="AJ9" s="90"/>
      <c r="AK9" s="262" t="s">
        <v>4583</v>
      </c>
      <c r="AL9" s="90"/>
      <c r="AM9" s="261" t="s">
        <v>4584</v>
      </c>
      <c r="AN9" s="4"/>
      <c r="AO9" s="89"/>
      <c r="AP9" s="89"/>
      <c r="AQ9" s="89"/>
      <c r="AR9" s="89"/>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'23-akina-o-n-2': {megami: 'akina', name: '恫喝', nameEn: 'Browbeat', nameZh: '恫吓', nameZhG1: '', nameKo: '공갈', ruby: 'どうかつ', rubyEn: '', baseType: 'normal', type: 'attack', range: '4-5', damage: '-/0', text: '投資券\n【常時】あなたの資本が相手の資本より大きいならば、この《攻撃》は+0/+1となる。', textZh: '投资券\n【常时】你的资本比对手的资本更多的话，此攻击得+0/+1。', textZhG1: '', textKo: ' 투자권\n【상시】 당신의 자본이 상대의 자본보다 크다면, 이 《공격》은 +0/+1 된다.', textEn: 'Investment\n\nForced: If you have more funds than your opponent, this attack gains +0/+1.', investable: true},</v>
      </c>
      <c r="AU9" s="10" t="str">
        <f aca="false">IF($A9&lt;&gt;"", "    /** 《"&amp;$E9&amp;"》 */ export const "&amp;SUBSTITUTE(UPPER(IF(MID($A9, 3, 1)="-", RIGHT($A9,LEN($A9)-3), $A9)), "-", "_")&amp;": TCardId = '"&amp;$A9&amp;"';", "")</f>
        <v>/** 《恫喝》 */ export const AKINA_O_N_2: TCardId = '23-akina-o-n-2';</v>
      </c>
      <c r="AV9" s="11" t="str">
        <f aca="false">IF($A9&lt;&gt;"", "    | '"&amp;$A9&amp;"'", "")</f>
        <v>| '23-akina-o-n-2'</v>
      </c>
    </row>
    <row r="10" s="86" customFormat="true" ht="101" hidden="false" customHeight="false" outlineLevel="0" collapsed="false">
      <c r="A10" s="85" t="s">
        <v>4585</v>
      </c>
      <c r="B10" s="85" t="s">
        <v>4564</v>
      </c>
      <c r="C10" s="85"/>
      <c r="D10" s="85"/>
      <c r="E10" s="85" t="s">
        <v>4586</v>
      </c>
      <c r="F10" s="85" t="s">
        <v>4587</v>
      </c>
      <c r="G10" s="259" t="s">
        <v>4586</v>
      </c>
      <c r="H10" s="260"/>
      <c r="I10" s="219"/>
      <c r="J10" s="260" t="s">
        <v>4588</v>
      </c>
      <c r="K10" s="261" t="s">
        <v>4589</v>
      </c>
      <c r="L10" s="85"/>
      <c r="M10" s="85" t="s">
        <v>44</v>
      </c>
      <c r="N10" s="85"/>
      <c r="O10" s="85"/>
      <c r="P10" s="85"/>
      <c r="Q10" s="85"/>
      <c r="R10" s="85" t="s">
        <v>45</v>
      </c>
      <c r="S10" s="85"/>
      <c r="T10" s="85" t="s">
        <v>362</v>
      </c>
      <c r="U10" s="89"/>
      <c r="V10" s="85" t="s">
        <v>2019</v>
      </c>
      <c r="W10" s="89"/>
      <c r="X10" s="85"/>
      <c r="Y10" s="85"/>
      <c r="Z10" s="85"/>
      <c r="AA10" s="85"/>
      <c r="AB10" s="85"/>
      <c r="AC10" s="85"/>
      <c r="AD10" s="85"/>
      <c r="AE10" s="256" t="s">
        <v>4590</v>
      </c>
      <c r="AF10" s="90"/>
      <c r="AG10" s="238" t="s">
        <v>4591</v>
      </c>
      <c r="AH10" s="90"/>
      <c r="AI10" s="257"/>
      <c r="AJ10" s="90"/>
      <c r="AK10" s="262" t="s">
        <v>4592</v>
      </c>
      <c r="AL10" s="90"/>
      <c r="AM10" s="261" t="s">
        <v>4593</v>
      </c>
      <c r="AN10" s="4"/>
      <c r="AO10" s="89"/>
      <c r="AP10" s="89"/>
      <c r="AQ10" s="89"/>
      <c r="AR10" s="89"/>
      <c r="AS10" s="89"/>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'23-akina-o-n-3': {megami: 'akina', name: '交易', nameEn: 'Barter', nameZh: '交易', nameZhG1: '', nameKo: '교역',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'终端\n【攻击后】你的资本比对手的资本多3或更多的话，选弃牌中的最多1张其他女神的牌，并将其移回手牌。\n【攻击后】你的资本比对手的资本更多的话，你可以进行一次基本动作。', textZhG1: '', textKo: '종단\n【공격후】 당신의 자본이 상대의 자본보다 3 이상 크다면, 버림패에 있는 다른 여신의 카드를 1장까지 선택하고, 손패로 되돌린다.\n【공격후】 당신의 자본이 상대의 자본보다 크다면, 기본동작을 1번까지 수행해도 된다.', textEn: 'Terminal\n\nAfter Attack: If you have at least 3 more funds than your opponent, choose up to 1 card from a non-Akina Megami in your played pile and put it in your hand.\n\nAfter Attack: If you have more funds than your opponent, you may perform a basic action.'},</v>
      </c>
      <c r="AU10" s="10" t="str">
        <f aca="false">IF($A10&lt;&gt;"", "    /** 《"&amp;$E10&amp;"》 */ export const "&amp;SUBSTITUTE(UPPER(IF(MID($A10, 3, 1)="-", RIGHT($A10,LEN($A10)-3), $A10)), "-", "_")&amp;": TCardId = '"&amp;$A10&amp;"';", "")</f>
        <v>/** 《交易》 */ export const AKINA_O_N_3: TCardId = '23-akina-o-n-3';</v>
      </c>
      <c r="AV10" s="11" t="str">
        <f aca="false">IF($A10&lt;&gt;"", "    | '"&amp;$A10&amp;"'", "")</f>
        <v>| '23-akina-o-n-3'</v>
      </c>
    </row>
    <row r="11" s="86" customFormat="true" ht="35" hidden="false" customHeight="false" outlineLevel="0" collapsed="false">
      <c r="A11" s="85" t="s">
        <v>4594</v>
      </c>
      <c r="B11" s="85" t="s">
        <v>4564</v>
      </c>
      <c r="C11" s="85"/>
      <c r="D11" s="85"/>
      <c r="E11" s="85" t="s">
        <v>4595</v>
      </c>
      <c r="F11" s="85" t="s">
        <v>4596</v>
      </c>
      <c r="G11" s="259" t="s">
        <v>4597</v>
      </c>
      <c r="H11" s="260"/>
      <c r="I11" s="219"/>
      <c r="J11" s="260" t="s">
        <v>4598</v>
      </c>
      <c r="K11" s="261" t="s">
        <v>4599</v>
      </c>
      <c r="L11" s="85"/>
      <c r="M11" s="85" t="s">
        <v>44</v>
      </c>
      <c r="N11" s="85"/>
      <c r="O11" s="85"/>
      <c r="P11" s="85"/>
      <c r="Q11" s="85"/>
      <c r="R11" s="85" t="s">
        <v>107</v>
      </c>
      <c r="S11" s="85"/>
      <c r="T11" s="85"/>
      <c r="U11" s="89"/>
      <c r="V11" s="85"/>
      <c r="W11" s="89"/>
      <c r="X11" s="85"/>
      <c r="Y11" s="85"/>
      <c r="Z11" s="85"/>
      <c r="AA11" s="85"/>
      <c r="AB11" s="85"/>
      <c r="AC11" s="85"/>
      <c r="AD11" s="85"/>
      <c r="AE11" s="256" t="s">
        <v>4600</v>
      </c>
      <c r="AF11" s="90"/>
      <c r="AG11" s="238" t="s">
        <v>4601</v>
      </c>
      <c r="AH11" s="90"/>
      <c r="AI11" s="257"/>
      <c r="AJ11" s="90"/>
      <c r="AK11" s="262" t="s">
        <v>4602</v>
      </c>
      <c r="AL11" s="90"/>
      <c r="AM11" s="261" t="s">
        <v>4603</v>
      </c>
      <c r="AN11" s="4"/>
      <c r="AO11" s="89"/>
      <c r="AP11" s="89"/>
      <c r="AQ11" s="89"/>
      <c r="AR11" s="89"/>
      <c r="AS11" s="89"/>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'23-akina-o-n-4': {megami: 'akina', name: '投機', nameEn: 'Speculate', nameZh: '投机', nameZhG1: '', nameKo: '투기', ruby: 'とうき', rubyEn: '', baseType: 'normal', type: 'action', text: '以下から1つを選ぶ。\n・自オーラ→自フロー：2\n・ダスト→自オーラ：2', textZh: '选择一项：\n●自装→2→自流\n●虚→2→自装', textZhG1: '', textKo: '아래에서 1가지를 선택한다.\n・오라(자신)→플로우(자신):2\n・더스트→오라(자신):2', textEn: 'Choose one:\n・Your Aura (2)→ Your Flow\n・Shadow (2)→ Your Aura'},</v>
      </c>
      <c r="AU11" s="10" t="str">
        <f aca="false">IF($A11&lt;&gt;"", "    /** 《"&amp;$E11&amp;"》 */ export const "&amp;SUBSTITUTE(UPPER(IF(MID($A11, 3, 1)="-", RIGHT($A11,LEN($A11)-3), $A11)), "-", "_")&amp;": TCardId = '"&amp;$A11&amp;"';", "")</f>
        <v>/** 《投機》 */ export const AKINA_O_N_4: TCardId = '23-akina-o-n-4';</v>
      </c>
      <c r="AV11" s="11" t="str">
        <f aca="false">IF($A11&lt;&gt;"", "    | '"&amp;$A11&amp;"'", "")</f>
        <v>| '23-akina-o-n-4'</v>
      </c>
    </row>
    <row r="12" s="86" customFormat="true" ht="46" hidden="false" customHeight="false" outlineLevel="0" collapsed="false">
      <c r="A12" s="85" t="s">
        <v>4604</v>
      </c>
      <c r="B12" s="85" t="s">
        <v>4564</v>
      </c>
      <c r="C12" s="85"/>
      <c r="D12" s="85"/>
      <c r="E12" s="85" t="s">
        <v>4605</v>
      </c>
      <c r="F12" s="85" t="s">
        <v>4606</v>
      </c>
      <c r="G12" s="259" t="s">
        <v>4605</v>
      </c>
      <c r="H12" s="260"/>
      <c r="I12" s="219"/>
      <c r="J12" s="260" t="s">
        <v>4607</v>
      </c>
      <c r="K12" s="261" t="s">
        <v>4608</v>
      </c>
      <c r="L12" s="85"/>
      <c r="M12" s="85" t="s">
        <v>44</v>
      </c>
      <c r="N12" s="85"/>
      <c r="O12" s="85"/>
      <c r="P12" s="85"/>
      <c r="Q12" s="85"/>
      <c r="R12" s="85" t="s">
        <v>107</v>
      </c>
      <c r="S12" s="85" t="s">
        <v>133</v>
      </c>
      <c r="T12" s="85"/>
      <c r="U12" s="89"/>
      <c r="V12" s="85"/>
      <c r="W12" s="89"/>
      <c r="X12" s="85"/>
      <c r="Y12" s="85"/>
      <c r="Z12" s="85"/>
      <c r="AA12" s="85"/>
      <c r="AB12" s="85"/>
      <c r="AC12" s="85"/>
      <c r="AD12" s="85"/>
      <c r="AE12" s="263" t="s">
        <v>4609</v>
      </c>
      <c r="AF12" s="90"/>
      <c r="AG12" s="238" t="s">
        <v>4610</v>
      </c>
      <c r="AH12" s="90"/>
      <c r="AI12" s="257"/>
      <c r="AJ12" s="90"/>
      <c r="AK12" s="262" t="s">
        <v>4611</v>
      </c>
      <c r="AL12" s="90"/>
      <c r="AM12" s="261" t="s">
        <v>4612</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'23-akina-o-n-5': {megami: 'akina', name: '算法', nameEn: 'Calculate', nameZh: '算法', nameZhG1: '', nameKo: '산법', ruby: 'さんぽう', rubyEn: '', baseType: 'normal', type: 'action', subType: 'reaction', text: 'あなたは集中力を1得る。\nこのターン中、《攻撃》は全ての適正距離が1減少する。\n（例えば3-4は2-3となる）', textZh: '你获得1点集中力。\n这个回合中，《攻击》的所有攻击距离减少1。\n（例如攻击距离3-4的攻击会变成2-3的攻击）',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2" s="10" t="str">
        <f aca="false">IF($A12&lt;&gt;"", "    /** 《"&amp;$E12&amp;"》 */ export const "&amp;SUBSTITUTE(UPPER(IF(MID($A12, 3, 1)="-", RIGHT($A12,LEN($A12)-3), $A12)), "-", "_")&amp;": TCardId = '"&amp;$A12&amp;"';", "")</f>
        <v>/** 《算法》 */ export const AKINA_O_N_5: TCardId = '23-akina-o-n-5';</v>
      </c>
      <c r="AV12" s="11" t="str">
        <f aca="false">IF($A12&lt;&gt;"", "    | '"&amp;$A12&amp;"'", "")</f>
        <v>| '23-akina-o-n-5'</v>
      </c>
    </row>
    <row r="13" s="86" customFormat="true" ht="57" hidden="false" customHeight="false" outlineLevel="0" collapsed="false">
      <c r="A13" s="85" t="s">
        <v>4613</v>
      </c>
      <c r="B13" s="85" t="s">
        <v>4564</v>
      </c>
      <c r="C13" s="85"/>
      <c r="D13" s="85"/>
      <c r="E13" s="85" t="s">
        <v>4614</v>
      </c>
      <c r="F13" s="85" t="s">
        <v>4615</v>
      </c>
      <c r="G13" s="259" t="s">
        <v>4616</v>
      </c>
      <c r="H13" s="260"/>
      <c r="I13" s="219"/>
      <c r="J13" s="260" t="s">
        <v>4617</v>
      </c>
      <c r="K13" s="261" t="s">
        <v>4618</v>
      </c>
      <c r="L13" s="85"/>
      <c r="M13" s="85" t="s">
        <v>44</v>
      </c>
      <c r="N13" s="85"/>
      <c r="O13" s="85"/>
      <c r="P13" s="85"/>
      <c r="Q13" s="85"/>
      <c r="R13" s="85" t="s">
        <v>120</v>
      </c>
      <c r="S13" s="85"/>
      <c r="T13" s="85"/>
      <c r="U13" s="89"/>
      <c r="V13" s="85"/>
      <c r="W13" s="89"/>
      <c r="X13" s="85" t="n">
        <v>2</v>
      </c>
      <c r="Y13" s="85"/>
      <c r="Z13" s="85"/>
      <c r="AA13" s="85"/>
      <c r="AB13" s="85"/>
      <c r="AC13" s="85"/>
      <c r="AD13" s="85"/>
      <c r="AE13" s="256" t="s">
        <v>4619</v>
      </c>
      <c r="AF13" s="90"/>
      <c r="AG13" s="238" t="s">
        <v>4620</v>
      </c>
      <c r="AH13" s="90"/>
      <c r="AI13" s="257"/>
      <c r="AJ13" s="90"/>
      <c r="AK13" s="262" t="s">
        <v>4621</v>
      </c>
      <c r="AL13" s="90"/>
      <c r="AM13" s="261" t="s">
        <v>4622</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'23-akina-o-n-6': {megami: 'akina', name: '盤狂わせ', nameEn: 'Contingency', nameZh: '不意算盘', nameZhG1: '', nameKo: '이변', ruby: 'ばんくるわせ', rubyEn: '', baseType: 'normal', type: 'enhance', capacity: '2', text: '間合制限（0-3）\n【展開時】相フレア→間合：2\n【破棄時】間合→相フレア：1', textZh: '距离限制（0-3）\n【展开时】敌气→2→距\n【破弃时】距→1→敌气', textZhG1: '', textKo: '간격제한(0-3)\n【전개시】 플레어(상대)→간격:2\n【파기시】 간격→플레어(상대):1', textEn: 'Range Restriction (0-3)\n\nInitialize: Opponent\'s Flare (2)→ Distance\n\nDisenchant: Distance (1)→ Opponent\'s Flare'},</v>
      </c>
      <c r="AU13" s="10" t="str">
        <f aca="false">IF($A13&lt;&gt;"", "    /** 《"&amp;$E13&amp;"》 */ export const "&amp;SUBSTITUTE(UPPER(IF(MID($A13, 3, 1)="-", RIGHT($A13,LEN($A13)-3), $A13)), "-", "_")&amp;": TCardId = '"&amp;$A13&amp;"';", "")</f>
        <v>/** 《盤狂わせ》 */ export const AKINA_O_N_6: TCardId = '23-akina-o-n-6';</v>
      </c>
      <c r="AV13" s="11" t="str">
        <f aca="false">IF($A13&lt;&gt;"", "    | '"&amp;$A13&amp;"'", "")</f>
        <v>| '23-akina-o-n-6'</v>
      </c>
    </row>
    <row r="14" s="86" customFormat="true" ht="68" hidden="false" customHeight="false" outlineLevel="0" collapsed="false">
      <c r="A14" s="85" t="s">
        <v>4623</v>
      </c>
      <c r="B14" s="85" t="s">
        <v>4564</v>
      </c>
      <c r="C14" s="85"/>
      <c r="D14" s="85"/>
      <c r="E14" s="85" t="s">
        <v>4624</v>
      </c>
      <c r="F14" s="85" t="s">
        <v>4625</v>
      </c>
      <c r="G14" s="259" t="s">
        <v>4624</v>
      </c>
      <c r="H14" s="260"/>
      <c r="I14" s="219"/>
      <c r="J14" s="260" t="s">
        <v>4626</v>
      </c>
      <c r="K14" s="261" t="s">
        <v>4627</v>
      </c>
      <c r="L14" s="85"/>
      <c r="M14" s="85" t="s">
        <v>44</v>
      </c>
      <c r="N14" s="85"/>
      <c r="O14" s="85"/>
      <c r="P14" s="85"/>
      <c r="Q14" s="85"/>
      <c r="R14" s="85" t="s">
        <v>120</v>
      </c>
      <c r="S14" s="85" t="s">
        <v>92</v>
      </c>
      <c r="T14" s="85"/>
      <c r="U14" s="89"/>
      <c r="V14" s="85"/>
      <c r="W14" s="89"/>
      <c r="X14" s="85" t="n">
        <v>2</v>
      </c>
      <c r="Y14" s="85"/>
      <c r="Z14" s="85"/>
      <c r="AA14" s="85"/>
      <c r="AB14" s="85"/>
      <c r="AC14" s="85"/>
      <c r="AD14" s="85" t="s">
        <v>996</v>
      </c>
      <c r="AE14" s="256" t="s">
        <v>4628</v>
      </c>
      <c r="AF14" s="90"/>
      <c r="AG14" s="238" t="s">
        <v>4629</v>
      </c>
      <c r="AH14" s="90"/>
      <c r="AI14" s="257"/>
      <c r="AJ14" s="90"/>
      <c r="AK14" s="262" t="s">
        <v>4630</v>
      </c>
      <c r="AL14" s="90"/>
      <c r="AM14" s="261" t="s">
        <v>4631</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'23-akina-o-n-7': {megami: 'akina', name: '直接金融', nameEn: 'Direct Financing', nameZh: '直接金融', nameZhG1: '', nameKo: '직접금융', ruby: 'ちょくせつきんゆう', rubyEn: '', baseType: 'normal', type: 'enhance', subType: 'fullpower', capacity: '2', text: '投資券\n【展開時】相オーラ→自オーラ：2\n【破棄時】攻撃『適正距離2-5、1/0』を行ってもよい。', textZh: '投资券\n【展开时】敌装→2→自装\n【破弃时】你可以进行一次“攻击距离2-5 伤害1/0”的攻击。', textZhG1: '', textKo: '투자권\n【전개시】 오라(상대)→오라(자신):2\n【파기시】 공격 『적정거리 2-5, 1/0』을 수행해도 된다.', textEn: 'Investment\n\nInitialize: Opponent\'s Aura (2)→ Your Aura\n\nDisenchant: You may attack with "Range: 2-5, Damage: 1/0".', investable: true},</v>
      </c>
      <c r="AU14" s="10" t="str">
        <f aca="false">IF($A14&lt;&gt;"", "    /** 《"&amp;$E14&amp;"》 */ export const "&amp;SUBSTITUTE(UPPER(IF(MID($A14, 3, 1)="-", RIGHT($A14,LEN($A14)-3), $A14)), "-", "_")&amp;": TCardId = '"&amp;$A14&amp;"';", "")</f>
        <v>/** 《直接金融》 */ export const AKINA_O_N_7: TCardId = '23-akina-o-n-7';</v>
      </c>
      <c r="AV14" s="11" t="str">
        <f aca="false">IF($A14&lt;&gt;"", "    | '"&amp;$A14&amp;"'", "")</f>
        <v>| '23-akina-o-n-7'</v>
      </c>
    </row>
    <row r="15" s="86" customFormat="true" ht="78" hidden="false" customHeight="false" outlineLevel="0" collapsed="false">
      <c r="A15" s="85" t="s">
        <v>4632</v>
      </c>
      <c r="B15" s="85" t="s">
        <v>4564</v>
      </c>
      <c r="C15" s="85"/>
      <c r="D15" s="85"/>
      <c r="E15" s="85" t="s">
        <v>4633</v>
      </c>
      <c r="F15" s="85" t="s">
        <v>4634</v>
      </c>
      <c r="G15" s="259" t="s">
        <v>4635</v>
      </c>
      <c r="H15" s="260"/>
      <c r="I15" s="219" t="s">
        <v>4636</v>
      </c>
      <c r="J15" s="260" t="s">
        <v>4637</v>
      </c>
      <c r="K15" s="261" t="s">
        <v>4638</v>
      </c>
      <c r="L15" s="85"/>
      <c r="M15" s="85" t="s">
        <v>157</v>
      </c>
      <c r="N15" s="85"/>
      <c r="O15" s="85"/>
      <c r="P15" s="85"/>
      <c r="Q15" s="85"/>
      <c r="R15" s="85" t="s">
        <v>107</v>
      </c>
      <c r="S15" s="85"/>
      <c r="T15" s="85"/>
      <c r="U15" s="89"/>
      <c r="V15" s="85"/>
      <c r="W15" s="89"/>
      <c r="X15" s="85"/>
      <c r="Y15" s="85"/>
      <c r="Z15" s="85" t="s">
        <v>4639</v>
      </c>
      <c r="AA15" s="85"/>
      <c r="AB15" s="85"/>
      <c r="AC15" s="85"/>
      <c r="AD15" s="85"/>
      <c r="AE15" s="256" t="s">
        <v>4640</v>
      </c>
      <c r="AF15" s="90"/>
      <c r="AG15" s="238" t="s">
        <v>4641</v>
      </c>
      <c r="AH15" s="90"/>
      <c r="AI15" s="257"/>
      <c r="AJ15" s="90"/>
      <c r="AK15" s="262" t="s">
        <v>4642</v>
      </c>
      <c r="AL15" s="90"/>
      <c r="AM15" s="261" t="s">
        <v>4643</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'23-akina-o-s-1': {megami: 'akina', name: '開方冥式切取法', nameEn: 'Hostile Takeover', nameZh: '开方冥式切取法', nameZhG1: '', nameKo: '개방명식절취법', ruby: 'かいほうめいしききりとりほう', rubyEn: '', rubyZh: '催债', baseType: 'special', type: 'action', cost: '時価', text: '攻撃『適正距離0-10　-/1、【常時】この《攻撃》が対応されたならば、この攻撃は打ち消される。【常時】この《攻撃》のダメージは変化しない』を行う。その後、あなたの資本が相手の資本より大きいならばこのカードを使用する。\n（消費は支払い、それは時価以外で変化しない）', textZh: '进行一次“攻击距离0-10 伤害-/1\n【常时】此《攻击》被对应了的话，此攻击被打消。\n【常时】此《攻击》的伤害不会被改变”\n的攻击。那之后，你的资本比对手的资本更多的话，就再次使用此牌。\n（需要支付费用，且费用不受时价以外的变化影响）', textZhG1: '', textKo: '공격 『적정거리 0-10, -/1, 【상시】 이 《공격》이 대응되었다면, 이 《공격》은 무효화된다. 【상시】 이 《공격》의 데미지는 변하지 않는다』를 수행한다. 그 후, 당신의 자본이 상대의 자본보다 크다면 이 카드를 사용한다.\n(소모값은 지불하며, 시가 이외의 효과로 변화하지 않는다.)', textEn: 'You attack with "Range: 0-10, Damage: -/1, Forced: If a Reaction is made to this attack, cancel this attack., Forced: This attack\'s Damage cannot be modified." Then, if you have more funds than your opponent, play this card (again, paying its cost).'},</v>
      </c>
      <c r="AU15" s="10" t="str">
        <f aca="false">IF($A15&lt;&gt;"", "    /** 《"&amp;$E15&amp;"》 */ export const "&amp;SUBSTITUTE(UPPER(IF(MID($A15, 3, 1)="-", RIGHT($A15,LEN($A15)-3), $A15)), "-", "_")&amp;": TCardId = '"&amp;$A15&amp;"';", "")</f>
        <v>/** 《開方冥式切取法》 */ export const AKINA_O_S_1: TCardId = '23-akina-o-s-1';</v>
      </c>
      <c r="AV15" s="11" t="str">
        <f aca="false">IF($A15&lt;&gt;"", "    | '"&amp;$A15&amp;"'", "")</f>
        <v>| '23-akina-o-s-1'</v>
      </c>
    </row>
    <row r="16" s="86" customFormat="true" ht="46" hidden="false" customHeight="false" outlineLevel="0" collapsed="false">
      <c r="A16" s="85" t="s">
        <v>4644</v>
      </c>
      <c r="B16" s="85" t="s">
        <v>4564</v>
      </c>
      <c r="C16" s="85"/>
      <c r="D16" s="85"/>
      <c r="E16" s="85" t="s">
        <v>4645</v>
      </c>
      <c r="F16" s="85" t="s">
        <v>4646</v>
      </c>
      <c r="G16" s="259" t="s">
        <v>4647</v>
      </c>
      <c r="H16" s="260"/>
      <c r="I16" s="219" t="s">
        <v>4648</v>
      </c>
      <c r="J16" s="260" t="s">
        <v>4649</v>
      </c>
      <c r="K16" s="261" t="s">
        <v>4650</v>
      </c>
      <c r="L16" s="85"/>
      <c r="M16" s="85" t="s">
        <v>157</v>
      </c>
      <c r="N16" s="85"/>
      <c r="O16" s="85"/>
      <c r="P16" s="85"/>
      <c r="Q16" s="85"/>
      <c r="R16" s="85" t="s">
        <v>45</v>
      </c>
      <c r="S16" s="85" t="s">
        <v>133</v>
      </c>
      <c r="T16" s="85" t="s">
        <v>166</v>
      </c>
      <c r="U16" s="89"/>
      <c r="V16" s="85" t="s">
        <v>2019</v>
      </c>
      <c r="W16" s="89"/>
      <c r="X16" s="85"/>
      <c r="Y16" s="85"/>
      <c r="Z16" s="85" t="n">
        <v>0</v>
      </c>
      <c r="AA16" s="85"/>
      <c r="AB16" s="85"/>
      <c r="AC16" s="85"/>
      <c r="AD16" s="85"/>
      <c r="AE16" s="256" t="s">
        <v>4651</v>
      </c>
      <c r="AF16" s="90"/>
      <c r="AG16" s="238" t="s">
        <v>4652</v>
      </c>
      <c r="AH16" s="90"/>
      <c r="AI16" s="257"/>
      <c r="AJ16" s="90"/>
      <c r="AK16" s="262" t="s">
        <v>4653</v>
      </c>
      <c r="AL16" s="90"/>
      <c r="AM16" s="261" t="s">
        <v>4654</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'23-akina-o-s-2': {megami: 'akina', name: '大衍算顆手打表', nameEn: 'Count Surfeit', nameZh: '大衍算颗手打表', nameZhG1: '', nameKo: '대연산과수타표', ruby: 'だいえんさんかてうちひょう', rubyEn: '', rubyZh: '和解', baseType: 'special', type: 'attack', subType: 'reaction', range: '0-10', damage: '2/0', cost: '0', text: '【攻撃後】自フレア→自オーラ：1\n自フロー→自オーラ：1\n自ライフ→自オーラ：1', textZh: '【攻击后】自气→1→自装\n自流→1→自装\n自命→1→自装', textZhG1: '', textKo: '【공격후】 플레어(자신)→오라(자신):1\n플로우(자신)→오라(자신):1\n라이프(자신)→오라(자신):1', textEn: 'After Attack:\nYour Flare (1)→ Your Aura\nYour Flow (1)→ Your Aura\nYour Life (1)→ Your Aura'},</v>
      </c>
      <c r="AU16" s="10" t="str">
        <f aca="false">IF($A16&lt;&gt;"", "    /** 《"&amp;$E16&amp;"》 */ export const "&amp;SUBSTITUTE(UPPER(IF(MID($A16, 3, 1)="-", RIGHT($A16,LEN($A16)-3), $A16)), "-", "_")&amp;": TCardId = '"&amp;$A16&amp;"';", "")</f>
        <v>/** 《大衍算顆手打表》 */ export const AKINA_O_S_2: TCardId = '23-akina-o-s-2';</v>
      </c>
      <c r="AV16" s="11" t="str">
        <f aca="false">IF($A16&lt;&gt;"", "    | '"&amp;$A16&amp;"'", "")</f>
        <v>| '23-akina-o-s-2'</v>
      </c>
    </row>
    <row r="17" s="86" customFormat="true" ht="123.5" hidden="false" customHeight="false" outlineLevel="0" collapsed="false">
      <c r="A17" s="85" t="s">
        <v>4655</v>
      </c>
      <c r="B17" s="85" t="s">
        <v>4564</v>
      </c>
      <c r="C17" s="85"/>
      <c r="D17" s="85"/>
      <c r="E17" s="85" t="s">
        <v>4656</v>
      </c>
      <c r="F17" s="85" t="s">
        <v>4657</v>
      </c>
      <c r="G17" s="259" t="s">
        <v>4658</v>
      </c>
      <c r="H17" s="260"/>
      <c r="I17" s="219" t="s">
        <v>4659</v>
      </c>
      <c r="J17" s="260" t="s">
        <v>4660</v>
      </c>
      <c r="K17" s="261" t="s">
        <v>4661</v>
      </c>
      <c r="L17" s="85"/>
      <c r="M17" s="85" t="s">
        <v>157</v>
      </c>
      <c r="N17" s="85"/>
      <c r="O17" s="85"/>
      <c r="P17" s="85"/>
      <c r="Q17" s="85"/>
      <c r="R17" s="85" t="s">
        <v>120</v>
      </c>
      <c r="S17" s="85"/>
      <c r="T17" s="85"/>
      <c r="U17" s="89"/>
      <c r="V17" s="85"/>
      <c r="W17" s="89"/>
      <c r="X17" s="85" t="s">
        <v>282</v>
      </c>
      <c r="Y17" s="85"/>
      <c r="Z17" s="85" t="n">
        <v>1</v>
      </c>
      <c r="AA17" s="85"/>
      <c r="AB17" s="85"/>
      <c r="AC17" s="85" t="s">
        <v>996</v>
      </c>
      <c r="AD17" s="85"/>
      <c r="AE17" s="256" t="s">
        <v>4662</v>
      </c>
      <c r="AF17" s="90"/>
      <c r="AG17" s="238" t="s">
        <v>4663</v>
      </c>
      <c r="AH17" s="90"/>
      <c r="AI17" s="257"/>
      <c r="AJ17" s="90"/>
      <c r="AK17" s="262" t="s">
        <v>4664</v>
      </c>
      <c r="AL17" s="90"/>
      <c r="AM17" s="261" t="s">
        <v>4665</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'23-akina-o-s-3': {megami: 'akina', name: '衰垜逐肘守料術', nameEn: 'Protection Money', nameZh: '衰垛逐肘守料术', nameZhG1: '', nameKo: '쇠타축주수료술', ruby: 'すいだちくちゅうもりりょうじゅつ', rubyEn: '', rubyZh: '收租',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付与札の上の桜花結晶を全てダストに送り、このカードを取り除く。', textZh: '【展开时】从自命之中将4个樱花结晶移至自气。\n【展开中】除此卡的效果外，此付于牌上的樱花结晶不能被移动。\n【展开中】当你因命为0而落败时，改为从自气之中将4个樱花结晶移至自命。那之后，将此付与牌上的樱花结晶全部移至虚，将此卡移出游戏。', textZhG1: '', textKo: ' 【전개시】 당신의 라이프로부터 플레어로 벛꽃결정을 4개 이동시킨다.\n【전개중】 이 카드의 효과 이외의 방법으로 이 부여패 위에 놓인 벛꽃결정은 이동하지 않는다.\n【전개중】 당신의 라이프가 0이 되어 당신이 패배하려 할 때, 대신 당신의 플레어로부터 라이프로 벛꽃결정을 4개 이동시킨다. 그 후, 이 부여패 위의 벛꽃결정을 모두 더스트로 이동시키고,\n이 카드를 게임에서 제외한다.', textEn: 'Initialize: Move 4 Sakura tokens from your Life to your Flare.\n\nOngoing: Sakura tokens cannot leave this card except by this card\'s effects.\n\nOngoing: If you would lose the game when your Life is 0, instead move 4 Sakura tokens from your Flare to your Life, move all Sakura tokens from this card to Shadow, and remove this card from the game.', removable: true},</v>
      </c>
      <c r="AU17" s="10" t="str">
        <f aca="false">IF($A17&lt;&gt;"", "    /** 《"&amp;$E17&amp;"》 */ export const "&amp;SUBSTITUTE(UPPER(IF(MID($A17, 3, 1)="-", RIGHT($A17,LEN($A17)-3), $A17)), "-", "_")&amp;": TCardId = '"&amp;$A17&amp;"';", "")</f>
        <v>/** 《衰垜逐肘守料術》 */ export const AKINA_O_S_3: TCardId = '23-akina-o-s-3';</v>
      </c>
      <c r="AV17" s="11" t="str">
        <f aca="false">IF($A17&lt;&gt;"", "    | '"&amp;$A17&amp;"'", "")</f>
        <v>| '23-akina-o-s-3'</v>
      </c>
    </row>
    <row r="18" s="86" customFormat="true" ht="90" hidden="false" customHeight="false" outlineLevel="0" collapsed="false">
      <c r="A18" s="85" t="s">
        <v>4666</v>
      </c>
      <c r="B18" s="85" t="s">
        <v>4564</v>
      </c>
      <c r="C18" s="85"/>
      <c r="D18" s="85"/>
      <c r="E18" s="85" t="s">
        <v>4667</v>
      </c>
      <c r="F18" s="85" t="s">
        <v>4668</v>
      </c>
      <c r="G18" s="259" t="s">
        <v>4669</v>
      </c>
      <c r="H18" s="260"/>
      <c r="I18" s="219"/>
      <c r="J18" s="260" t="s">
        <v>4670</v>
      </c>
      <c r="K18" s="261" t="s">
        <v>4671</v>
      </c>
      <c r="L18" s="85"/>
      <c r="M18" s="85" t="s">
        <v>157</v>
      </c>
      <c r="N18" s="85"/>
      <c r="O18" s="85"/>
      <c r="P18" s="85"/>
      <c r="Q18" s="85"/>
      <c r="R18" s="85" t="s">
        <v>107</v>
      </c>
      <c r="S18" s="85"/>
      <c r="T18" s="85"/>
      <c r="U18" s="89"/>
      <c r="V18" s="85"/>
      <c r="W18" s="89"/>
      <c r="X18" s="85"/>
      <c r="Y18" s="85"/>
      <c r="Z18" s="85" t="s">
        <v>4639</v>
      </c>
      <c r="AA18" s="85"/>
      <c r="AB18" s="85"/>
      <c r="AC18" s="85" t="s">
        <v>996</v>
      </c>
      <c r="AD18" s="85" t="s">
        <v>996</v>
      </c>
      <c r="AE18" s="256" t="s">
        <v>4672</v>
      </c>
      <c r="AF18" s="90"/>
      <c r="AG18" s="238" t="s">
        <v>4673</v>
      </c>
      <c r="AH18" s="90"/>
      <c r="AI18" s="257"/>
      <c r="AJ18" s="90"/>
      <c r="AK18" s="262" t="s">
        <v>4674</v>
      </c>
      <c r="AL18" s="90"/>
      <c r="AM18" s="261" t="s">
        <v>4675</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'距离限制（0-7） 投资券\n可以进行回收。若如此做，进行最多2次基本动作《装附》，将此卡移出游戏。\n【使用后】你的准备阶段开始时，可以进行一次基本动作《聚气》。', textZhG1: '', textKo: ' 간격제한(0-7) 투자권\n회수를 수행해도 된다. 그렇게 한 경우, 기본동작 《휘감기》를 2회까지 수행한 후, 이 카드를 게임에서 제외한다.\n【사용됨】 당신의 개시 페이즈 시작에 기본동작 《품기》를 1번 수행해도 된다.', textEn: 'Range Restriction (0-7) Investment\n\nYou may Divest. If you do, perform up to 2 Recover basic actions and remove this card from the game.\n\nDevoted: At the beginning of your turn, you may perform a Focus basic action.', removable: true, investable: true},</v>
      </c>
      <c r="AU18" s="10" t="str">
        <f aca="false">IF($A18&lt;&gt;"", "    /** 《"&amp;$E18&amp;"》 */ export const "&amp;SUBSTITUTE(UPPER(IF(MID($A18, 3, 1)="-", RIGHT($A18,LEN($A18)-3), $A18)), "-", "_")&amp;": TCardId = '"&amp;$A18&amp;"';", "")</f>
        <v>/** 《源上安岐那の御明算》 */ export const AKINA_O_S_4: TCardId = '23-akina-o-s-4';</v>
      </c>
      <c r="AV18" s="11" t="str">
        <f aca="false">IF($A18&lt;&gt;"", "    | '"&amp;$A18&amp;"'", "")</f>
        <v>| '23-akina-o-s-4'</v>
      </c>
    </row>
    <row r="19" s="86" customFormat="true" ht="13.5" hidden="false" customHeight="false" outlineLevel="0" collapsed="false">
      <c r="A19" s="85" t="s">
        <v>4676</v>
      </c>
      <c r="B19" s="85" t="s">
        <v>4677</v>
      </c>
      <c r="C19" s="85"/>
      <c r="D19" s="85"/>
      <c r="E19" s="85" t="s">
        <v>4678</v>
      </c>
      <c r="F19" s="85" t="s">
        <v>4679</v>
      </c>
      <c r="G19" s="259" t="s">
        <v>4680</v>
      </c>
      <c r="H19" s="260"/>
      <c r="I19" s="219"/>
      <c r="J19" s="260" t="s">
        <v>4681</v>
      </c>
      <c r="K19" s="261" t="s">
        <v>4682</v>
      </c>
      <c r="L19" s="85"/>
      <c r="M19" s="85" t="s">
        <v>44</v>
      </c>
      <c r="N19" s="85"/>
      <c r="O19" s="85"/>
      <c r="P19" s="85"/>
      <c r="Q19" s="85"/>
      <c r="R19" s="85" t="s">
        <v>45</v>
      </c>
      <c r="S19" s="85"/>
      <c r="T19" s="85" t="s">
        <v>1884</v>
      </c>
      <c r="U19" s="89"/>
      <c r="V19" s="85" t="s">
        <v>47</v>
      </c>
      <c r="W19" s="89"/>
      <c r="X19" s="85"/>
      <c r="Y19" s="85"/>
      <c r="Z19" s="85"/>
      <c r="AA19" s="85"/>
      <c r="AB19" s="85"/>
      <c r="AC19" s="85"/>
      <c r="AD19" s="85"/>
      <c r="AE19" s="256"/>
      <c r="AF19" s="90"/>
      <c r="AG19" s="222"/>
      <c r="AH19" s="90"/>
      <c r="AI19" s="257"/>
      <c r="AJ19" s="90"/>
      <c r="AK19" s="97"/>
      <c r="AL19" s="90"/>
      <c r="AM19" s="264"/>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'24-shisui-o-n-1': {megami: 'shisui', name: '鋸斬り', nameEn: 'Hack', nameZh: '锯斩', nameZhG1: '', nameKo: '톱날 베기', ruby: 'のこぎり', rubyEn: '', baseType: 'normal', type: 'attack', range: '2-3', damage: '3/1', text: '', textZh: '', textZhG1: '', textKo: '', textEn: ''},</v>
      </c>
      <c r="AU19" s="10" t="str">
        <f aca="false">IF($A19&lt;&gt;"", "    /** 《"&amp;$E19&amp;"》 */ export const "&amp;SUBSTITUTE(UPPER(IF(MID($A19, 3, 1)="-", RIGHT($A19,LEN($A19)-3), $A19)), "-", "_")&amp;": TCardId = '"&amp;$A19&amp;"';", "")</f>
        <v>/** 《鋸斬り》 */ export const SHISUI_O_N_1: TCardId = '24-shisui-o-n-1';</v>
      </c>
      <c r="AV19" s="11" t="str">
        <f aca="false">IF($A19&lt;&gt;"", "    | '"&amp;$A19&amp;"'", "")</f>
        <v>| '24-shisui-o-n-1'</v>
      </c>
    </row>
    <row r="20" s="86" customFormat="true" ht="68" hidden="false" customHeight="false" outlineLevel="0" collapsed="false">
      <c r="A20" s="85" t="s">
        <v>4683</v>
      </c>
      <c r="B20" s="85" t="s">
        <v>4677</v>
      </c>
      <c r="C20" s="85"/>
      <c r="D20" s="85"/>
      <c r="E20" s="85" t="s">
        <v>4684</v>
      </c>
      <c r="F20" s="85" t="s">
        <v>4685</v>
      </c>
      <c r="G20" s="259" t="s">
        <v>4686</v>
      </c>
      <c r="H20" s="260"/>
      <c r="I20" s="219"/>
      <c r="J20" s="260" t="s">
        <v>4687</v>
      </c>
      <c r="K20" s="261" t="s">
        <v>4688</v>
      </c>
      <c r="L20" s="85"/>
      <c r="M20" s="85" t="s">
        <v>44</v>
      </c>
      <c r="N20" s="85"/>
      <c r="O20" s="85"/>
      <c r="P20" s="85"/>
      <c r="Q20" s="85"/>
      <c r="R20" s="85" t="s">
        <v>45</v>
      </c>
      <c r="S20" s="85"/>
      <c r="T20" s="85" t="s">
        <v>1884</v>
      </c>
      <c r="U20" s="89"/>
      <c r="V20" s="85" t="s">
        <v>4689</v>
      </c>
      <c r="W20" s="89"/>
      <c r="X20" s="85"/>
      <c r="Y20" s="85"/>
      <c r="Z20" s="85"/>
      <c r="AA20" s="85"/>
      <c r="AB20" s="85"/>
      <c r="AC20" s="85"/>
      <c r="AD20" s="85"/>
      <c r="AE20" s="256" t="s">
        <v>4690</v>
      </c>
      <c r="AF20" s="90"/>
      <c r="AG20" s="238" t="s">
        <v>4691</v>
      </c>
      <c r="AH20" s="90"/>
      <c r="AI20" s="257"/>
      <c r="AJ20" s="90"/>
      <c r="AK20" s="196" t="s">
        <v>4692</v>
      </c>
      <c r="AL20" s="258"/>
      <c r="AM20" s="261" t="s">
        <v>4693</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'24-shisui-o-n-2': {megami: 'shisui', name: '刻み刃', nameEn: 'Carve', nameZh: '碎切刃', nameZhG1: '', nameKo: '파고드는 칼날',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'【攻击后】进行一次“攻击距离2-3 伤害{1/2} 【常时】若敌装中有不少于敌装的裂伤指示物，则对手不能选择承受对装伤害”的攻击。', textZhG1: '', textKo: '【공격후】 공격 『적정거리 2-3, {1/2}, 【상시】 상대의 오라에 놓여있는 당신의 열상 토큰의 갯수가 상대의 오라 이상이라면, 상대는 오라 데미지를 선택할 수 없다.』을 수행한다.', textEn: 'After Attack: You attack with "Range: 2-3, Damage: {1/2}, Forced: If the number of your Laceration tokens on your opponent\'s Aura is greater than or equal to their Aura, your opponent cannot choose to take this attack\'s damage to Aura."'},</v>
      </c>
      <c r="AU20" s="10" t="str">
        <f aca="false">IF($A20&lt;&gt;"", "    /** 《"&amp;$E20&amp;"》 */ export const "&amp;SUBSTITUTE(UPPER(IF(MID($A20, 3, 1)="-", RIGHT($A20,LEN($A20)-3), $A20)), "-", "_")&amp;": TCardId = '"&amp;$A20&amp;"';", "")</f>
        <v>/** 《刻み刃》 */ export const SHISUI_O_N_2: TCardId = '24-shisui-o-n-2';</v>
      </c>
      <c r="AV20" s="11" t="str">
        <f aca="false">IF($A20&lt;&gt;"", "    | '"&amp;$A20&amp;"'", "")</f>
        <v>| '24-shisui-o-n-2'</v>
      </c>
    </row>
    <row r="21" s="86" customFormat="true" ht="57" hidden="false" customHeight="false" outlineLevel="0" collapsed="false">
      <c r="A21" s="85" t="s">
        <v>4694</v>
      </c>
      <c r="B21" s="85" t="s">
        <v>4677</v>
      </c>
      <c r="C21" s="85"/>
      <c r="D21" s="85"/>
      <c r="E21" s="85" t="s">
        <v>4695</v>
      </c>
      <c r="F21" s="85" t="s">
        <v>4696</v>
      </c>
      <c r="G21" s="259" t="s">
        <v>4697</v>
      </c>
      <c r="H21" s="260"/>
      <c r="I21" s="219"/>
      <c r="J21" s="260" t="s">
        <v>4698</v>
      </c>
      <c r="K21" s="261" t="s">
        <v>4699</v>
      </c>
      <c r="L21" s="85"/>
      <c r="M21" s="85" t="s">
        <v>44</v>
      </c>
      <c r="N21" s="85"/>
      <c r="O21" s="85"/>
      <c r="P21" s="85"/>
      <c r="Q21" s="85"/>
      <c r="R21" s="85" t="s">
        <v>45</v>
      </c>
      <c r="S21" s="85" t="s">
        <v>133</v>
      </c>
      <c r="T21" s="85" t="s">
        <v>93</v>
      </c>
      <c r="U21" s="89"/>
      <c r="V21" s="85" t="s">
        <v>237</v>
      </c>
      <c r="W21" s="89"/>
      <c r="X21" s="85"/>
      <c r="Y21" s="85"/>
      <c r="Z21" s="85"/>
      <c r="AA21" s="85"/>
      <c r="AB21" s="85"/>
      <c r="AC21" s="85"/>
      <c r="AD21" s="85"/>
      <c r="AE21" s="256" t="s">
        <v>4700</v>
      </c>
      <c r="AF21" s="90"/>
      <c r="AG21" s="238" t="s">
        <v>4701</v>
      </c>
      <c r="AH21" s="90"/>
      <c r="AI21" s="257"/>
      <c r="AJ21" s="90"/>
      <c r="AK21" s="196" t="s">
        <v>4702</v>
      </c>
      <c r="AL21" s="258"/>
      <c r="AM21" s="261" t="s">
        <v>4703</v>
      </c>
      <c r="AN21" s="4"/>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'24-shisui-o-n-3': {megami: 'shisui', name: '反乱撃', nameEn: 'Revolt', nameZh: '反乱击', nameZhG1: '', nameKo: '반란격',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'【常时】若你在本回合中受过伤害的话，此《攻击》得+1/+1。\n【攻击后】若你在本回合中受过至少两次伤害的话，进行一次基本动作《装附》。', textZhG1: '', textKo: '【상시】 이번 턴에 당신이 데미지를 받았다면, 이 《공격》은 +1/+1 된다.\n【공격후】 이번 턴에 당신이 데미지를 2번 이상 받았다면, 기본동작 《휘감기》를 1회 수행한다.', textEn: 'Forced: This attack gains +1/+1 if you\'ve taken damage this turn.\n\nAfter Attack: If you\'ve taken damage twice or more this turn, perform a Recover basic action.'},</v>
      </c>
      <c r="AU21" s="10" t="str">
        <f aca="false">IF($A21&lt;&gt;"", "    /** 《"&amp;$E21&amp;"》 */ export const "&amp;SUBSTITUTE(UPPER(IF(MID($A21, 3, 1)="-", RIGHT($A21,LEN($A21)-3), $A21)), "-", "_")&amp;": TCardId = '"&amp;$A21&amp;"';", "")</f>
        <v>/** 《反乱撃》 */ export const SHISUI_O_N_3: TCardId = '24-shisui-o-n-3';</v>
      </c>
      <c r="AV21" s="11" t="str">
        <f aca="false">IF($A21&lt;&gt;"", "    | '"&amp;$A21&amp;"'", "")</f>
        <v>| '24-shisui-o-n-3'</v>
      </c>
    </row>
    <row r="22" s="86" customFormat="true" ht="46" hidden="false" customHeight="false" outlineLevel="0" collapsed="false">
      <c r="A22" s="85" t="s">
        <v>4704</v>
      </c>
      <c r="B22" s="85" t="s">
        <v>4677</v>
      </c>
      <c r="C22" s="85"/>
      <c r="D22" s="85"/>
      <c r="E22" s="85" t="s">
        <v>4705</v>
      </c>
      <c r="F22" s="85" t="s">
        <v>4706</v>
      </c>
      <c r="G22" s="259" t="s">
        <v>4707</v>
      </c>
      <c r="H22" s="260"/>
      <c r="I22" s="219"/>
      <c r="J22" s="260" t="s">
        <v>4708</v>
      </c>
      <c r="K22" s="261" t="s">
        <v>4709</v>
      </c>
      <c r="L22" s="85"/>
      <c r="M22" s="85" t="s">
        <v>44</v>
      </c>
      <c r="N22" s="85"/>
      <c r="O22" s="85"/>
      <c r="P22" s="85"/>
      <c r="Q22" s="85"/>
      <c r="R22" s="85" t="s">
        <v>45</v>
      </c>
      <c r="S22" s="85" t="s">
        <v>92</v>
      </c>
      <c r="T22" s="85" t="s">
        <v>4710</v>
      </c>
      <c r="U22" s="89"/>
      <c r="V22" s="85" t="s">
        <v>4711</v>
      </c>
      <c r="W22" s="89"/>
      <c r="X22" s="85"/>
      <c r="Y22" s="85"/>
      <c r="Z22" s="85"/>
      <c r="AA22" s="85"/>
      <c r="AB22" s="85"/>
      <c r="AC22" s="85"/>
      <c r="AD22" s="85"/>
      <c r="AE22" s="256" t="s">
        <v>4712</v>
      </c>
      <c r="AF22" s="90"/>
      <c r="AG22" s="238" t="s">
        <v>4713</v>
      </c>
      <c r="AH22" s="90"/>
      <c r="AI22" s="257"/>
      <c r="AJ22" s="90"/>
      <c r="AK22" s="265" t="s">
        <v>4714</v>
      </c>
      <c r="AL22" s="258"/>
      <c r="AM22" s="261" t="s">
        <v>4715</v>
      </c>
      <c r="AN22" s="4"/>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'24-shisui-o-n-4': {megami: 'shisui', name: '徹底抗戦', nameEn: 'Insurrection', nameZh: '彻底抗战', nameZhG1: '', nameKo: '철저항전', ruby: 'てっていこうせん', rubyEn: '', baseType: 'normal', type: 'attack', subType: 'fullpower', range: '1-7', damage: '{2/3}', text: '対応不可\n【攻撃後】相手を畏縮させ、あなたのオーラかライフかフレアに裂傷を1与える。', textZh: '不可被对应\n【攻击后】令对手畏缩，对自装、自命或自气造成1点裂伤。', textZhG1: '', textKo: '대응불가\n【공격후】 상대를 위축시키고, 당신은 오라 또는 플레어 또는 라이프에 열상을 1 받는다.', textEn: 'No Reactions\n\nAfter Attack: Flinch your opponent. Lacerate your Aura, Flare, or Life once.'},</v>
      </c>
      <c r="AU22" s="10" t="str">
        <f aca="false">IF($A22&lt;&gt;"", "    /** 《"&amp;$E22&amp;"》 */ export const "&amp;SUBSTITUTE(UPPER(IF(MID($A22, 3, 1)="-", RIGHT($A22,LEN($A22)-3), $A22)), "-", "_")&amp;": TCardId = '"&amp;$A22&amp;"';", "")</f>
        <v>/** 《徹底抗戦》 */ export const SHISUI_O_N_4: TCardId = '24-shisui-o-n-4';</v>
      </c>
      <c r="AV22" s="11" t="str">
        <f aca="false">IF($A22&lt;&gt;"", "    | '"&amp;$A22&amp;"'", "")</f>
        <v>| '24-shisui-o-n-4'</v>
      </c>
    </row>
    <row r="23" s="86" customFormat="true" ht="46" hidden="false" customHeight="false" outlineLevel="0" collapsed="false">
      <c r="A23" s="85" t="s">
        <v>4716</v>
      </c>
      <c r="B23" s="85" t="s">
        <v>4677</v>
      </c>
      <c r="C23" s="85"/>
      <c r="D23" s="85"/>
      <c r="E23" s="85" t="s">
        <v>4717</v>
      </c>
      <c r="F23" s="85" t="s">
        <v>4718</v>
      </c>
      <c r="G23" s="259" t="s">
        <v>4719</v>
      </c>
      <c r="H23" s="260"/>
      <c r="I23" s="219"/>
      <c r="J23" s="260" t="s">
        <v>4720</v>
      </c>
      <c r="K23" s="261" t="s">
        <v>4721</v>
      </c>
      <c r="L23" s="85"/>
      <c r="M23" s="85" t="s">
        <v>44</v>
      </c>
      <c r="N23" s="85"/>
      <c r="O23" s="85"/>
      <c r="P23" s="85"/>
      <c r="Q23" s="85"/>
      <c r="R23" s="85" t="s">
        <v>107</v>
      </c>
      <c r="S23" s="85"/>
      <c r="T23" s="85"/>
      <c r="U23" s="89"/>
      <c r="V23" s="85"/>
      <c r="W23" s="89"/>
      <c r="X23" s="85"/>
      <c r="Y23" s="85"/>
      <c r="Z23" s="85"/>
      <c r="AA23" s="85"/>
      <c r="AB23" s="85"/>
      <c r="AC23" s="85"/>
      <c r="AD23" s="85"/>
      <c r="AE23" s="263" t="s">
        <v>4722</v>
      </c>
      <c r="AF23" s="90"/>
      <c r="AG23" s="238" t="s">
        <v>4723</v>
      </c>
      <c r="AH23" s="90"/>
      <c r="AI23" s="257"/>
      <c r="AJ23" s="90"/>
      <c r="AK23" s="196" t="s">
        <v>4724</v>
      </c>
      <c r="AL23" s="258"/>
      <c r="AM23" s="261" t="s">
        <v>4725</v>
      </c>
      <c r="AN23" s="4"/>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'24-shisui-o-n-5': {megami: 'shisui', name: '茨道', nameEn: 'Travail', nameZh: '荆路', nameZhG1: '', nameKo: '가시밭길', ruby: 'いばらみち', rubyEn: '', baseType: 'normal', type: 'action', text: '間合→ダスト：2\nあなたのオーラかフレアに裂傷を1与える。現在の間合が0ならば、代わりにライフに裂傷を1与える。', textZh: '距→2→虚\n对自装或自气造成1点裂伤。当前的距为0的话，改为对自命造成1点裂伤。', textZhG1: '', textKo: '간격→더스트:2\n당신은 오라 또는 플레어에 열상을 1 받는다. 현재 간격이 0이라면 대신 라이프에 열상을 1 받는다.', textEn: 'Distance (2)→ Shadow\n\nLacerate your Aura or Flare once. If the current Distance is 0, instead Lacerate your Life once.'},</v>
      </c>
      <c r="AU23" s="10" t="str">
        <f aca="false">IF($A23&lt;&gt;"", "    /** 《"&amp;$E23&amp;"》 */ export const "&amp;SUBSTITUTE(UPPER(IF(MID($A23, 3, 1)="-", RIGHT($A23,LEN($A23)-3), $A23)), "-", "_")&amp;": TCardId = '"&amp;$A23&amp;"';", "")</f>
        <v>/** 《茨道》 */ export const SHISUI_O_N_5: TCardId = '24-shisui-o-n-5';</v>
      </c>
      <c r="AV23" s="11" t="str">
        <f aca="false">IF($A23&lt;&gt;"", "    | '"&amp;$A23&amp;"'", "")</f>
        <v>| '24-shisui-o-n-5'</v>
      </c>
    </row>
    <row r="24" s="86" customFormat="true" ht="46" hidden="false" customHeight="false" outlineLevel="0" collapsed="false">
      <c r="A24" s="85" t="s">
        <v>4726</v>
      </c>
      <c r="B24" s="85" t="s">
        <v>4677</v>
      </c>
      <c r="C24" s="85"/>
      <c r="D24" s="85"/>
      <c r="E24" s="85" t="s">
        <v>4727</v>
      </c>
      <c r="F24" s="85" t="s">
        <v>4728</v>
      </c>
      <c r="G24" s="259" t="s">
        <v>4729</v>
      </c>
      <c r="H24" s="260"/>
      <c r="I24" s="219"/>
      <c r="J24" s="260" t="s">
        <v>4730</v>
      </c>
      <c r="K24" s="261" t="s">
        <v>4731</v>
      </c>
      <c r="L24" s="85"/>
      <c r="M24" s="85" t="s">
        <v>44</v>
      </c>
      <c r="N24" s="85"/>
      <c r="O24" s="85"/>
      <c r="P24" s="85"/>
      <c r="Q24" s="85"/>
      <c r="R24" s="85" t="s">
        <v>107</v>
      </c>
      <c r="S24" s="85"/>
      <c r="T24" s="85"/>
      <c r="U24" s="89"/>
      <c r="V24" s="85"/>
      <c r="W24" s="89"/>
      <c r="X24" s="85"/>
      <c r="Y24" s="85"/>
      <c r="Z24" s="85"/>
      <c r="AA24" s="85"/>
      <c r="AB24" s="85"/>
      <c r="AC24" s="85"/>
      <c r="AD24" s="85"/>
      <c r="AE24" s="256" t="s">
        <v>4732</v>
      </c>
      <c r="AF24" s="90"/>
      <c r="AG24" s="238" t="s">
        <v>4733</v>
      </c>
      <c r="AH24" s="90"/>
      <c r="AI24" s="257"/>
      <c r="AJ24" s="90"/>
      <c r="AK24" s="196" t="s">
        <v>4734</v>
      </c>
      <c r="AL24" s="258"/>
      <c r="AM24" s="261" t="s">
        <v>4735</v>
      </c>
      <c r="AN24" s="4"/>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24" s="10" t="str">
        <f aca="false">IF($A24&lt;&gt;"", "    /** 《"&amp;$E24&amp;"》 */ export const "&amp;SUBSTITUTE(UPPER(IF(MID($A24, 3, 1)="-", RIGHT($A24,LEN($A24)-3), $A24)), "-", "_")&amp;": TCardId = '"&amp;$A24&amp;"';", "")</f>
        <v>/** 《金屑纏い》 */ export const SHISUI_O_N_6: TCardId = '24-shisui-o-n-6';</v>
      </c>
      <c r="AV24" s="11" t="str">
        <f aca="false">IF($A24&lt;&gt;"", "    | '"&amp;$A24&amp;"'", "")</f>
        <v>| '24-shisui-o-n-6'</v>
      </c>
    </row>
    <row r="25" s="86" customFormat="true" ht="90" hidden="false" customHeight="false" outlineLevel="0" collapsed="false">
      <c r="A25" s="85" t="s">
        <v>4736</v>
      </c>
      <c r="B25" s="85" t="s">
        <v>4677</v>
      </c>
      <c r="C25" s="85"/>
      <c r="D25" s="85"/>
      <c r="E25" s="85" t="s">
        <v>4737</v>
      </c>
      <c r="F25" s="85" t="s">
        <v>4738</v>
      </c>
      <c r="G25" s="259" t="s">
        <v>4739</v>
      </c>
      <c r="H25" s="260"/>
      <c r="I25" s="219"/>
      <c r="J25" s="260" t="s">
        <v>4740</v>
      </c>
      <c r="K25" s="261" t="s">
        <v>4741</v>
      </c>
      <c r="L25" s="85"/>
      <c r="M25" s="85" t="s">
        <v>44</v>
      </c>
      <c r="N25" s="85"/>
      <c r="O25" s="85"/>
      <c r="P25" s="85"/>
      <c r="Q25" s="85"/>
      <c r="R25" s="85" t="s">
        <v>120</v>
      </c>
      <c r="S25" s="85" t="s">
        <v>133</v>
      </c>
      <c r="T25" s="85"/>
      <c r="U25" s="89"/>
      <c r="V25" s="85"/>
      <c r="W25" s="89"/>
      <c r="X25" s="85" t="s">
        <v>473</v>
      </c>
      <c r="Y25" s="85"/>
      <c r="Z25" s="85"/>
      <c r="AA25" s="85"/>
      <c r="AB25" s="85"/>
      <c r="AC25" s="85"/>
      <c r="AD25" s="85"/>
      <c r="AE25" s="256" t="s">
        <v>4742</v>
      </c>
      <c r="AF25" s="90"/>
      <c r="AG25" s="238" t="s">
        <v>4743</v>
      </c>
      <c r="AH25" s="90"/>
      <c r="AI25" s="257"/>
      <c r="AJ25" s="90"/>
      <c r="AK25" s="196" t="s">
        <v>4744</v>
      </c>
      <c r="AL25" s="258"/>
      <c r="AM25" s="261" t="s">
        <v>4745</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'24-shisui-o-n-7': {megami: 'shisui', name: '黒き鎧', nameEn: 'Ebon Armor', nameZh: '黑铠', nameZhG1: '', nameKo: '검은 갑주',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'【展开时】从虚中将X个樱花结晶置于此牌上。X为本回合你受到过伤害的次数的两倍。X不小于4的话则额外再放置1个。\n【展开中】对手的《攻击》得+0/-1，且结算后将此付与牌上的2个樱花结晶移至虚。', textZhG1: '', textKo: '【전개시】 더스트에서 벚꽃결정을 X개 가져와 이 카드 위에 놓는다. X는 이번 턴에 당신이 데미지를 받은 횟수의 2배와 같다. X가 4 이상이라면 1개 더 놓는다.\n【전개중】 상대의 《공격》은 +0/-1 되고, 그 공격의 해결 후에 이 카드 위에 놓여진 벛꽃결정을 2개 더스트로 보낸다.', textEn: 'Initialize: Move X Sakura tokens from Shadow to this card, where X is twice the number of times you\'ve taken damage this turn. If X is 4 or more, move 1 additional token.\n\nOngoing: Your opponent\'s attacks get +0/-1. After one resolves, move 2 Sakura tokens from this card to Shadow.'},</v>
      </c>
      <c r="AU25" s="10" t="str">
        <f aca="false">IF($A25&lt;&gt;"", "    /** 《"&amp;$E25&amp;"》 */ export const "&amp;SUBSTITUTE(UPPER(IF(MID($A25, 3, 1)="-", RIGHT($A25,LEN($A25)-3), $A25)), "-", "_")&amp;": TCardId = '"&amp;$A25&amp;"';", "")</f>
        <v>/** 《黒き鎧》 */ export const SHISUI_O_N_7: TCardId = '24-shisui-o-n-7';</v>
      </c>
      <c r="AV25" s="11" t="str">
        <f aca="false">IF($A25&lt;&gt;"", "    | '"&amp;$A25&amp;"'", "")</f>
        <v>| '24-shisui-o-n-7'</v>
      </c>
    </row>
    <row r="26" s="86" customFormat="true" ht="123" hidden="false" customHeight="false" outlineLevel="0" collapsed="false">
      <c r="A26" s="85" t="s">
        <v>4746</v>
      </c>
      <c r="B26" s="85" t="s">
        <v>4677</v>
      </c>
      <c r="C26" s="85"/>
      <c r="D26" s="85"/>
      <c r="E26" s="85" t="s">
        <v>4747</v>
      </c>
      <c r="F26" s="85"/>
      <c r="G26" s="259" t="s">
        <v>4748</v>
      </c>
      <c r="H26" s="260"/>
      <c r="I26" s="219" t="s">
        <v>4749</v>
      </c>
      <c r="J26" s="260" t="s">
        <v>4750</v>
      </c>
      <c r="K26" s="261" t="s">
        <v>4751</v>
      </c>
      <c r="L26" s="85"/>
      <c r="M26" s="85" t="s">
        <v>157</v>
      </c>
      <c r="N26" s="85"/>
      <c r="O26" s="85"/>
      <c r="P26" s="85"/>
      <c r="Q26" s="85"/>
      <c r="R26" s="85" t="s">
        <v>107</v>
      </c>
      <c r="S26" s="85" t="s">
        <v>133</v>
      </c>
      <c r="T26" s="85"/>
      <c r="U26" s="89"/>
      <c r="V26" s="85"/>
      <c r="W26" s="89"/>
      <c r="X26" s="85"/>
      <c r="Y26" s="85"/>
      <c r="Z26" s="85" t="s">
        <v>67</v>
      </c>
      <c r="AA26" s="85"/>
      <c r="AB26" s="85"/>
      <c r="AC26" s="85"/>
      <c r="AD26" s="85"/>
      <c r="AE26" s="256" t="s">
        <v>4752</v>
      </c>
      <c r="AF26" s="90"/>
      <c r="AG26" s="238" t="s">
        <v>4753</v>
      </c>
      <c r="AH26" s="90"/>
      <c r="AI26" s="257"/>
      <c r="AJ26" s="90"/>
      <c r="AK26" s="196" t="s">
        <v>4754</v>
      </c>
      <c r="AL26" s="258"/>
      <c r="AM26" s="261" t="s">
        <v>4755</v>
      </c>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26" s="10" t="str">
        <f aca="false">IF($A26&lt;&gt;"", "    /** 《"&amp;$E26&amp;"》 */ export const "&amp;SUBSTITUTE(UPPER(IF(MID($A26, 3, 1)="-", RIGHT($A26,LEN($A26)-3), $A26)), "-", "_")&amp;": TCardId = '"&amp;$A26&amp;"';", "")</f>
        <v>/** 《ハドマギリ》 */ export const SHISUI_O_S_1: TCardId = '24-shisui-o-s-1';</v>
      </c>
      <c r="AV26" s="11" t="str">
        <f aca="false">IF($A26&lt;&gt;"", "    | '"&amp;$A26&amp;"'", "")</f>
        <v>| '24-shisui-o-s-1'</v>
      </c>
    </row>
    <row r="27" s="86" customFormat="true" ht="79" hidden="false" customHeight="false" outlineLevel="0" collapsed="false">
      <c r="A27" s="85" t="s">
        <v>4756</v>
      </c>
      <c r="B27" s="85" t="s">
        <v>4677</v>
      </c>
      <c r="C27" s="85"/>
      <c r="D27" s="85"/>
      <c r="E27" s="85" t="s">
        <v>4757</v>
      </c>
      <c r="F27" s="85"/>
      <c r="G27" s="259" t="s">
        <v>4758</v>
      </c>
      <c r="H27" s="260"/>
      <c r="I27" s="219" t="s">
        <v>4759</v>
      </c>
      <c r="J27" s="260" t="s">
        <v>4760</v>
      </c>
      <c r="K27" s="261" t="s">
        <v>4761</v>
      </c>
      <c r="L27" s="85"/>
      <c r="M27" s="85" t="s">
        <v>157</v>
      </c>
      <c r="N27" s="85"/>
      <c r="O27" s="85"/>
      <c r="P27" s="85"/>
      <c r="Q27" s="85"/>
      <c r="R27" s="85" t="s">
        <v>45</v>
      </c>
      <c r="S27" s="85"/>
      <c r="T27" s="85" t="s">
        <v>202</v>
      </c>
      <c r="U27" s="89"/>
      <c r="V27" s="85" t="s">
        <v>4762</v>
      </c>
      <c r="W27" s="89"/>
      <c r="X27" s="85"/>
      <c r="Y27" s="85"/>
      <c r="Z27" s="85" t="s">
        <v>4763</v>
      </c>
      <c r="AA27" s="85"/>
      <c r="AB27" s="85"/>
      <c r="AC27" s="85"/>
      <c r="AD27" s="85"/>
      <c r="AE27" s="256" t="s">
        <v>4764</v>
      </c>
      <c r="AF27" s="90"/>
      <c r="AG27" s="238" t="s">
        <v>4765</v>
      </c>
      <c r="AH27" s="90"/>
      <c r="AI27" s="257"/>
      <c r="AJ27" s="90"/>
      <c r="AK27" s="196" t="s">
        <v>4766</v>
      </c>
      <c r="AL27" s="258"/>
      <c r="AM27" s="261" t="s">
        <v>4767</v>
      </c>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27" s="10" t="str">
        <f aca="false">IF($A27&lt;&gt;"", "    /** 《"&amp;$E27&amp;"》 */ export const "&amp;SUBSTITUTE(UPPER(IF(MID($A27, 3, 1)="-", RIGHT($A27,LEN($A27)-3), $A27)), "-", "_")&amp;": TCardId = '"&amp;$A27&amp;"';", "")</f>
        <v>/** 《ウバラザキ》 */ export const SHISUI_O_S_2: TCardId = '24-shisui-o-s-2';</v>
      </c>
      <c r="AV27" s="11" t="str">
        <f aca="false">IF($A27&lt;&gt;"", "    | '"&amp;$A27&amp;"'", "")</f>
        <v>| '24-shisui-o-s-2'</v>
      </c>
    </row>
    <row r="28" s="86" customFormat="true" ht="79" hidden="false" customHeight="false" outlineLevel="0" collapsed="false">
      <c r="A28" s="85" t="s">
        <v>4768</v>
      </c>
      <c r="B28" s="85" t="s">
        <v>4677</v>
      </c>
      <c r="C28" s="85"/>
      <c r="D28" s="85"/>
      <c r="E28" s="85" t="s">
        <v>4769</v>
      </c>
      <c r="F28" s="85"/>
      <c r="G28" s="259" t="s">
        <v>4770</v>
      </c>
      <c r="H28" s="260"/>
      <c r="I28" s="219" t="s">
        <v>4771</v>
      </c>
      <c r="J28" s="260" t="s">
        <v>4772</v>
      </c>
      <c r="K28" s="261" t="s">
        <v>4773</v>
      </c>
      <c r="L28" s="85"/>
      <c r="M28" s="85" t="s">
        <v>157</v>
      </c>
      <c r="N28" s="85"/>
      <c r="O28" s="85"/>
      <c r="P28" s="85"/>
      <c r="Q28" s="85"/>
      <c r="R28" s="85" t="s">
        <v>107</v>
      </c>
      <c r="S28" s="85" t="s">
        <v>133</v>
      </c>
      <c r="T28" s="85"/>
      <c r="U28" s="89"/>
      <c r="V28" s="85"/>
      <c r="W28" s="89"/>
      <c r="X28" s="85"/>
      <c r="Y28" s="85"/>
      <c r="Z28" s="85" t="s">
        <v>54</v>
      </c>
      <c r="AA28" s="85"/>
      <c r="AB28" s="85"/>
      <c r="AC28" s="85"/>
      <c r="AD28" s="85"/>
      <c r="AE28" s="256" t="s">
        <v>4774</v>
      </c>
      <c r="AF28" s="90"/>
      <c r="AG28" s="238" t="s">
        <v>4775</v>
      </c>
      <c r="AH28" s="90"/>
      <c r="AI28" s="257"/>
      <c r="AJ28" s="90"/>
      <c r="AK28" s="196" t="s">
        <v>4776</v>
      </c>
      <c r="AL28" s="258"/>
      <c r="AM28" s="261" t="s">
        <v>4777</v>
      </c>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'24-shisui-o-s-3': {megami: 'shisui', name: 'アブダグイ', nameEn: 'First Circle - Arbuda', nameZh: '寒疱狱尽噬', nameZhG1: '', nameKo: '아부다구이', ruby: '', rubyEn: '', rubyZh: 'arbuda',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'打消被对应的《攻击》的伤害。若如此做，你受到{X/Y}的裂伤。X/Y的值和被打消的伤害相同。\n----\n【即再起】你承受本回合第三次伤害。', textZhG1: '', textKo: '대응한 《공격》의 데미지를 무효화한다.\n그렇게 했다면, 당신은 열상 {X/Y}을 받는다. X/Y는 무효화한 데미지와 같다.\n----\n【즉재기】 이번 턴에 당신이 3번째 데미지를 받았다.', textEn: 'Cancel the damage of the attack you played this card as a Reaction to. If you did, Lacerate yourself for {X/Y}, where X and Y are the Damage values of that attack.\n\nImmediate Resurgence: You take damage for the third time in a turn.'},</v>
      </c>
      <c r="AU28" s="10" t="str">
        <f aca="false">IF($A28&lt;&gt;"", "    /** 《"&amp;$E28&amp;"》 */ export const "&amp;SUBSTITUTE(UPPER(IF(MID($A28, 3, 1)="-", RIGHT($A28,LEN($A28)-3), $A28)), "-", "_")&amp;": TCardId = '"&amp;$A28&amp;"';", "")</f>
        <v>/** 《アブダグイ》 */ export const SHISUI_O_S_3: TCardId = '24-shisui-o-s-3';</v>
      </c>
      <c r="AV28" s="11" t="str">
        <f aca="false">IF($A28&lt;&gt;"", "    | '"&amp;$A28&amp;"'", "")</f>
        <v>| '24-shisui-o-s-3'</v>
      </c>
    </row>
    <row r="29" s="86" customFormat="true" ht="101" hidden="false" customHeight="false" outlineLevel="0" collapsed="false">
      <c r="A29" s="85" t="s">
        <v>4778</v>
      </c>
      <c r="B29" s="85" t="s">
        <v>4677</v>
      </c>
      <c r="C29" s="85"/>
      <c r="D29" s="85"/>
      <c r="E29" s="85" t="s">
        <v>4779</v>
      </c>
      <c r="F29" s="85" t="s">
        <v>4780</v>
      </c>
      <c r="G29" s="259" t="s">
        <v>4781</v>
      </c>
      <c r="H29" s="260"/>
      <c r="I29" s="219"/>
      <c r="J29" s="260" t="s">
        <v>4782</v>
      </c>
      <c r="K29" s="261" t="s">
        <v>4783</v>
      </c>
      <c r="L29" s="85"/>
      <c r="M29" s="85" t="s">
        <v>157</v>
      </c>
      <c r="N29" s="85"/>
      <c r="O29" s="85"/>
      <c r="P29" s="85"/>
      <c r="Q29" s="85"/>
      <c r="R29" s="85" t="s">
        <v>120</v>
      </c>
      <c r="S29" s="85" t="s">
        <v>92</v>
      </c>
      <c r="T29" s="85"/>
      <c r="U29" s="89"/>
      <c r="V29" s="85"/>
      <c r="W29" s="89"/>
      <c r="X29" s="85" t="s">
        <v>54</v>
      </c>
      <c r="Y29" s="85"/>
      <c r="Z29" s="85" t="s">
        <v>4763</v>
      </c>
      <c r="AA29" s="85"/>
      <c r="AB29" s="85"/>
      <c r="AC29" s="85"/>
      <c r="AD29" s="85"/>
      <c r="AE29" s="256" t="s">
        <v>4784</v>
      </c>
      <c r="AF29" s="90"/>
      <c r="AG29" s="238" t="s">
        <v>4785</v>
      </c>
      <c r="AH29" s="90"/>
      <c r="AI29" s="257"/>
      <c r="AJ29" s="90"/>
      <c r="AK29" s="196" t="s">
        <v>4786</v>
      </c>
      <c r="AL29" s="258"/>
      <c r="AM29" s="261" t="s">
        <v>4787</v>
      </c>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'24-shisui-o-s-4': {megami: 'shisui', name: '桑畑志水の死に所', nameEn: 'Shisui\'s Last Gasp', nameZh: '桑畑志水的死所', nameZhG1: '', nameKo: '쿠와하타 시스이가 죽는 곳',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'【展开时】从敌气中将X个樱花结晶置于此牌上。若敌气比自气更多则X为那个差值，若否则X为0。\n【展开中】你不会输掉这局游戏。\n【展开中】自命为0时，对手无法支付集中力。', textZhG1: '', textKo: ' 【전개시】 상대의 플레어에서 벚꽃결정을 X개 가져와 이 카드 위에 놓는다. 상대의 플레어가 당신의 플레어보다 많다면, X는 그 차이와 같다. 그렇지 않다면 X는 0이다.\n【전개중】 당신은 패배하지 않는다.\n【전개중】 당신의 라이프가 0이라면, 상대는 집중력을 지불할 수 없다.', textEn: 'Initialize: Move X Sakura tokens from your opponent\'s Flare to this card. If your opponent has more Flare than you, X is equal to the difference. Otherwise, X is 0.\n\nOngoing: You cannot lose the game.\n\nOngoing: As long as your Life is 0, your opponent can\'t spend Vigor.'},</v>
      </c>
      <c r="AU29" s="10" t="str">
        <f aca="false">IF($A29&lt;&gt;"", "    /** 《"&amp;$E29&amp;"》 */ export const "&amp;SUBSTITUTE(UPPER(IF(MID($A29, 3, 1)="-", RIGHT($A29,LEN($A29)-3), $A29)), "-", "_")&amp;": TCardId = '"&amp;$A29&amp;"';", "")</f>
        <v>/** 《桑畑志水の死に所》 */ export const SHISUI_O_S_4: TCardId = '24-shisui-o-s-4';</v>
      </c>
      <c r="AV29" s="11" t="str">
        <f aca="false">IF($A29&lt;&gt;"", "    | '"&amp;$A29&amp;"'", "")</f>
        <v>| '24-shisui-o-s-4'</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15"/>
      <c r="AD30" s="115"/>
      <c r="AE30" s="120"/>
      <c r="AF30" s="120"/>
      <c r="AG30" s="90"/>
      <c r="AH30" s="118"/>
      <c r="AI30" s="90"/>
      <c r="AJ30" s="118"/>
      <c r="AK30" s="120"/>
      <c r="AL30" s="118"/>
      <c r="AM30" s="120"/>
      <c r="AN30" s="118"/>
      <c r="AO30" s="117"/>
      <c r="AP30" s="117"/>
      <c r="AQ30" s="117"/>
      <c r="AR30" s="117"/>
      <c r="AS30" s="117"/>
      <c r="AT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10" t="str">
        <f aca="false">IF($A30&lt;&gt;"", "    /** 《"&amp;$E30&amp;"》 */ export const "&amp;SUBSTITUTE(UPPER(IF(MID($A30, 3, 1)="-", RIGHT($A30,LEN($A30)-3), $A30)), "-", "_")&amp;": TCardId = '"&amp;$A30&amp;"';", "")</f>
        <v/>
      </c>
      <c r="AV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15"/>
      <c r="AD31" s="115"/>
      <c r="AE31" s="120"/>
      <c r="AF31" s="120"/>
      <c r="AG31" s="90"/>
      <c r="AH31" s="118"/>
      <c r="AI31" s="90"/>
      <c r="AJ31" s="118"/>
      <c r="AK31" s="120"/>
      <c r="AL31" s="118"/>
      <c r="AM31" s="120"/>
      <c r="AN31" s="118"/>
      <c r="AO31" s="117"/>
      <c r="AP31" s="117"/>
      <c r="AQ31" s="117"/>
      <c r="AR31" s="117"/>
      <c r="AS31" s="117"/>
      <c r="AT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10" t="str">
        <f aca="false">IF($A31&lt;&gt;"", "    /** 《"&amp;$E31&amp;"》 */ export const "&amp;SUBSTITUTE(UPPER(IF(MID($A31, 3, 1)="-", RIGHT($A31,LEN($A31)-3), $A31)), "-", "_")&amp;": TCardId = '"&amp;$A31&amp;"';", "")</f>
        <v/>
      </c>
      <c r="AV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15"/>
      <c r="AD32" s="115"/>
      <c r="AE32" s="120"/>
      <c r="AF32" s="120"/>
      <c r="AG32" s="90"/>
      <c r="AH32" s="118"/>
      <c r="AI32" s="90"/>
      <c r="AJ32" s="118"/>
      <c r="AK32" s="120"/>
      <c r="AL32" s="118"/>
      <c r="AM32" s="120"/>
      <c r="AN32" s="118"/>
      <c r="AO32" s="117"/>
      <c r="AP32" s="117"/>
      <c r="AQ32" s="117"/>
      <c r="AR32" s="117"/>
      <c r="AS32" s="117"/>
      <c r="AT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10" t="str">
        <f aca="false">IF($A32&lt;&gt;"", "    /** 《"&amp;$E32&amp;"》 */ export const "&amp;SUBSTITUTE(UPPER(IF(MID($A32, 3, 1)="-", RIGHT($A32,LEN($A32)-3), $A32)), "-", "_")&amp;": TCardId = '"&amp;$A32&amp;"';", "")</f>
        <v/>
      </c>
      <c r="AV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15"/>
      <c r="AD33" s="115"/>
      <c r="AE33" s="120"/>
      <c r="AF33" s="120"/>
      <c r="AG33" s="90"/>
      <c r="AH33" s="118"/>
      <c r="AI33" s="90"/>
      <c r="AJ33" s="118"/>
      <c r="AK33" s="120"/>
      <c r="AL33" s="118"/>
      <c r="AM33" s="120"/>
      <c r="AN33" s="118"/>
      <c r="AO33" s="117"/>
      <c r="AP33" s="117"/>
      <c r="AQ33" s="117"/>
      <c r="AR33" s="117"/>
      <c r="AS33" s="117"/>
      <c r="AT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10" t="str">
        <f aca="false">IF($A33&lt;&gt;"", "    /** 《"&amp;$E33&amp;"》 */ export const "&amp;SUBSTITUTE(UPPER(IF(MID($A33, 3, 1)="-", RIGHT($A33,LEN($A33)-3), $A33)), "-", "_")&amp;": TCardId = '"&amp;$A33&amp;"';", "")</f>
        <v/>
      </c>
      <c r="AV33" s="11" t="str">
        <f aca="false">IF($A33&lt;&gt;"", "    | '"&amp;$A33&amp;"'", "")</f>
        <v/>
      </c>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V45" activeCellId="0" sqref="V45"/>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63" width="14.12"/>
    <col collapsed="false" customWidth="true" hidden="false" outlineLevel="0" max="20" min="20" style="63" width="13.38"/>
    <col collapsed="false" customWidth="true" hidden="false" outlineLevel="0" max="21" min="21" style="63" width="6.88"/>
    <col collapsed="false" customWidth="true" hidden="false" outlineLevel="0" max="34" min="22" style="1" width="6.88"/>
    <col collapsed="false" customWidth="true" hidden="false" outlineLevel="0" max="1025" min="35" style="1" width="12.62"/>
  </cols>
  <sheetData>
    <row r="1" customFormat="false" ht="11.25" hidden="false" customHeight="true" outlineLevel="0" collapsed="false">
      <c r="A1" s="2" t="s">
        <v>4788</v>
      </c>
      <c r="B1" s="2" t="s">
        <v>4</v>
      </c>
      <c r="C1" s="2" t="s">
        <v>6</v>
      </c>
      <c r="D1" s="2" t="s">
        <v>7</v>
      </c>
      <c r="E1" s="2" t="s">
        <v>9</v>
      </c>
      <c r="F1" s="2" t="s">
        <v>10</v>
      </c>
      <c r="G1" s="2" t="s">
        <v>4789</v>
      </c>
      <c r="H1" s="2" t="s">
        <v>4790</v>
      </c>
      <c r="I1" s="7" t="s">
        <v>4791</v>
      </c>
      <c r="J1" s="2" t="s">
        <v>4792</v>
      </c>
      <c r="K1" s="2" t="s">
        <v>4793</v>
      </c>
      <c r="L1" s="2" t="s">
        <v>4794</v>
      </c>
      <c r="M1" s="2" t="s">
        <v>4795</v>
      </c>
      <c r="N1" s="2" t="s">
        <v>4796</v>
      </c>
      <c r="O1" s="2" t="s">
        <v>4797</v>
      </c>
      <c r="P1" s="2" t="s">
        <v>4798</v>
      </c>
      <c r="Q1" s="2" t="s">
        <v>4799</v>
      </c>
      <c r="R1" s="2" t="s">
        <v>4800</v>
      </c>
      <c r="S1" s="2" t="s">
        <v>4801</v>
      </c>
      <c r="T1" s="2" t="s">
        <v>4802</v>
      </c>
      <c r="U1" s="2" t="s">
        <v>4803</v>
      </c>
      <c r="V1" s="5"/>
      <c r="W1" s="5"/>
      <c r="X1" s="5"/>
      <c r="Y1" s="5"/>
      <c r="Z1" s="5"/>
      <c r="AA1" s="5"/>
      <c r="AB1" s="5"/>
      <c r="AC1" s="5"/>
      <c r="AD1" s="5"/>
      <c r="AE1" s="5"/>
      <c r="AF1" s="5"/>
      <c r="AG1" s="5"/>
      <c r="AH1" s="5"/>
    </row>
    <row r="2" customFormat="false" ht="12" hidden="false" customHeight="true" outlineLevel="0" collapsed="false">
      <c r="A2" s="2" t="s">
        <v>38</v>
      </c>
      <c r="B2" s="2" t="s">
        <v>4804</v>
      </c>
      <c r="C2" s="2" t="s">
        <v>4805</v>
      </c>
      <c r="D2" s="2" t="s">
        <v>4805</v>
      </c>
      <c r="E2" s="2" t="s">
        <v>4806</v>
      </c>
      <c r="F2" s="2" t="s">
        <v>4807</v>
      </c>
      <c r="G2" s="2" t="s">
        <v>4808</v>
      </c>
      <c r="H2" s="2" t="s">
        <v>4808</v>
      </c>
      <c r="I2" s="7" t="s">
        <v>4808</v>
      </c>
      <c r="J2" s="2" t="s">
        <v>4809</v>
      </c>
      <c r="K2" s="2" t="s">
        <v>4810</v>
      </c>
      <c r="L2" s="2" t="s">
        <v>4811</v>
      </c>
      <c r="M2" s="2"/>
      <c r="N2" s="2"/>
      <c r="O2" s="2"/>
      <c r="P2" s="2"/>
      <c r="Q2" s="2"/>
      <c r="R2" s="2"/>
      <c r="S2" s="2"/>
      <c r="T2" s="2"/>
      <c r="U2" s="2"/>
      <c r="V2" s="6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'yurina': { name: 'ユリナ', nameZh: '摇波', nameZhG1: '摇波', nameKo: '유리나', nameEn: 'Yurina', symbol: '刀', symbolZh: '刀', symbolZhG1: '刀', symbolKo: '도', symbolEn: 'Katana', tarotNo: '01'},</v>
      </c>
      <c r="W2" s="5"/>
      <c r="X2" s="5"/>
      <c r="Y2" s="5"/>
      <c r="Z2" s="5"/>
      <c r="AA2" s="5"/>
      <c r="AB2" s="5"/>
      <c r="AC2" s="5"/>
      <c r="AD2" s="5"/>
      <c r="AE2" s="5"/>
      <c r="AF2" s="5"/>
      <c r="AG2" s="5"/>
      <c r="AH2" s="5"/>
    </row>
    <row r="3" customFormat="false" ht="12" hidden="false" customHeight="true" outlineLevel="0" collapsed="false">
      <c r="A3" s="2" t="s">
        <v>4812</v>
      </c>
      <c r="B3" s="2" t="s">
        <v>4813</v>
      </c>
      <c r="C3" s="2" t="s">
        <v>4814</v>
      </c>
      <c r="D3" s="2" t="s">
        <v>4814</v>
      </c>
      <c r="E3" s="2" t="s">
        <v>4815</v>
      </c>
      <c r="F3" s="2" t="s">
        <v>4816</v>
      </c>
      <c r="G3" s="2" t="s">
        <v>4817</v>
      </c>
      <c r="H3" s="2" t="s">
        <v>4817</v>
      </c>
      <c r="I3" s="7" t="s">
        <v>4817</v>
      </c>
      <c r="J3" s="2" t="s">
        <v>4818</v>
      </c>
      <c r="K3" s="2" t="s">
        <v>4819</v>
      </c>
      <c r="L3" s="2" t="s">
        <v>4811</v>
      </c>
      <c r="M3" s="2" t="s">
        <v>38</v>
      </c>
      <c r="N3" s="2" t="s">
        <v>49</v>
      </c>
      <c r="O3" s="2"/>
      <c r="P3" s="2"/>
      <c r="Q3" s="2"/>
      <c r="R3" s="2"/>
      <c r="S3" s="2"/>
      <c r="T3" s="2"/>
      <c r="U3" s="2"/>
      <c r="V3" s="69"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'yurina-a1': { name: '第一章ユリナ', nameZh: '第一章摇波', nameZhG1: '第一章摇波', nameKo: '제1장 유리나', nameEn: 'First Chapter Yurina', symbol: '古刀', symbolZh: '古刀', symbolZhG1: '古刀', symbolKo: '고도', symbolEn: 'Kotō', base: 'yurina', anotherID: 'A1', tarotNo: '01'},</v>
      </c>
      <c r="W3" s="5"/>
      <c r="X3" s="5"/>
      <c r="Y3" s="5"/>
      <c r="Z3" s="5"/>
      <c r="AA3" s="5"/>
      <c r="AB3" s="5"/>
      <c r="AC3" s="5"/>
      <c r="AD3" s="5"/>
      <c r="AE3" s="5"/>
      <c r="AF3" s="5"/>
      <c r="AG3" s="5"/>
      <c r="AH3" s="5"/>
    </row>
    <row r="4" customFormat="false" ht="12" hidden="false" customHeight="true" outlineLevel="0" collapsed="false">
      <c r="A4" s="2" t="s">
        <v>4820</v>
      </c>
      <c r="B4" s="2" t="s">
        <v>4821</v>
      </c>
      <c r="C4" s="266" t="s">
        <v>4822</v>
      </c>
      <c r="D4" s="266" t="s">
        <v>4822</v>
      </c>
      <c r="E4" s="267" t="s">
        <v>4823</v>
      </c>
      <c r="F4" s="268" t="s">
        <v>4824</v>
      </c>
      <c r="G4" s="2" t="s">
        <v>4825</v>
      </c>
      <c r="H4" s="266" t="s">
        <v>4825</v>
      </c>
      <c r="I4" s="266" t="s">
        <v>4825</v>
      </c>
      <c r="J4" s="267" t="s">
        <v>4826</v>
      </c>
      <c r="K4" s="268" t="s">
        <v>4827</v>
      </c>
      <c r="L4" s="2" t="s">
        <v>4811</v>
      </c>
      <c r="M4" s="2" t="s">
        <v>38</v>
      </c>
      <c r="N4" s="2" t="s">
        <v>2314</v>
      </c>
      <c r="O4" s="2"/>
      <c r="P4" s="2"/>
      <c r="Q4" s="2"/>
      <c r="R4" s="2"/>
      <c r="S4" s="2"/>
      <c r="T4" s="2" t="s">
        <v>996</v>
      </c>
      <c r="U4" s="2"/>
      <c r="V4" s="69"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 &amp; ", tarotNo: '" &amp; L4 &amp; "'},"</f>
        <v>'yurina-a2':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W4" s="5"/>
      <c r="X4" s="5"/>
      <c r="Y4" s="5"/>
      <c r="Z4" s="5"/>
      <c r="AA4" s="5"/>
      <c r="AB4" s="5"/>
      <c r="AC4" s="5"/>
      <c r="AD4" s="5"/>
      <c r="AE4" s="5"/>
      <c r="AF4" s="5"/>
      <c r="AG4" s="5"/>
      <c r="AH4" s="5"/>
    </row>
    <row r="5" customFormat="false" ht="12" hidden="false" customHeight="true" outlineLevel="0" collapsed="false">
      <c r="A5" s="2" t="s">
        <v>210</v>
      </c>
      <c r="B5" s="2" t="s">
        <v>4828</v>
      </c>
      <c r="C5" s="2" t="s">
        <v>4829</v>
      </c>
      <c r="D5" s="2" t="s">
        <v>4829</v>
      </c>
      <c r="E5" s="2" t="s">
        <v>4830</v>
      </c>
      <c r="F5" s="2" t="s">
        <v>4831</v>
      </c>
      <c r="G5" s="2" t="s">
        <v>4832</v>
      </c>
      <c r="H5" s="2" t="s">
        <v>4832</v>
      </c>
      <c r="I5" s="7" t="s">
        <v>4832</v>
      </c>
      <c r="J5" s="2" t="s">
        <v>4833</v>
      </c>
      <c r="K5" s="2" t="s">
        <v>4834</v>
      </c>
      <c r="L5" s="2" t="s">
        <v>4835</v>
      </c>
      <c r="M5" s="2"/>
      <c r="N5" s="15"/>
      <c r="O5" s="15"/>
      <c r="P5" s="15"/>
      <c r="Q5" s="15"/>
      <c r="R5" s="2"/>
      <c r="S5" s="2"/>
      <c r="T5" s="2"/>
      <c r="U5" s="2"/>
      <c r="V5" s="69"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 &amp; ", tarotNo: '" &amp; L5 &amp; "'},"</f>
        <v>'saine': { name: 'サイネ', nameZh: '细音', nameZhG1: '细音', nameKo: '사이네', nameEn: 'Saine', symbol: '薙刀', symbolZh: '薙刀', symbolZhG1: '薙刀', symbolKo: '장도', symbolEn: 'Naginata', tarotNo: '02'},</v>
      </c>
      <c r="W5" s="5"/>
      <c r="X5" s="5"/>
      <c r="Y5" s="5"/>
      <c r="Z5" s="5"/>
      <c r="AA5" s="5"/>
      <c r="AB5" s="5"/>
      <c r="AC5" s="5"/>
      <c r="AD5" s="5"/>
      <c r="AE5" s="5"/>
      <c r="AF5" s="5"/>
      <c r="AG5" s="5"/>
      <c r="AH5" s="5"/>
    </row>
    <row r="6" customFormat="false" ht="12" hidden="false" customHeight="true" outlineLevel="0" collapsed="false">
      <c r="A6" s="2" t="s">
        <v>4836</v>
      </c>
      <c r="B6" s="2" t="s">
        <v>4837</v>
      </c>
      <c r="C6" s="2" t="s">
        <v>4838</v>
      </c>
      <c r="D6" s="2" t="s">
        <v>4838</v>
      </c>
      <c r="E6" s="2" t="s">
        <v>4839</v>
      </c>
      <c r="F6" s="2" t="s">
        <v>4840</v>
      </c>
      <c r="G6" s="2" t="s">
        <v>4841</v>
      </c>
      <c r="H6" s="2" t="s">
        <v>4841</v>
      </c>
      <c r="I6" s="7" t="s">
        <v>4841</v>
      </c>
      <c r="J6" s="2" t="s">
        <v>4842</v>
      </c>
      <c r="K6" s="2" t="s">
        <v>4843</v>
      </c>
      <c r="L6" s="2" t="s">
        <v>4835</v>
      </c>
      <c r="M6" s="2" t="s">
        <v>210</v>
      </c>
      <c r="N6" s="2" t="s">
        <v>49</v>
      </c>
      <c r="O6" s="2"/>
      <c r="P6" s="2"/>
      <c r="Q6" s="2"/>
      <c r="R6" s="2"/>
      <c r="S6" s="2"/>
      <c r="T6" s="2"/>
      <c r="U6" s="2"/>
      <c r="V6" s="69"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IF(U6="○", ", notExistCardSets: ['na-s2', 'na-s3', 'na-s4', 'na-s4-pre', 'na-s5', 'na-s6', 'na-s6-2', 'na-s7', 'na-s7-2'] as CardSet[]", ""))))))) &amp; ", tarotNo: '" &amp; L6 &amp; "'},"</f>
        <v>'saine-a1': { name: '第二章サイネ', nameZh: '第二章细音', nameZhG1: '第二章细音', nameKo: '제2장 사이네', nameEn: 'Second Chapter Saine', symbol: '琵琶', symbolZh: '琵琶', symbolZhG1: '琵琶', symbolKo: '비파', symbolEn: 'Biwa', base: 'saine', anotherID: 'A1', tarotNo: '02'},</v>
      </c>
      <c r="W6" s="5"/>
      <c r="X6" s="5"/>
      <c r="Y6" s="5"/>
      <c r="Z6" s="5"/>
      <c r="AA6" s="5"/>
      <c r="AB6" s="5"/>
      <c r="AC6" s="5"/>
      <c r="AD6" s="5"/>
      <c r="AE6" s="5"/>
      <c r="AF6" s="5"/>
      <c r="AG6" s="5"/>
      <c r="AH6" s="5"/>
    </row>
    <row r="7" customFormat="false" ht="12" hidden="false" customHeight="true" outlineLevel="0" collapsed="false">
      <c r="A7" s="2" t="s">
        <v>4844</v>
      </c>
      <c r="B7" s="2" t="s">
        <v>4845</v>
      </c>
      <c r="C7" s="2" t="s">
        <v>4846</v>
      </c>
      <c r="D7" s="2" t="s">
        <v>4846</v>
      </c>
      <c r="E7" s="2" t="s">
        <v>4847</v>
      </c>
      <c r="F7" s="7" t="s">
        <v>4848</v>
      </c>
      <c r="G7" s="2" t="s">
        <v>4849</v>
      </c>
      <c r="H7" s="2" t="s">
        <v>4850</v>
      </c>
      <c r="I7" s="7" t="s">
        <v>4850</v>
      </c>
      <c r="J7" s="2" t="s">
        <v>4851</v>
      </c>
      <c r="K7" s="7" t="s">
        <v>4852</v>
      </c>
      <c r="L7" s="2" t="s">
        <v>4835</v>
      </c>
      <c r="M7" s="2" t="s">
        <v>210</v>
      </c>
      <c r="N7" s="2" t="s">
        <v>2314</v>
      </c>
      <c r="O7" s="2"/>
      <c r="P7" s="2" t="s">
        <v>996</v>
      </c>
      <c r="Q7" s="2"/>
      <c r="R7" s="2"/>
      <c r="S7" s="2"/>
      <c r="T7" s="2"/>
      <c r="U7" s="2"/>
      <c r="V7" s="69"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IF(U7="○", ", notExistCardSets: ['na-s2', 'na-s3', 'na-s4', 'na-s4-pre', 'na-s5', 'na-s6', 'na-s6-2', 'na-s7', 'na-s7-2'] as CardSet[]", ""))))))) &amp; ", tarotNo: '" &amp; L7 &amp; "'},"</f>
        <v>'saine-a2': { name: '徒神サイネ', nameZh: '徒神细音', nameZhG1: '徒神细音', nameKo: '허무신 사이네', nameEn: 'Adagami Saine', symbol: '拒絶', symbolZh: '拒绝', symbolZhG1: '拒绝', symbolKo: '거절', symbolEn: 'Refuse', base: 'saine', anotherID: 'A2', notExistCardSets: ['na-s2', 'na-s3'] as CardSet[], tarotNo: '02'},</v>
      </c>
      <c r="W7" s="5"/>
      <c r="X7" s="5"/>
      <c r="Y7" s="5"/>
      <c r="Z7" s="5"/>
      <c r="AA7" s="5"/>
      <c r="AB7" s="5"/>
      <c r="AC7" s="5"/>
      <c r="AD7" s="5"/>
      <c r="AE7" s="5"/>
      <c r="AF7" s="5"/>
      <c r="AG7" s="5"/>
      <c r="AH7" s="5"/>
    </row>
    <row r="8" customFormat="false" ht="12" hidden="false" customHeight="true" outlineLevel="0" collapsed="false">
      <c r="A8" s="2" t="s">
        <v>369</v>
      </c>
      <c r="B8" s="2" t="s">
        <v>4853</v>
      </c>
      <c r="C8" s="2" t="s">
        <v>4854</v>
      </c>
      <c r="D8" s="2" t="s">
        <v>4854</v>
      </c>
      <c r="E8" s="2" t="s">
        <v>4855</v>
      </c>
      <c r="F8" s="2" t="s">
        <v>4856</v>
      </c>
      <c r="G8" s="2" t="s">
        <v>4857</v>
      </c>
      <c r="H8" s="2" t="s">
        <v>4858</v>
      </c>
      <c r="I8" s="7" t="s">
        <v>4859</v>
      </c>
      <c r="J8" s="2" t="s">
        <v>4860</v>
      </c>
      <c r="K8" s="2" t="s">
        <v>4861</v>
      </c>
      <c r="L8" s="2" t="s">
        <v>4862</v>
      </c>
      <c r="M8" s="2"/>
      <c r="N8" s="2"/>
      <c r="O8" s="2"/>
      <c r="P8" s="2"/>
      <c r="Q8" s="2"/>
      <c r="R8" s="2"/>
      <c r="S8" s="2"/>
      <c r="T8" s="2"/>
      <c r="U8" s="2"/>
      <c r="V8" s="69"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IF(U8="○", ", notExistCardSets: ['na-s2', 'na-s3', 'na-s4', 'na-s4-pre', 'na-s5', 'na-s6', 'na-s6-2', 'na-s7', 'na-s7-2'] as CardSet[]", ""))))))) &amp; ", tarotNo: '" &amp; L8 &amp; "'},"</f>
        <v>'himika': { name: 'ヒミカ', nameZh: '绯弥香', nameZhG1: '绯弥香', nameKo: '히미카', nameEn: 'Himika', symbol: '銃', symbolZh: '铳', symbolZhG1: '火枪', symbolKo: '총', symbolEn: 'Arquebus', tarotNo: '03'},</v>
      </c>
      <c r="W8" s="5"/>
      <c r="X8" s="5"/>
      <c r="Y8" s="5"/>
      <c r="Z8" s="5"/>
      <c r="AA8" s="5"/>
      <c r="AB8" s="5"/>
      <c r="AC8" s="5"/>
      <c r="AD8" s="5"/>
      <c r="AE8" s="5"/>
      <c r="AF8" s="5"/>
      <c r="AG8" s="5"/>
      <c r="AH8" s="5"/>
    </row>
    <row r="9" customFormat="false" ht="12" hidden="false" customHeight="true" outlineLevel="0" collapsed="false">
      <c r="A9" s="2" t="s">
        <v>4863</v>
      </c>
      <c r="B9" s="2" t="s">
        <v>4864</v>
      </c>
      <c r="C9" s="2" t="s">
        <v>4865</v>
      </c>
      <c r="D9" s="2" t="s">
        <v>4865</v>
      </c>
      <c r="E9" s="2" t="s">
        <v>4866</v>
      </c>
      <c r="F9" s="2" t="s">
        <v>4867</v>
      </c>
      <c r="G9" s="2" t="s">
        <v>4868</v>
      </c>
      <c r="H9" s="2" t="s">
        <v>4868</v>
      </c>
      <c r="I9" s="7" t="s">
        <v>4868</v>
      </c>
      <c r="J9" s="2" t="s">
        <v>4869</v>
      </c>
      <c r="K9" s="2" t="s">
        <v>4870</v>
      </c>
      <c r="L9" s="2" t="s">
        <v>4862</v>
      </c>
      <c r="M9" s="2" t="s">
        <v>369</v>
      </c>
      <c r="N9" s="2" t="s">
        <v>49</v>
      </c>
      <c r="O9" s="2"/>
      <c r="P9" s="2"/>
      <c r="Q9" s="2"/>
      <c r="R9" s="2"/>
      <c r="S9" s="2"/>
      <c r="T9" s="2"/>
      <c r="U9" s="2"/>
      <c r="V9" s="69"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IF(U9="○", ", notExistCardSets: ['na-s2', 'na-s3', 'na-s4', 'na-s4-pre', 'na-s5', 'na-s6', 'na-s6-2', 'na-s7', 'na-s7-2'] as CardSet[]", ""))))))) &amp; ", tarotNo: '" &amp; L9 &amp; "'},"</f>
        <v>'himika-a1': { name: '原初ヒミカ', nameZh: '原初绯弥香', nameZhG1: '原初绯弥香', nameKo: '원초 히미카', nameEn: 'Originally Himika', symbol: '炎', symbolZh: '炎', symbolZhG1: '炎', symbolKo: '불꽃', symbolEn: 'Flame', base: 'himika', anotherID: 'A1', tarotNo: '03'},</v>
      </c>
      <c r="W9" s="5"/>
      <c r="X9" s="5"/>
      <c r="Y9" s="5"/>
      <c r="Z9" s="5"/>
      <c r="AA9" s="5"/>
      <c r="AB9" s="5"/>
      <c r="AC9" s="5"/>
      <c r="AD9" s="5"/>
      <c r="AE9" s="5"/>
      <c r="AF9" s="5"/>
      <c r="AG9" s="5"/>
      <c r="AH9" s="5"/>
    </row>
    <row r="10" customFormat="false" ht="12" hidden="false" customHeight="true" outlineLevel="0" collapsed="false">
      <c r="A10" s="2" t="s">
        <v>519</v>
      </c>
      <c r="B10" s="2" t="s">
        <v>4871</v>
      </c>
      <c r="C10" s="2" t="s">
        <v>4872</v>
      </c>
      <c r="D10" s="2" t="s">
        <v>4872</v>
      </c>
      <c r="E10" s="2" t="s">
        <v>4873</v>
      </c>
      <c r="F10" s="2" t="s">
        <v>4874</v>
      </c>
      <c r="G10" s="2" t="s">
        <v>4875</v>
      </c>
      <c r="H10" s="2" t="s">
        <v>4875</v>
      </c>
      <c r="I10" s="7" t="s">
        <v>4875</v>
      </c>
      <c r="J10" s="2" t="s">
        <v>4876</v>
      </c>
      <c r="K10" s="2" t="s">
        <v>4877</v>
      </c>
      <c r="L10" s="2" t="s">
        <v>4878</v>
      </c>
      <c r="M10" s="2"/>
      <c r="N10" s="2"/>
      <c r="O10" s="2"/>
      <c r="P10" s="2"/>
      <c r="Q10" s="2"/>
      <c r="R10" s="2"/>
      <c r="S10" s="2"/>
      <c r="T10" s="2"/>
      <c r="U10" s="2"/>
      <c r="V10" s="69"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IF(U10="○", ", notExistCardSets: ['na-s2', 'na-s3', 'na-s4', 'na-s4-pre', 'na-s5', 'na-s6', 'na-s6-2', 'na-s7', 'na-s7-2'] as CardSet[]", ""))))))) &amp; ", tarotNo: '" &amp; L10 &amp; "'},"</f>
        <v>'tokoyo': { name: 'トコヨ', nameZh: '常世', nameZhG1: '常世', nameKo: '토코요', nameEn: 'Tokoyo', symbol: '扇', symbolZh: '扇', symbolZhG1: '扇', symbolKo: '부채', symbolEn: 'Fan', tarotNo: '04'},</v>
      </c>
      <c r="W10" s="5"/>
      <c r="X10" s="5"/>
      <c r="Y10" s="5"/>
      <c r="Z10" s="5"/>
      <c r="AA10" s="5"/>
      <c r="AB10" s="5"/>
      <c r="AC10" s="5"/>
      <c r="AD10" s="5"/>
      <c r="AE10" s="5"/>
      <c r="AF10" s="5"/>
      <c r="AG10" s="5"/>
      <c r="AH10" s="5"/>
    </row>
    <row r="11" customFormat="false" ht="12" hidden="false" customHeight="true" outlineLevel="0" collapsed="false">
      <c r="A11" s="2" t="s">
        <v>4879</v>
      </c>
      <c r="B11" s="2" t="s">
        <v>4880</v>
      </c>
      <c r="C11" s="2" t="s">
        <v>4881</v>
      </c>
      <c r="D11" s="2" t="s">
        <v>4881</v>
      </c>
      <c r="E11" s="2" t="s">
        <v>4882</v>
      </c>
      <c r="F11" s="2" t="s">
        <v>4883</v>
      </c>
      <c r="G11" s="2" t="s">
        <v>4884</v>
      </c>
      <c r="H11" s="2" t="s">
        <v>4884</v>
      </c>
      <c r="I11" s="7" t="s">
        <v>4884</v>
      </c>
      <c r="J11" s="2" t="s">
        <v>4885</v>
      </c>
      <c r="K11" s="2" t="s">
        <v>4886</v>
      </c>
      <c r="L11" s="2" t="s">
        <v>4878</v>
      </c>
      <c r="M11" s="2" t="s">
        <v>519</v>
      </c>
      <c r="N11" s="2" t="s">
        <v>49</v>
      </c>
      <c r="O11" s="2"/>
      <c r="P11" s="2"/>
      <c r="Q11" s="2"/>
      <c r="R11" s="2"/>
      <c r="S11" s="2"/>
      <c r="T11" s="2"/>
      <c r="U11" s="2"/>
      <c r="V11" s="69"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IF(U11="○", ", notExistCardSets: ['na-s2', 'na-s3', 'na-s4', 'na-s4-pre', 'na-s5', 'na-s6', 'na-s6-2', 'na-s7', 'na-s7-2'] as CardSet[]", ""))))))) &amp; ", tarotNo: '" &amp; L11 &amp; "'},"</f>
        <v>'tokoyo-a1': { name: '旅芸人トコヨ', nameZh: '旅艺人常世', nameZhG1: '旅艺人常世', nameKo: '음유시인 토코요', nameEn: 'Bard Tokoyo', symbol: '笛', symbolZh: '笛', symbolZhG1: '笛', symbolKo: '피리', symbolEn: 'Flute', base: 'tokoyo', anotherID: 'A1', tarotNo: '04'},</v>
      </c>
      <c r="W11" s="5"/>
      <c r="X11" s="5"/>
      <c r="Y11" s="5"/>
      <c r="Z11" s="5"/>
      <c r="AA11" s="5"/>
      <c r="AB11" s="5"/>
      <c r="AC11" s="5"/>
      <c r="AD11" s="5"/>
      <c r="AE11" s="5"/>
      <c r="AF11" s="5"/>
      <c r="AG11" s="5"/>
      <c r="AH11" s="5"/>
    </row>
    <row r="12" s="63" customFormat="true" ht="12" hidden="false" customHeight="true" outlineLevel="0" collapsed="false">
      <c r="A12" s="2" t="s">
        <v>4887</v>
      </c>
      <c r="B12" s="2" t="s">
        <v>4888</v>
      </c>
      <c r="C12" s="2" t="s">
        <v>4889</v>
      </c>
      <c r="D12" s="2" t="s">
        <v>4889</v>
      </c>
      <c r="E12" s="269" t="s">
        <v>4890</v>
      </c>
      <c r="F12" s="194" t="s">
        <v>4891</v>
      </c>
      <c r="G12" s="2" t="s">
        <v>4892</v>
      </c>
      <c r="H12" s="2" t="s">
        <v>4893</v>
      </c>
      <c r="I12" s="2" t="s">
        <v>4892</v>
      </c>
      <c r="J12" s="270" t="s">
        <v>4894</v>
      </c>
      <c r="K12" s="194" t="s">
        <v>4895</v>
      </c>
      <c r="L12" s="2" t="s">
        <v>4878</v>
      </c>
      <c r="M12" s="2" t="s">
        <v>519</v>
      </c>
      <c r="N12" s="271" t="s">
        <v>2314</v>
      </c>
      <c r="O12" s="15"/>
      <c r="P12" s="15"/>
      <c r="Q12" s="2"/>
      <c r="R12" s="2" t="s">
        <v>996</v>
      </c>
      <c r="S12" s="2"/>
      <c r="T12" s="2"/>
      <c r="U12" s="2"/>
      <c r="V12" s="69"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IF(U12="○", ", notExistCardSets: ['na-s2', 'na-s3', 'na-s4', 'na-s4-pre', 'na-s5', 'na-s6', 'na-s6-2', 'na-s7', 'na-s7-2'] as CardSet[]", ""))))))) &amp; ", tarotNo: '" &amp; L12 &amp; "'},"</f>
        <v>'tokoyo-a2':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W12" s="5"/>
      <c r="X12" s="5"/>
      <c r="Y12" s="5"/>
      <c r="Z12" s="5"/>
      <c r="AA12" s="5"/>
      <c r="AB12" s="5"/>
      <c r="AC12" s="5"/>
      <c r="AD12" s="5"/>
      <c r="AE12" s="5"/>
      <c r="AF12" s="5"/>
      <c r="AG12" s="5"/>
      <c r="AH12" s="5"/>
    </row>
    <row r="13" customFormat="false" ht="12" hidden="false" customHeight="true" outlineLevel="0" collapsed="false">
      <c r="A13" s="2" t="s">
        <v>678</v>
      </c>
      <c r="B13" s="2" t="s">
        <v>4896</v>
      </c>
      <c r="C13" s="2" t="s">
        <v>4897</v>
      </c>
      <c r="D13" s="2" t="s">
        <v>4897</v>
      </c>
      <c r="E13" s="2" t="s">
        <v>4898</v>
      </c>
      <c r="F13" s="2" t="s">
        <v>4899</v>
      </c>
      <c r="G13" s="2" t="s">
        <v>4900</v>
      </c>
      <c r="H13" s="2" t="s">
        <v>4900</v>
      </c>
      <c r="I13" s="7" t="s">
        <v>4900</v>
      </c>
      <c r="J13" s="2" t="s">
        <v>4901</v>
      </c>
      <c r="K13" s="2" t="s">
        <v>4902</v>
      </c>
      <c r="L13" s="2" t="s">
        <v>4903</v>
      </c>
      <c r="M13" s="2"/>
      <c r="N13" s="2"/>
      <c r="O13" s="2"/>
      <c r="P13" s="2"/>
      <c r="Q13" s="2"/>
      <c r="R13" s="2"/>
      <c r="S13" s="2"/>
      <c r="T13" s="2"/>
      <c r="U13" s="2"/>
      <c r="V13" s="69"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IF(U13="○", ", notExistCardSets: ['na-s2', 'na-s3', 'na-s4', 'na-s4-pre', 'na-s5', 'na-s6', 'na-s6-2', 'na-s7', 'na-s7-2'] as CardSet[]", ""))))))) &amp; ", tarotNo: '" &amp; L13 &amp; "'},"</f>
        <v>'oboro': { name: 'オボロ', nameZh: '胧', nameZhG1: '胧', nameKo: '오보로', nameEn: 'Oboro', symbol: '忍', symbolZh: '忍', symbolZhG1: '忍', symbolKo: '인술', symbolEn: 'Ninjutsu', tarotNo: '05'},</v>
      </c>
      <c r="W13" s="5"/>
      <c r="X13" s="5"/>
      <c r="Y13" s="5"/>
      <c r="Z13" s="5"/>
      <c r="AA13" s="5"/>
      <c r="AB13" s="5"/>
      <c r="AC13" s="5"/>
      <c r="AD13" s="5"/>
      <c r="AE13" s="5"/>
      <c r="AF13" s="5"/>
      <c r="AG13" s="5"/>
      <c r="AH13" s="5"/>
    </row>
    <row r="14" customFormat="false" ht="12" hidden="false" customHeight="true" outlineLevel="0" collapsed="false">
      <c r="A14" s="2" t="s">
        <v>4904</v>
      </c>
      <c r="B14" s="2" t="s">
        <v>4905</v>
      </c>
      <c r="C14" s="2" t="s">
        <v>4906</v>
      </c>
      <c r="D14" s="2" t="s">
        <v>4906</v>
      </c>
      <c r="E14" s="2" t="s">
        <v>4907</v>
      </c>
      <c r="F14" s="2" t="s">
        <v>4908</v>
      </c>
      <c r="G14" s="2" t="s">
        <v>4909</v>
      </c>
      <c r="H14" s="2" t="s">
        <v>4910</v>
      </c>
      <c r="I14" s="7" t="s">
        <v>4910</v>
      </c>
      <c r="J14" s="2" t="s">
        <v>4911</v>
      </c>
      <c r="K14" s="2" t="s">
        <v>4912</v>
      </c>
      <c r="L14" s="2" t="s">
        <v>4903</v>
      </c>
      <c r="M14" s="2" t="s">
        <v>678</v>
      </c>
      <c r="N14" s="2" t="s">
        <v>49</v>
      </c>
      <c r="O14" s="2" t="s">
        <v>996</v>
      </c>
      <c r="P14" s="2"/>
      <c r="Q14" s="2"/>
      <c r="R14" s="2"/>
      <c r="S14" s="2"/>
      <c r="T14" s="2"/>
      <c r="U14" s="2"/>
      <c r="V14" s="69"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IF(U14="○", ", notExistCardSets: ['na-s2', 'na-s3', 'na-s4', 'na-s4-pre', 'na-s5', 'na-s6', 'na-s6-2', 'na-s7', 'na-s7-2'] as CardSet[]", ""))))))) &amp; ", tarotNo: '" &amp; L14 &amp; "'},"</f>
        <v>'oboro-a1':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W14" s="5"/>
      <c r="X14" s="5"/>
      <c r="Y14" s="5"/>
      <c r="Z14" s="5"/>
      <c r="AA14" s="5"/>
      <c r="AB14" s="5"/>
      <c r="AC14" s="5"/>
      <c r="AD14" s="5"/>
      <c r="AE14" s="5"/>
      <c r="AF14" s="5"/>
      <c r="AG14" s="5"/>
      <c r="AH14" s="5"/>
    </row>
    <row r="15" customFormat="false" ht="12" hidden="false" customHeight="true" outlineLevel="0" collapsed="false">
      <c r="A15" s="2" t="s">
        <v>796</v>
      </c>
      <c r="B15" s="2" t="s">
        <v>4913</v>
      </c>
      <c r="C15" s="2" t="s">
        <v>4914</v>
      </c>
      <c r="D15" s="2" t="s">
        <v>4914</v>
      </c>
      <c r="E15" s="2" t="s">
        <v>4915</v>
      </c>
      <c r="F15" s="2" t="s">
        <v>4916</v>
      </c>
      <c r="G15" s="2" t="s">
        <v>4917</v>
      </c>
      <c r="H15" s="2" t="s">
        <v>4918</v>
      </c>
      <c r="I15" s="7" t="s">
        <v>4918</v>
      </c>
      <c r="J15" s="2" t="s">
        <v>4919</v>
      </c>
      <c r="K15" s="2" t="s">
        <v>4920</v>
      </c>
      <c r="L15" s="2" t="s">
        <v>4921</v>
      </c>
      <c r="M15" s="2"/>
      <c r="N15" s="2"/>
      <c r="O15" s="2"/>
      <c r="P15" s="2"/>
      <c r="Q15" s="2"/>
      <c r="R15" s="2"/>
      <c r="S15" s="2"/>
      <c r="T15" s="2"/>
      <c r="U15" s="2"/>
      <c r="V15" s="69"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IF(U15="○", ", notExistCardSets: ['na-s2', 'na-s3', 'na-s4', 'na-s4-pre', 'na-s5', 'na-s6', 'na-s6-2', 'na-s7', 'na-s7-2'] as CardSet[]", ""))))))) &amp; ", tarotNo: '" &amp; L15 &amp; "'},"</f>
        <v>'yukihi': { name: 'ユキヒ', nameZh: '雪灯', nameZhG1: '雪灯', nameKo: '유키히', nameEn: 'Yukihi', symbol: '傘/簪', symbolZh: '伞/簪', symbolZhG1: '伞/簪', symbolKo: '우산/비녀', symbolEn: 'Umbrella/Hairpin', tarotNo: '06'},</v>
      </c>
      <c r="W15" s="5"/>
      <c r="X15" s="5"/>
      <c r="Y15" s="5"/>
      <c r="Z15" s="5"/>
      <c r="AA15" s="5"/>
      <c r="AB15" s="5"/>
      <c r="AC15" s="5"/>
      <c r="AD15" s="5"/>
      <c r="AE15" s="5"/>
      <c r="AF15" s="5"/>
      <c r="AG15" s="5"/>
      <c r="AH15" s="5"/>
    </row>
    <row r="16" s="63" customFormat="true" ht="12" hidden="false" customHeight="true" outlineLevel="0" collapsed="false">
      <c r="A16" s="2" t="s">
        <v>4922</v>
      </c>
      <c r="B16" s="2" t="s">
        <v>4923</v>
      </c>
      <c r="C16" s="2" t="s">
        <v>4924</v>
      </c>
      <c r="D16" s="2" t="s">
        <v>4924</v>
      </c>
      <c r="E16" s="2" t="s">
        <v>4925</v>
      </c>
      <c r="F16" s="7" t="s">
        <v>4926</v>
      </c>
      <c r="G16" s="2" t="s">
        <v>4927</v>
      </c>
      <c r="H16" s="2" t="s">
        <v>4927</v>
      </c>
      <c r="I16" s="7" t="s">
        <v>4927</v>
      </c>
      <c r="J16" s="2" t="s">
        <v>4928</v>
      </c>
      <c r="K16" s="7" t="s">
        <v>4929</v>
      </c>
      <c r="L16" s="2" t="s">
        <v>4921</v>
      </c>
      <c r="M16" s="2" t="s">
        <v>796</v>
      </c>
      <c r="N16" s="2" t="s">
        <v>49</v>
      </c>
      <c r="O16" s="2"/>
      <c r="P16" s="2"/>
      <c r="Q16" s="2" t="s">
        <v>996</v>
      </c>
      <c r="R16" s="2"/>
      <c r="S16" s="2"/>
      <c r="T16" s="2"/>
      <c r="U16" s="2"/>
      <c r="V16" s="69"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IF(U16="○", ", notExistCardSets: ['na-s2', 'na-s3', 'na-s4', 'na-s4-pre', 'na-s5', 'na-s6', 'na-s6-2', 'na-s7', 'na-s7-2'] as CardSet[]", ""))))))) &amp; ", tarotNo: '" &amp; L16 &amp; "'},"</f>
        <v>'yukihi-a1':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W16" s="5"/>
      <c r="X16" s="5"/>
      <c r="Y16" s="5"/>
      <c r="Z16" s="5"/>
      <c r="AA16" s="5"/>
      <c r="AB16" s="5"/>
      <c r="AC16" s="5"/>
      <c r="AD16" s="5"/>
      <c r="AE16" s="5"/>
      <c r="AF16" s="5"/>
      <c r="AG16" s="5"/>
      <c r="AH16" s="5"/>
    </row>
    <row r="17" customFormat="false" ht="12" hidden="false" customHeight="true" outlineLevel="0" collapsed="false">
      <c r="A17" s="2" t="s">
        <v>920</v>
      </c>
      <c r="B17" s="2" t="s">
        <v>4930</v>
      </c>
      <c r="C17" s="2" t="s">
        <v>4931</v>
      </c>
      <c r="D17" s="2" t="s">
        <v>4931</v>
      </c>
      <c r="E17" s="2" t="s">
        <v>4932</v>
      </c>
      <c r="F17" s="2" t="s">
        <v>4933</v>
      </c>
      <c r="G17" s="2" t="s">
        <v>4934</v>
      </c>
      <c r="H17" s="2" t="s">
        <v>4935</v>
      </c>
      <c r="I17" s="7" t="s">
        <v>4935</v>
      </c>
      <c r="J17" s="2" t="s">
        <v>4936</v>
      </c>
      <c r="K17" s="2" t="s">
        <v>4937</v>
      </c>
      <c r="L17" s="2" t="s">
        <v>4938</v>
      </c>
      <c r="M17" s="2"/>
      <c r="N17" s="2"/>
      <c r="O17" s="2"/>
      <c r="P17" s="2"/>
      <c r="Q17" s="2"/>
      <c r="R17" s="2"/>
      <c r="S17" s="2"/>
      <c r="T17" s="2"/>
      <c r="U17" s="2"/>
      <c r="V17" s="69"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IF(U17="○", ", notExistCardSets: ['na-s2', 'na-s3', 'na-s4', 'na-s4-pre', 'na-s5', 'na-s6', 'na-s6-2', 'na-s7', 'na-s7-2'] as CardSet[]", ""))))))) &amp; ", tarotNo: '" &amp; L17 &amp; "'},"</f>
        <v>'shinra': { name: 'シンラ', nameZh: '森罗', nameZhG1: '森罗', nameKo: '신라', nameEn: 'Shinra', symbol: '書', symbolZh: '书', symbolZhG1: '书', symbolKo: '서책', symbolEn: 'Scroll', tarotNo: '07'},</v>
      </c>
      <c r="W17" s="5"/>
      <c r="X17" s="5"/>
      <c r="Y17" s="5"/>
      <c r="Z17" s="5"/>
      <c r="AA17" s="5"/>
      <c r="AB17" s="5"/>
      <c r="AC17" s="5"/>
      <c r="AD17" s="5"/>
      <c r="AE17" s="5"/>
      <c r="AF17" s="5"/>
      <c r="AG17" s="5"/>
      <c r="AH17" s="5"/>
    </row>
    <row r="18" customFormat="false" ht="12" hidden="false" customHeight="true" outlineLevel="0" collapsed="false">
      <c r="A18" s="2" t="s">
        <v>4939</v>
      </c>
      <c r="B18" s="2" t="s">
        <v>4940</v>
      </c>
      <c r="C18" s="2" t="s">
        <v>4941</v>
      </c>
      <c r="D18" s="2" t="s">
        <v>4941</v>
      </c>
      <c r="E18" s="2" t="s">
        <v>4942</v>
      </c>
      <c r="F18" s="7" t="s">
        <v>4943</v>
      </c>
      <c r="G18" s="2" t="s">
        <v>4944</v>
      </c>
      <c r="H18" s="2" t="s">
        <v>4945</v>
      </c>
      <c r="I18" s="7" t="s">
        <v>4946</v>
      </c>
      <c r="J18" s="2" t="s">
        <v>4947</v>
      </c>
      <c r="K18" s="7" t="s">
        <v>4948</v>
      </c>
      <c r="L18" s="2" t="s">
        <v>4949</v>
      </c>
      <c r="M18" s="2" t="s">
        <v>920</v>
      </c>
      <c r="N18" s="2" t="s">
        <v>49</v>
      </c>
      <c r="O18" s="2"/>
      <c r="P18" s="2" t="s">
        <v>996</v>
      </c>
      <c r="Q18" s="2"/>
      <c r="R18" s="2"/>
      <c r="S18" s="2"/>
      <c r="T18" s="2"/>
      <c r="U18" s="2"/>
      <c r="V18" s="69"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IF(U18="○", ", notExistCardSets: ['na-s2', 'na-s3', 'na-s4', 'na-s4-pre', 'na-s5', 'na-s6', 'na-s6-2', 'na-s7', 'na-s7-2'] as CardSet[]", ""))))))) &amp; ", tarotNo: '" &amp; L18 &amp; "'},"</f>
        <v>'shinra-a1': { name: '教主シンラ', nameZh: '教主森罗', nameZhG1: '教主森罗', nameKo: '교주 신라', nameEn: 'Hierarch Shinra', symbol: '経典', symbolZh: '经卷', symbolZhG1: '经典', symbolKo: '경전', symbolEn: 'Classics', base: 'shinra', anotherID: 'A1', notExistCardSets: ['na-s2', 'na-s3'] as CardSet[], tarotNo: '08'},</v>
      </c>
      <c r="W18" s="5"/>
      <c r="X18" s="5"/>
      <c r="Y18" s="5"/>
      <c r="Z18" s="5"/>
      <c r="AA18" s="5"/>
      <c r="AB18" s="5"/>
      <c r="AC18" s="5"/>
      <c r="AD18" s="5"/>
      <c r="AE18" s="5"/>
      <c r="AF18" s="5"/>
      <c r="AG18" s="5"/>
      <c r="AH18" s="5"/>
    </row>
    <row r="19" customFormat="false" ht="12" hidden="false" customHeight="true" outlineLevel="0" collapsed="false">
      <c r="A19" s="2" t="s">
        <v>1049</v>
      </c>
      <c r="B19" s="2" t="s">
        <v>4950</v>
      </c>
      <c r="C19" s="2" t="s">
        <v>4951</v>
      </c>
      <c r="D19" s="2" t="s">
        <v>4951</v>
      </c>
      <c r="E19" s="2" t="s">
        <v>4952</v>
      </c>
      <c r="F19" s="2" t="s">
        <v>4953</v>
      </c>
      <c r="G19" s="2" t="s">
        <v>4954</v>
      </c>
      <c r="H19" s="2" t="s">
        <v>4955</v>
      </c>
      <c r="I19" s="7" t="s">
        <v>4955</v>
      </c>
      <c r="J19" s="2" t="s">
        <v>4956</v>
      </c>
      <c r="K19" s="2" t="s">
        <v>4957</v>
      </c>
      <c r="L19" s="2" t="s">
        <v>4949</v>
      </c>
      <c r="M19" s="2"/>
      <c r="N19" s="2"/>
      <c r="O19" s="2"/>
      <c r="P19" s="2"/>
      <c r="Q19" s="2"/>
      <c r="R19" s="2"/>
      <c r="S19" s="2"/>
      <c r="T19" s="2"/>
      <c r="U19" s="2"/>
      <c r="V19" s="69"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IF(U19="○", ", notExistCardSets: ['na-s2', 'na-s3', 'na-s4', 'na-s4-pre', 'na-s5', 'na-s6', 'na-s6-2', 'na-s7', 'na-s7-2'] as CardSet[]", ""))))))) &amp; ", tarotNo: '" &amp; L19 &amp; "'},"</f>
        <v>'hagane': { name: 'ハガネ', nameZh: '破钟', nameZhG1: '破钟', nameKo: '하가네', nameEn: 'Hagane', symbol: '鎚', symbolZh: '锤', symbolZhG1: '锤', symbolKo: '망치', symbolEn: 'Hammer', tarotNo: '08'},</v>
      </c>
      <c r="W19" s="5"/>
      <c r="X19" s="5"/>
      <c r="Y19" s="5"/>
      <c r="Z19" s="5"/>
      <c r="AA19" s="5"/>
      <c r="AB19" s="5"/>
      <c r="AC19" s="5"/>
      <c r="AD19" s="5"/>
      <c r="AE19" s="5"/>
      <c r="AF19" s="5"/>
      <c r="AG19" s="5"/>
      <c r="AH19" s="5"/>
    </row>
    <row r="20" s="63" customFormat="true" ht="12" hidden="false" customHeight="true" outlineLevel="0" collapsed="false">
      <c r="A20" s="2" t="s">
        <v>4958</v>
      </c>
      <c r="B20" s="2" t="s">
        <v>4959</v>
      </c>
      <c r="C20" s="2" t="s">
        <v>4960</v>
      </c>
      <c r="D20" s="2" t="s">
        <v>4960</v>
      </c>
      <c r="E20" s="269" t="s">
        <v>4961</v>
      </c>
      <c r="F20" s="194" t="s">
        <v>4962</v>
      </c>
      <c r="G20" s="2" t="s">
        <v>4963</v>
      </c>
      <c r="H20" s="2" t="s">
        <v>4964</v>
      </c>
      <c r="I20" s="2" t="s">
        <v>4964</v>
      </c>
      <c r="J20" s="270" t="s">
        <v>4965</v>
      </c>
      <c r="K20" s="194" t="s">
        <v>4966</v>
      </c>
      <c r="L20" s="2" t="s">
        <v>4949</v>
      </c>
      <c r="M20" s="2" t="s">
        <v>1049</v>
      </c>
      <c r="N20" s="271" t="s">
        <v>49</v>
      </c>
      <c r="O20" s="15"/>
      <c r="P20" s="15"/>
      <c r="Q20" s="2"/>
      <c r="R20" s="2" t="s">
        <v>996</v>
      </c>
      <c r="S20" s="2"/>
      <c r="T20" s="2"/>
      <c r="U20" s="2"/>
      <c r="V20" s="69"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IF(U20="○", ", notExistCardSets: ['na-s2', 'na-s3', 'na-s4', 'na-s4-pre', 'na-s5', 'na-s6', 'na-s6-2', 'na-s7', 'na-s7-2'] as CardSet[]", ""))))))) &amp; ", tarotNo: '" &amp; L20 &amp; "'},"</f>
        <v>'hagane-a1':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W20" s="5"/>
      <c r="X20" s="5"/>
      <c r="Y20" s="5"/>
      <c r="Z20" s="5"/>
      <c r="AA20" s="5"/>
      <c r="AB20" s="5"/>
      <c r="AC20" s="5"/>
      <c r="AD20" s="5"/>
      <c r="AE20" s="5"/>
      <c r="AF20" s="5"/>
      <c r="AG20" s="5"/>
      <c r="AH20" s="5"/>
    </row>
    <row r="21" customFormat="false" ht="12" hidden="false" customHeight="true" outlineLevel="0" collapsed="false">
      <c r="A21" s="2" t="s">
        <v>1180</v>
      </c>
      <c r="B21" s="2" t="s">
        <v>4967</v>
      </c>
      <c r="C21" s="2" t="s">
        <v>4968</v>
      </c>
      <c r="D21" s="2" t="s">
        <v>4968</v>
      </c>
      <c r="E21" s="2" t="s">
        <v>4969</v>
      </c>
      <c r="F21" s="2" t="s">
        <v>4970</v>
      </c>
      <c r="G21" s="2" t="s">
        <v>16</v>
      </c>
      <c r="H21" s="2" t="s">
        <v>16</v>
      </c>
      <c r="I21" s="7" t="s">
        <v>16</v>
      </c>
      <c r="J21" s="2" t="s">
        <v>4971</v>
      </c>
      <c r="K21" s="2" t="s">
        <v>4972</v>
      </c>
      <c r="L21" s="2" t="s">
        <v>4973</v>
      </c>
      <c r="M21" s="2"/>
      <c r="N21" s="2"/>
      <c r="O21" s="2"/>
      <c r="P21" s="2"/>
      <c r="Q21" s="2"/>
      <c r="R21" s="2"/>
      <c r="S21" s="2"/>
      <c r="T21" s="2"/>
      <c r="U21" s="2"/>
      <c r="V21" s="69"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IF(U21="○", ", notExistCardSets: ['na-s2', 'na-s3', 'na-s4', 'na-s4-pre', 'na-s5', 'na-s6', 'na-s6-2', 'na-s7', 'na-s7-2'] as CardSet[]", ""))))))) &amp; ", tarotNo: '" &amp; L21 &amp; "'},"</f>
        <v>'chikage': { name: 'チカゲ', nameZh: '千影', nameZhG1: '千影', nameKo: '치카게', nameEn: 'Chikage', symbol: '毒', symbolZh: '毒', symbolZhG1: '毒', symbolKo: '독', symbolEn: 'Poison', tarotNo: '09'},</v>
      </c>
      <c r="W21" s="5"/>
      <c r="X21" s="5"/>
      <c r="Y21" s="5"/>
      <c r="Z21" s="5"/>
      <c r="AA21" s="5"/>
      <c r="AB21" s="5"/>
      <c r="AC21" s="5"/>
      <c r="AD21" s="5"/>
      <c r="AE21" s="5"/>
      <c r="AF21" s="5"/>
      <c r="AG21" s="5"/>
      <c r="AH21" s="5"/>
    </row>
    <row r="22" customFormat="false" ht="12" hidden="false" customHeight="true" outlineLevel="0" collapsed="false">
      <c r="A22" s="2" t="s">
        <v>4974</v>
      </c>
      <c r="B22" s="2" t="s">
        <v>4975</v>
      </c>
      <c r="C22" s="2" t="s">
        <v>4976</v>
      </c>
      <c r="D22" s="2" t="s">
        <v>4976</v>
      </c>
      <c r="E22" s="2" t="s">
        <v>4977</v>
      </c>
      <c r="F22" s="2" t="s">
        <v>4978</v>
      </c>
      <c r="G22" s="2" t="s">
        <v>4979</v>
      </c>
      <c r="H22" s="2" t="s">
        <v>4980</v>
      </c>
      <c r="I22" s="7" t="s">
        <v>4980</v>
      </c>
      <c r="J22" s="2" t="s">
        <v>4981</v>
      </c>
      <c r="K22" s="2" t="s">
        <v>4982</v>
      </c>
      <c r="L22" s="2" t="s">
        <v>4973</v>
      </c>
      <c r="M22" s="2" t="s">
        <v>1180</v>
      </c>
      <c r="N22" s="2" t="s">
        <v>49</v>
      </c>
      <c r="O22" s="2" t="s">
        <v>996</v>
      </c>
      <c r="P22" s="2"/>
      <c r="Q22" s="2"/>
      <c r="R22" s="2"/>
      <c r="S22" s="2"/>
      <c r="T22" s="2"/>
      <c r="U22" s="2"/>
      <c r="V22" s="69"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IF(U22="○", ", notExistCardSets: ['na-s2', 'na-s3', 'na-s4', 'na-s4-pre', 'na-s5', 'na-s6', 'na-s6-2', 'na-s7', 'na-s7-2'] as CardSet[]", ""))))))) &amp; ", tarotNo: '" &amp; L22 &amp; "'},"</f>
        <v>'chikage-a1':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W22" s="5"/>
      <c r="X22" s="5"/>
      <c r="Y22" s="5"/>
      <c r="Z22" s="5"/>
      <c r="AA22" s="5"/>
      <c r="AB22" s="5"/>
      <c r="AC22" s="5"/>
      <c r="AD22" s="5"/>
      <c r="AE22" s="5"/>
      <c r="AF22" s="5"/>
      <c r="AG22" s="5"/>
      <c r="AH22" s="5"/>
    </row>
    <row r="23" customFormat="false" ht="12" hidden="false" customHeight="true" outlineLevel="0" collapsed="false">
      <c r="A23" s="2" t="s">
        <v>1345</v>
      </c>
      <c r="B23" s="2" t="s">
        <v>4983</v>
      </c>
      <c r="C23" s="2" t="s">
        <v>4984</v>
      </c>
      <c r="D23" s="2" t="s">
        <v>4984</v>
      </c>
      <c r="E23" s="2" t="s">
        <v>4985</v>
      </c>
      <c r="F23" s="2" t="s">
        <v>4986</v>
      </c>
      <c r="G23" s="2" t="s">
        <v>4987</v>
      </c>
      <c r="H23" s="2" t="s">
        <v>4988</v>
      </c>
      <c r="I23" s="7" t="s">
        <v>4989</v>
      </c>
      <c r="J23" s="2" t="s">
        <v>4990</v>
      </c>
      <c r="K23" s="2" t="s">
        <v>4991</v>
      </c>
      <c r="L23" s="2" t="s">
        <v>4992</v>
      </c>
      <c r="M23" s="2"/>
      <c r="N23" s="2"/>
      <c r="O23" s="2"/>
      <c r="P23" s="2"/>
      <c r="Q23" s="2"/>
      <c r="R23" s="2"/>
      <c r="S23" s="2"/>
      <c r="T23" s="2"/>
      <c r="U23" s="2"/>
      <c r="V23" s="69"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IF(U23="○", ", notExistCardSets: ['na-s2', 'na-s3', 'na-s4', 'na-s4-pre', 'na-s5', 'na-s6', 'na-s6-2', 'na-s7', 'na-s7-2'] as CardSet[]", ""))))))) &amp; ", tarotNo: '" &amp; L23 &amp; "'},"</f>
        <v>'kururu': { name: 'クルル', nameZh: '枢', nameZhG1: '枢', nameKo: '쿠루루', nameEn: 'Kururu', symbol: '絡繰', symbolZh: '机关', symbolZhG1: '机巧', symbolKo: '자동장치', symbolEn: 'Karakuri', tarotNo: '10'},</v>
      </c>
      <c r="W23" s="5"/>
      <c r="X23" s="5"/>
      <c r="Y23" s="5"/>
      <c r="Z23" s="5"/>
      <c r="AA23" s="5"/>
      <c r="AB23" s="5"/>
      <c r="AC23" s="5"/>
      <c r="AD23" s="5"/>
      <c r="AE23" s="5"/>
      <c r="AF23" s="5"/>
      <c r="AG23" s="5"/>
      <c r="AH23" s="5"/>
    </row>
    <row r="24" customFormat="false" ht="12" hidden="false" customHeight="true" outlineLevel="0" collapsed="false">
      <c r="A24" s="2" t="s">
        <v>4993</v>
      </c>
      <c r="B24" s="2" t="s">
        <v>4994</v>
      </c>
      <c r="C24" s="2" t="s">
        <v>4995</v>
      </c>
      <c r="D24" s="2" t="s">
        <v>4995</v>
      </c>
      <c r="E24" s="2" t="s">
        <v>4996</v>
      </c>
      <c r="F24" s="7" t="s">
        <v>4997</v>
      </c>
      <c r="G24" s="2" t="s">
        <v>4998</v>
      </c>
      <c r="H24" s="2" t="s">
        <v>4999</v>
      </c>
      <c r="I24" s="7" t="s">
        <v>4999</v>
      </c>
      <c r="J24" s="2" t="s">
        <v>5000</v>
      </c>
      <c r="K24" s="7" t="s">
        <v>5001</v>
      </c>
      <c r="L24" s="2" t="s">
        <v>4992</v>
      </c>
      <c r="M24" s="2" t="s">
        <v>1345</v>
      </c>
      <c r="N24" s="2" t="s">
        <v>49</v>
      </c>
      <c r="O24" s="2"/>
      <c r="P24" s="2" t="s">
        <v>996</v>
      </c>
      <c r="Q24" s="2"/>
      <c r="R24" s="2"/>
      <c r="S24" s="2"/>
      <c r="T24" s="2"/>
      <c r="U24" s="2"/>
      <c r="V24" s="69" t="str">
        <f aca="false">"'"&amp;A24&amp;"':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IF(U24="○", ", notExistCardSets: ['na-s2', 'na-s3', 'na-s4', 'na-s4-pre', 'na-s5', 'na-s6', 'na-s6-2', 'na-s7', 'na-s7-2'] as CardSet[]", ""))))))) &amp; ", tarotNo: '" &amp; L24 &amp; "'},"</f>
        <v>'kururu-a1':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W24" s="5"/>
      <c r="X24" s="5"/>
      <c r="Y24" s="5"/>
      <c r="Z24" s="5"/>
      <c r="AA24" s="5"/>
      <c r="AB24" s="5"/>
      <c r="AC24" s="5"/>
      <c r="AD24" s="5"/>
      <c r="AE24" s="5"/>
      <c r="AF24" s="5"/>
      <c r="AG24" s="5"/>
      <c r="AH24" s="5"/>
    </row>
    <row r="25" s="63" customFormat="true" ht="12" hidden="false" customHeight="true" outlineLevel="0" collapsed="false">
      <c r="A25" s="2" t="s">
        <v>5002</v>
      </c>
      <c r="B25" s="2" t="s">
        <v>5003</v>
      </c>
      <c r="C25" s="2" t="s">
        <v>5004</v>
      </c>
      <c r="D25" s="2" t="s">
        <v>5004</v>
      </c>
      <c r="E25" s="269" t="s">
        <v>5005</v>
      </c>
      <c r="F25" s="7" t="s">
        <v>5006</v>
      </c>
      <c r="G25" s="2" t="s">
        <v>5007</v>
      </c>
      <c r="H25" s="2" t="s">
        <v>5007</v>
      </c>
      <c r="I25" s="2" t="s">
        <v>5007</v>
      </c>
      <c r="J25" s="270" t="s">
        <v>5008</v>
      </c>
      <c r="K25" s="194" t="s">
        <v>5009</v>
      </c>
      <c r="L25" s="2" t="s">
        <v>4992</v>
      </c>
      <c r="M25" s="2" t="s">
        <v>1345</v>
      </c>
      <c r="N25" s="271" t="s">
        <v>2314</v>
      </c>
      <c r="O25" s="15"/>
      <c r="P25" s="15"/>
      <c r="Q25" s="2"/>
      <c r="R25" s="2"/>
      <c r="S25" s="2" t="s">
        <v>996</v>
      </c>
      <c r="T25" s="2"/>
      <c r="U25" s="2"/>
      <c r="V25" s="69" t="str">
        <f aca="false">"'"&amp;A25&amp;"':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IF(U25="○", ", notExistCardSets: ['na-s2', 'na-s3', 'na-s4', 'na-s4-pre', 'na-s5', 'na-s6', 'na-s6-2', 'na-s7', 'na-s7-2'] as CardSet[]", ""))))))) &amp; ", tarotNo: '" &amp; L25 &amp; "'},"</f>
        <v>'kururu-a2':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W25" s="5"/>
      <c r="X25" s="5"/>
      <c r="Y25" s="5"/>
      <c r="Z25" s="5"/>
      <c r="AA25" s="5"/>
      <c r="AB25" s="5"/>
      <c r="AC25" s="5"/>
      <c r="AD25" s="5"/>
      <c r="AE25" s="5"/>
      <c r="AF25" s="5"/>
      <c r="AG25" s="5"/>
      <c r="AH25" s="5"/>
    </row>
    <row r="26" customFormat="false" ht="12" hidden="false" customHeight="true" outlineLevel="0" collapsed="false">
      <c r="A26" s="2" t="s">
        <v>1483</v>
      </c>
      <c r="B26" s="2" t="s">
        <v>5010</v>
      </c>
      <c r="C26" s="272" t="s">
        <v>5011</v>
      </c>
      <c r="D26" s="2" t="s">
        <v>5011</v>
      </c>
      <c r="E26" s="2" t="s">
        <v>5012</v>
      </c>
      <c r="F26" s="2" t="s">
        <v>5013</v>
      </c>
      <c r="G26" s="2" t="s">
        <v>5014</v>
      </c>
      <c r="H26" s="2" t="s">
        <v>5015</v>
      </c>
      <c r="I26" s="7" t="s">
        <v>5016</v>
      </c>
      <c r="J26" s="2" t="s">
        <v>5017</v>
      </c>
      <c r="K26" s="2" t="s">
        <v>5018</v>
      </c>
      <c r="L26" s="2" t="s">
        <v>5019</v>
      </c>
      <c r="M26" s="2"/>
      <c r="N26" s="2"/>
      <c r="O26" s="2"/>
      <c r="P26" s="2"/>
      <c r="Q26" s="2"/>
      <c r="R26" s="2"/>
      <c r="S26" s="2"/>
      <c r="T26" s="2"/>
      <c r="U26" s="2"/>
      <c r="V26" s="69" t="str">
        <f aca="false">"'"&amp;A26&amp;"':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IF(U26="○", ", notExistCardSets: ['na-s2', 'na-s3', 'na-s4', 'na-s4-pre', 'na-s5', 'na-s6', 'na-s6-2', 'na-s7', 'na-s7-2'] as CardSet[]", ""))))))) &amp; ", tarotNo: '" &amp; L26 &amp; "'},"</f>
        <v>'thallya': { name: 'サリヤ', nameZh: '萨莉娅', nameZhG1: '萨莉娅', nameKo: '탈리야', nameEn: 'Thallya', symbol: '乗騎', symbolZh: '骑', symbolZhG1: '车', symbolKo: '기승', symbolEn: 'Mount', tarotNo: '11'},</v>
      </c>
      <c r="W26" s="5"/>
      <c r="X26" s="5"/>
      <c r="Y26" s="5"/>
      <c r="Z26" s="5"/>
      <c r="AA26" s="5"/>
      <c r="AB26" s="5"/>
      <c r="AC26" s="5"/>
      <c r="AD26" s="5"/>
      <c r="AE26" s="5"/>
      <c r="AF26" s="5"/>
      <c r="AG26" s="5"/>
      <c r="AH26" s="5"/>
    </row>
    <row r="27" s="63" customFormat="true" ht="12" hidden="false" customHeight="true" outlineLevel="0" collapsed="false">
      <c r="A27" s="2" t="s">
        <v>5020</v>
      </c>
      <c r="B27" s="2" t="s">
        <v>5021</v>
      </c>
      <c r="C27" s="2" t="s">
        <v>5022</v>
      </c>
      <c r="D27" s="272" t="s">
        <v>5023</v>
      </c>
      <c r="E27" s="2" t="s">
        <v>5024</v>
      </c>
      <c r="F27" s="7" t="s">
        <v>5025</v>
      </c>
      <c r="G27" s="2" t="s">
        <v>5026</v>
      </c>
      <c r="H27" s="2" t="s">
        <v>5026</v>
      </c>
      <c r="I27" s="7" t="s">
        <v>5026</v>
      </c>
      <c r="J27" s="2" t="s">
        <v>5027</v>
      </c>
      <c r="K27" s="7" t="s">
        <v>5028</v>
      </c>
      <c r="L27" s="2" t="s">
        <v>5019</v>
      </c>
      <c r="M27" s="2" t="s">
        <v>1483</v>
      </c>
      <c r="N27" s="2" t="s">
        <v>49</v>
      </c>
      <c r="O27" s="2"/>
      <c r="P27" s="2"/>
      <c r="Q27" s="2" t="s">
        <v>996</v>
      </c>
      <c r="R27" s="2"/>
      <c r="S27" s="2"/>
      <c r="T27" s="2"/>
      <c r="U27" s="2"/>
      <c r="V27" s="69" t="str">
        <f aca="false">"'"&amp;A27&amp;"':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IF(U27="○", ", notExistCardSets: ['na-s2', 'na-s3', 'na-s4', 'na-s4-pre', 'na-s5', 'na-s6', 'na-s6-2', 'na-s7', 'na-s7-2'] as CardSet[]", ""))))))) &amp; ", tarotNo: '" &amp; L27 &amp; "'},"</f>
        <v>'thallya-a1':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W27" s="5"/>
      <c r="X27" s="5"/>
      <c r="Y27" s="5"/>
      <c r="Z27" s="5"/>
      <c r="AA27" s="5"/>
      <c r="AB27" s="5"/>
      <c r="AC27" s="5"/>
      <c r="AD27" s="5"/>
      <c r="AE27" s="5"/>
      <c r="AF27" s="5"/>
      <c r="AG27" s="5"/>
      <c r="AH27" s="5"/>
    </row>
    <row r="28" customFormat="false" ht="12" hidden="false" customHeight="true" outlineLevel="0" collapsed="false">
      <c r="A28" s="2" t="s">
        <v>1605</v>
      </c>
      <c r="B28" s="2" t="s">
        <v>5029</v>
      </c>
      <c r="C28" s="2" t="s">
        <v>5030</v>
      </c>
      <c r="D28" s="2" t="s">
        <v>5030</v>
      </c>
      <c r="E28" s="2" t="s">
        <v>5031</v>
      </c>
      <c r="F28" s="2" t="s">
        <v>5032</v>
      </c>
      <c r="G28" s="2" t="s">
        <v>5033</v>
      </c>
      <c r="H28" s="2" t="s">
        <v>5033</v>
      </c>
      <c r="I28" s="7" t="s">
        <v>5033</v>
      </c>
      <c r="J28" s="2" t="s">
        <v>5034</v>
      </c>
      <c r="K28" s="2" t="s">
        <v>5035</v>
      </c>
      <c r="L28" s="2" t="s">
        <v>5036</v>
      </c>
      <c r="M28" s="2"/>
      <c r="N28" s="2"/>
      <c r="O28" s="2"/>
      <c r="P28" s="2"/>
      <c r="Q28" s="2"/>
      <c r="R28" s="2"/>
      <c r="S28" s="2"/>
      <c r="T28" s="2"/>
      <c r="U28" s="2"/>
      <c r="V28" s="69" t="str">
        <f aca="false">"'"&amp;A28&amp;"':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IF(U28="○", ", notExistCardSets: ['na-s2', 'na-s3', 'na-s4', 'na-s4-pre', 'na-s5', 'na-s6', 'na-s6-2', 'na-s7', 'na-s7-2'] as CardSet[]", ""))))))) &amp; ", tarotNo: '" &amp; L28 &amp; "'},"</f>
        <v>'raira': { name: 'ライラ', nameZh: '雷螺', nameZhG1: '雷螺', nameKo: '라이라', nameEn: 'Raira', symbol: '爪', symbolZh: '爪', symbolZhG1: '爪', symbolKo: '손톱', symbolEn: 'Claw', tarotNo: '12'},</v>
      </c>
      <c r="W28" s="5"/>
      <c r="X28" s="5"/>
      <c r="Y28" s="5"/>
      <c r="Z28" s="5"/>
      <c r="AA28" s="5"/>
      <c r="AB28" s="5"/>
      <c r="AC28" s="5"/>
      <c r="AD28" s="5"/>
      <c r="AE28" s="5"/>
      <c r="AF28" s="5"/>
      <c r="AG28" s="5"/>
      <c r="AH28" s="5"/>
    </row>
    <row r="29" s="63" customFormat="true" ht="12" hidden="false" customHeight="true" outlineLevel="0" collapsed="false">
      <c r="A29" s="2" t="s">
        <v>5037</v>
      </c>
      <c r="B29" s="2" t="s">
        <v>5038</v>
      </c>
      <c r="C29" s="2" t="s">
        <v>5039</v>
      </c>
      <c r="D29" s="2" t="s">
        <v>5039</v>
      </c>
      <c r="E29" s="2" t="s">
        <v>5040</v>
      </c>
      <c r="F29" s="2" t="s">
        <v>5041</v>
      </c>
      <c r="G29" s="2" t="s">
        <v>2935</v>
      </c>
      <c r="H29" s="2" t="s">
        <v>5042</v>
      </c>
      <c r="I29" s="7" t="s">
        <v>5043</v>
      </c>
      <c r="J29" s="2" t="s">
        <v>2899</v>
      </c>
      <c r="K29" s="2" t="s">
        <v>5044</v>
      </c>
      <c r="L29" s="2" t="s">
        <v>5036</v>
      </c>
      <c r="M29" s="2" t="s">
        <v>1605</v>
      </c>
      <c r="N29" s="2" t="s">
        <v>49</v>
      </c>
      <c r="O29" s="2"/>
      <c r="P29" s="2"/>
      <c r="Q29" s="2" t="s">
        <v>996</v>
      </c>
      <c r="R29" s="2"/>
      <c r="S29" s="2"/>
      <c r="T29" s="2"/>
      <c r="U29" s="2"/>
      <c r="V29" s="69" t="str">
        <f aca="false">"'"&amp;A29&amp;"':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IF(U29="○", ", notExistCardSets: ['na-s2', 'na-s3', 'na-s4', 'na-s4-pre', 'na-s5', 'na-s6', 'na-s6-2', 'na-s7', 'na-s7-2'] as CardSet[]", ""))))))) &amp; ", tarotNo: '" &amp; L29 &amp; "'},"</f>
        <v>'raira-a1':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W29" s="5"/>
      <c r="X29" s="5"/>
      <c r="Y29" s="5"/>
      <c r="Z29" s="5"/>
      <c r="AA29" s="5"/>
      <c r="AB29" s="5"/>
      <c r="AC29" s="5"/>
      <c r="AD29" s="5"/>
      <c r="AE29" s="5"/>
      <c r="AF29" s="5"/>
      <c r="AG29" s="5"/>
      <c r="AH29" s="5"/>
    </row>
    <row r="30" customFormat="false" ht="12" hidden="false" customHeight="true" outlineLevel="0" collapsed="false">
      <c r="A30" s="2" t="s">
        <v>1752</v>
      </c>
      <c r="B30" s="2" t="s">
        <v>5045</v>
      </c>
      <c r="C30" s="2" t="s">
        <v>5046</v>
      </c>
      <c r="D30" s="2" t="s">
        <v>5046</v>
      </c>
      <c r="E30" s="2" t="s">
        <v>5047</v>
      </c>
      <c r="F30" s="2" t="s">
        <v>5048</v>
      </c>
      <c r="G30" s="2" t="s">
        <v>5049</v>
      </c>
      <c r="H30" s="2" t="s">
        <v>5050</v>
      </c>
      <c r="I30" s="7" t="s">
        <v>5050</v>
      </c>
      <c r="J30" s="2" t="s">
        <v>5051</v>
      </c>
      <c r="K30" s="2" t="s">
        <v>5052</v>
      </c>
      <c r="L30" s="2" t="s">
        <v>5053</v>
      </c>
      <c r="M30" s="2"/>
      <c r="N30" s="2"/>
      <c r="O30" s="2"/>
      <c r="P30" s="2"/>
      <c r="Q30" s="2"/>
      <c r="R30" s="2"/>
      <c r="S30" s="2"/>
      <c r="T30" s="2"/>
      <c r="U30" s="2"/>
      <c r="V30" s="69" t="str">
        <f aca="false">"'"&amp;A30&amp;"':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IF(U30="○", ", notExistCardSets: ['na-s2', 'na-s3', 'na-s4', 'na-s4-pre', 'na-s5', 'na-s6', 'na-s6-2', 'na-s7', 'na-s7-2'] as CardSet[]", ""))))))) &amp; ", tarotNo: '" &amp; L30 &amp; "'},"</f>
        <v>'utsuro': { name: 'ウツロ', nameZh: '虚路', nameZhG1: '虚路', nameKo: '우츠로', nameEn: 'Utsuro', symbol: '鎌', symbolZh: '镰', symbolZhG1: '镰', symbolKo: '대낫', symbolEn: 'Scythe', tarotNo: '13'},</v>
      </c>
      <c r="W30" s="5"/>
      <c r="X30" s="5"/>
      <c r="Y30" s="5"/>
      <c r="Z30" s="5"/>
      <c r="AA30" s="5"/>
      <c r="AB30" s="5"/>
      <c r="AC30" s="5"/>
      <c r="AD30" s="5"/>
      <c r="AE30" s="5"/>
      <c r="AF30" s="5"/>
      <c r="AG30" s="5"/>
      <c r="AH30" s="5"/>
    </row>
    <row r="31" customFormat="false" ht="12" hidden="false" customHeight="true" outlineLevel="0" collapsed="false">
      <c r="A31" s="2" t="s">
        <v>5054</v>
      </c>
      <c r="B31" s="2" t="s">
        <v>5055</v>
      </c>
      <c r="C31" s="2" t="s">
        <v>5056</v>
      </c>
      <c r="D31" s="2" t="s">
        <v>5056</v>
      </c>
      <c r="E31" s="2" t="s">
        <v>5057</v>
      </c>
      <c r="F31" s="2" t="s">
        <v>5058</v>
      </c>
      <c r="G31" s="2" t="s">
        <v>5059</v>
      </c>
      <c r="H31" s="2" t="s">
        <v>5060</v>
      </c>
      <c r="I31" s="7" t="s">
        <v>5060</v>
      </c>
      <c r="J31" s="2" t="s">
        <v>5061</v>
      </c>
      <c r="K31" s="2" t="s">
        <v>5062</v>
      </c>
      <c r="L31" s="2" t="s">
        <v>5053</v>
      </c>
      <c r="M31" s="2" t="s">
        <v>1752</v>
      </c>
      <c r="N31" s="2" t="s">
        <v>49</v>
      </c>
      <c r="O31" s="2" t="s">
        <v>996</v>
      </c>
      <c r="P31" s="2"/>
      <c r="Q31" s="2"/>
      <c r="R31" s="2"/>
      <c r="S31" s="2"/>
      <c r="T31" s="2"/>
      <c r="U31" s="2"/>
      <c r="V31" s="69" t="str">
        <f aca="false">"'"&amp;A31&amp;"':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IF(U31="○", ", notExistCardSets: ['na-s2', 'na-s3', 'na-s4', 'na-s4-pre', 'na-s5', 'na-s6', 'na-s6-2', 'na-s7', 'na-s7-2'] as CardSet[]", ""))))))) &amp; ", tarotNo: '" &amp; L31 &amp; "'},"</f>
        <v>'utsuro-a1': { name: '終章ウツロ', nameZh: '终章虚路', nameZhG1: '终章虚路', nameKo: '종장 우츠로', nameEn: 'Final Chapter Utsuro', symbol: '塵', symbolZh: '尘', symbolZhG1: '尘', symbolKo: '먼지', symbolEn: 'Dust', base: 'utsuro', anotherID: 'A1', notExistCardSets: ['na-s2'] as CardSet[], tarotNo: '13'},</v>
      </c>
      <c r="W31" s="5"/>
      <c r="X31" s="5"/>
      <c r="Y31" s="5"/>
      <c r="Z31" s="5"/>
      <c r="AA31" s="5"/>
      <c r="AB31" s="5"/>
      <c r="AC31" s="5"/>
      <c r="AD31" s="5"/>
      <c r="AE31" s="5"/>
      <c r="AF31" s="5"/>
      <c r="AG31" s="5"/>
      <c r="AH31" s="5"/>
    </row>
    <row r="32" customFormat="false" ht="12" hidden="false" customHeight="true" outlineLevel="0" collapsed="false">
      <c r="A32" s="2" t="s">
        <v>2085</v>
      </c>
      <c r="B32" s="2" t="s">
        <v>5063</v>
      </c>
      <c r="C32" s="2" t="s">
        <v>5064</v>
      </c>
      <c r="D32" s="2" t="s">
        <v>5064</v>
      </c>
      <c r="E32" s="2" t="s">
        <v>5065</v>
      </c>
      <c r="F32" s="2" t="s">
        <v>5066</v>
      </c>
      <c r="G32" s="2" t="s">
        <v>5067</v>
      </c>
      <c r="H32" s="2" t="s">
        <v>5067</v>
      </c>
      <c r="I32" s="7" t="s">
        <v>5067</v>
      </c>
      <c r="J32" s="2" t="s">
        <v>5068</v>
      </c>
      <c r="K32" s="2" t="s">
        <v>5069</v>
      </c>
      <c r="L32" s="2" t="s">
        <v>5070</v>
      </c>
      <c r="M32" s="2"/>
      <c r="N32" s="2"/>
      <c r="O32" s="2" t="s">
        <v>996</v>
      </c>
      <c r="P32" s="2"/>
      <c r="Q32" s="2"/>
      <c r="R32" s="2"/>
      <c r="S32" s="2"/>
      <c r="T32" s="2"/>
      <c r="U32" s="2"/>
      <c r="V32" s="69" t="str">
        <f aca="false">"'"&amp;A32&amp;"':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IF(U32="○", ", notExistCardSets: ['na-s2', 'na-s3', 'na-s4', 'na-s4-pre', 'na-s5', 'na-s6', 'na-s6-2', 'na-s7', 'na-s7-2'] as CardSet[]", ""))))))) &amp; ", tarotNo: '" &amp; L32 &amp; "'},"</f>
        <v>'honoka': { name: 'ホノカ', nameZh: '仄佳', nameZhG1: '仄佳', nameKo: '호노카', nameEn: 'Honoka', symbol: '旗', symbolZh: '旗', symbolZhG1: '旗', symbolKo: '깃발', symbolEn: 'Flag', notExistCardSets: ['na-s2'] as CardSet[], tarotNo: '14'},</v>
      </c>
      <c r="W32" s="5"/>
      <c r="X32" s="5"/>
      <c r="Y32" s="5"/>
      <c r="Z32" s="5"/>
      <c r="AA32" s="5"/>
      <c r="AB32" s="5"/>
      <c r="AC32" s="5"/>
      <c r="AD32" s="5"/>
      <c r="AE32" s="5"/>
      <c r="AF32" s="5"/>
      <c r="AG32" s="5"/>
      <c r="AH32" s="5"/>
    </row>
    <row r="33" s="63" customFormat="true" ht="12" hidden="false" customHeight="true" outlineLevel="0" collapsed="false">
      <c r="A33" s="2" t="s">
        <v>5071</v>
      </c>
      <c r="B33" s="2" t="s">
        <v>5072</v>
      </c>
      <c r="C33" s="2" t="s">
        <v>5073</v>
      </c>
      <c r="D33" s="2" t="s">
        <v>5074</v>
      </c>
      <c r="E33" s="269" t="s">
        <v>5075</v>
      </c>
      <c r="F33" s="194" t="s">
        <v>5076</v>
      </c>
      <c r="G33" s="194" t="s">
        <v>5077</v>
      </c>
      <c r="H33" s="2" t="s">
        <v>5077</v>
      </c>
      <c r="I33" s="194" t="s">
        <v>5077</v>
      </c>
      <c r="J33" s="194" t="s">
        <v>5078</v>
      </c>
      <c r="K33" s="194" t="s">
        <v>5079</v>
      </c>
      <c r="L33" s="2" t="s">
        <v>5070</v>
      </c>
      <c r="M33" s="2" t="s">
        <v>2085</v>
      </c>
      <c r="N33" s="271" t="s">
        <v>49</v>
      </c>
      <c r="O33" s="15"/>
      <c r="P33" s="15"/>
      <c r="Q33" s="2"/>
      <c r="R33" s="2" t="s">
        <v>996</v>
      </c>
      <c r="S33" s="2"/>
      <c r="T33" s="2"/>
      <c r="U33" s="2"/>
      <c r="V33" s="69" t="str">
        <f aca="false">"'"&amp;A33&amp;"':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IF(U33="○", ", notExistCardSets: ['na-s2', 'na-s3', 'na-s4', 'na-s4-pre', 'na-s5', 'na-s6', 'na-s6-2', 'na-s7', 'na-s7-2'] as CardSet[]", ""))))))) &amp; ", tarotNo: '" &amp; L33 &amp; "'},"</f>
        <v>'honoka-a1':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W33" s="5"/>
      <c r="X33" s="5"/>
      <c r="Y33" s="5"/>
      <c r="Z33" s="5"/>
      <c r="AA33" s="5"/>
      <c r="AB33" s="5"/>
      <c r="AC33" s="5"/>
      <c r="AD33" s="5"/>
      <c r="AE33" s="5"/>
      <c r="AF33" s="5"/>
      <c r="AG33" s="5"/>
      <c r="AH33" s="5"/>
    </row>
    <row r="34" customFormat="false" ht="12" hidden="false" customHeight="true" outlineLevel="0" collapsed="false">
      <c r="A34" s="2" t="s">
        <v>2427</v>
      </c>
      <c r="B34" s="2" t="s">
        <v>5080</v>
      </c>
      <c r="C34" s="2" t="s">
        <v>5081</v>
      </c>
      <c r="D34" s="2" t="s">
        <v>5081</v>
      </c>
      <c r="E34" s="2" t="s">
        <v>5082</v>
      </c>
      <c r="F34" s="7" t="s">
        <v>5083</v>
      </c>
      <c r="G34" s="2" t="s">
        <v>5084</v>
      </c>
      <c r="H34" s="2" t="s">
        <v>5084</v>
      </c>
      <c r="I34" s="7" t="s">
        <v>5084</v>
      </c>
      <c r="J34" s="2" t="s">
        <v>5085</v>
      </c>
      <c r="K34" s="7" t="s">
        <v>5086</v>
      </c>
      <c r="L34" s="2" t="s">
        <v>5087</v>
      </c>
      <c r="M34" s="2"/>
      <c r="N34" s="2"/>
      <c r="O34" s="2"/>
      <c r="P34" s="2" t="s">
        <v>996</v>
      </c>
      <c r="Q34" s="2"/>
      <c r="R34" s="2"/>
      <c r="S34" s="2"/>
      <c r="T34" s="2"/>
      <c r="U34" s="2"/>
      <c r="V34" s="69" t="str">
        <f aca="false">"'"&amp;A34&amp;"':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IF(U34="○", ", notExistCardSets: ['na-s2', 'na-s3', 'na-s4', 'na-s4-pre', 'na-s5', 'na-s6', 'na-s6-2', 'na-s7', 'na-s7-2'] as CardSet[]", ""))))))) &amp; ", tarotNo: '" &amp; L34 &amp; "'},"</f>
        <v>'korunu': { name: 'コルヌ', nameZh: '凝努', nameZhG1: '凝努', nameKo: '코르누', nameEn: 'Korunu', symbol: '橇', symbolZh: '橇', symbolZhG1: '橇', symbolKo: '썰매날', symbolEn: 'Skate blade', notExistCardSets: ['na-s2', 'na-s3'] as CardSet[], tarotNo: '15'},</v>
      </c>
      <c r="W34" s="5"/>
      <c r="X34" s="5"/>
      <c r="Y34" s="5"/>
      <c r="Z34" s="5"/>
      <c r="AA34" s="5"/>
      <c r="AB34" s="5"/>
      <c r="AC34" s="5"/>
      <c r="AD34" s="5"/>
      <c r="AE34" s="5"/>
      <c r="AF34" s="5"/>
      <c r="AG34" s="5"/>
      <c r="AH34" s="5"/>
    </row>
    <row r="35" customFormat="false" ht="12" hidden="false" customHeight="true" outlineLevel="0" collapsed="false">
      <c r="A35" s="2" t="s">
        <v>2541</v>
      </c>
      <c r="B35" s="2" t="s">
        <v>5088</v>
      </c>
      <c r="C35" s="2" t="s">
        <v>5089</v>
      </c>
      <c r="D35" s="2" t="s">
        <v>5089</v>
      </c>
      <c r="E35" s="2" t="s">
        <v>5090</v>
      </c>
      <c r="F35" s="7" t="s">
        <v>5091</v>
      </c>
      <c r="G35" s="2" t="s">
        <v>5092</v>
      </c>
      <c r="H35" s="2" t="s">
        <v>5093</v>
      </c>
      <c r="I35" s="7" t="s">
        <v>5093</v>
      </c>
      <c r="J35" s="2" t="s">
        <v>5094</v>
      </c>
      <c r="K35" s="7" t="s">
        <v>5095</v>
      </c>
      <c r="L35" s="2" t="s">
        <v>5096</v>
      </c>
      <c r="M35" s="2"/>
      <c r="N35" s="2"/>
      <c r="O35" s="2"/>
      <c r="P35" s="2" t="s">
        <v>996</v>
      </c>
      <c r="Q35" s="2"/>
      <c r="R35" s="2"/>
      <c r="S35" s="2"/>
      <c r="T35" s="2"/>
      <c r="U35" s="2"/>
      <c r="V35" s="69" t="str">
        <f aca="false">"'"&amp;A35&amp;"':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IF(U35="○", ", notExistCardSets: ['na-s2', 'na-s3', 'na-s4', 'na-s4-pre', 'na-s5', 'na-s6', 'na-s6-2', 'na-s7', 'na-s7-2'] as CardSet[]", ""))))))) &amp; ", tarotNo: '" &amp; L35 &amp; "'},"</f>
        <v>'yatsuha': { name: 'ヤツハ', nameZh: '八叶', nameZhG1: '八叶', nameKo: '야츠하', nameEn: 'Yatsuha', symbol: '鏡', symbolZh: '镜', symbolZhG1: '镜', symbolKo: '거울', symbolEn: 'Mirror', notExistCardSets: ['na-s2', 'na-s3'] as CardSet[], tarotNo: '16'},</v>
      </c>
      <c r="W35" s="5"/>
      <c r="X35" s="5"/>
      <c r="Y35" s="5"/>
      <c r="Z35" s="5"/>
      <c r="AA35" s="5"/>
      <c r="AB35" s="5"/>
      <c r="AC35" s="5"/>
      <c r="AD35" s="5"/>
      <c r="AE35" s="5"/>
      <c r="AF35" s="5"/>
      <c r="AG35" s="5"/>
      <c r="AH35" s="5"/>
    </row>
    <row r="36" s="63" customFormat="true" ht="12" hidden="false" customHeight="true" outlineLevel="0" collapsed="false">
      <c r="A36" s="2" t="s">
        <v>5097</v>
      </c>
      <c r="B36" s="2" t="s">
        <v>5098</v>
      </c>
      <c r="C36" s="2" t="s">
        <v>5099</v>
      </c>
      <c r="D36" s="2" t="s">
        <v>5100</v>
      </c>
      <c r="E36" s="269" t="s">
        <v>5101</v>
      </c>
      <c r="F36" s="194" t="s">
        <v>5102</v>
      </c>
      <c r="G36" s="2" t="s">
        <v>5103</v>
      </c>
      <c r="H36" s="2" t="s">
        <v>5103</v>
      </c>
      <c r="I36" s="2" t="s">
        <v>5103</v>
      </c>
      <c r="J36" s="270" t="s">
        <v>5104</v>
      </c>
      <c r="K36" s="194" t="s">
        <v>5105</v>
      </c>
      <c r="L36" s="2" t="s">
        <v>5096</v>
      </c>
      <c r="M36" s="2" t="s">
        <v>2541</v>
      </c>
      <c r="N36" s="271" t="s">
        <v>49</v>
      </c>
      <c r="O36" s="15"/>
      <c r="P36" s="15"/>
      <c r="Q36" s="2"/>
      <c r="R36" s="2"/>
      <c r="S36" s="2" t="s">
        <v>996</v>
      </c>
      <c r="T36" s="2"/>
      <c r="U36" s="2"/>
      <c r="V36" s="69" t="str">
        <f aca="false">"'"&amp;A36&amp;"':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IF(U36="○", ", notExistCardSets: ['na-s2', 'na-s3', 'na-s4', 'na-s4-pre', 'na-s5', 'na-s6', 'na-s6-2', 'na-s7', 'na-s7-2'] as CardSet[]", ""))))))) &amp; ", tarotNo: '" &amp; L36 &amp; "'},"</f>
        <v>'yatsuha-a1':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W36" s="5"/>
      <c r="X36" s="5"/>
      <c r="Y36" s="5"/>
      <c r="Z36" s="5"/>
      <c r="AA36" s="5"/>
      <c r="AB36" s="5"/>
      <c r="AC36" s="5"/>
      <c r="AD36" s="5"/>
      <c r="AE36" s="5"/>
      <c r="AF36" s="5"/>
      <c r="AG36" s="5"/>
      <c r="AH36" s="5"/>
    </row>
    <row r="37" s="63" customFormat="true" ht="12" hidden="false" customHeight="true" outlineLevel="0" collapsed="false">
      <c r="A37" s="2" t="s">
        <v>5106</v>
      </c>
      <c r="B37" s="2" t="s">
        <v>5107</v>
      </c>
      <c r="C37" s="266" t="s">
        <v>5108</v>
      </c>
      <c r="D37" s="266" t="s">
        <v>5108</v>
      </c>
      <c r="E37" s="267" t="s">
        <v>5109</v>
      </c>
      <c r="F37" s="268" t="s">
        <v>5110</v>
      </c>
      <c r="G37" s="2" t="s">
        <v>5111</v>
      </c>
      <c r="H37" s="266" t="s">
        <v>5111</v>
      </c>
      <c r="I37" s="266" t="s">
        <v>5111</v>
      </c>
      <c r="J37" s="267" t="s">
        <v>5112</v>
      </c>
      <c r="K37" s="268" t="s">
        <v>5113</v>
      </c>
      <c r="L37" s="2" t="s">
        <v>5096</v>
      </c>
      <c r="M37" s="2" t="s">
        <v>2541</v>
      </c>
      <c r="N37" s="271" t="s">
        <v>4489</v>
      </c>
      <c r="O37" s="15"/>
      <c r="P37" s="15"/>
      <c r="Q37" s="2"/>
      <c r="R37" s="2"/>
      <c r="S37" s="2"/>
      <c r="T37" s="2" t="s">
        <v>996</v>
      </c>
      <c r="U37" s="2"/>
      <c r="V37" s="69" t="str">
        <f aca="false">"'"&amp;A37&amp;"':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IF(U37="○", ", notExistCardSets: ['na-s2', 'na-s3', 'na-s4', 'na-s4-pre', 'na-s5', 'na-s6', 'na-s6-2', 'na-s7', 'na-s7-2'] as CardSet[]", ""))))))) &amp; ", tarotNo: '" &amp; L37 &amp; "'},"</f>
        <v>'yatsuha-aa1':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W37" s="5"/>
      <c r="X37" s="5"/>
      <c r="Y37" s="5"/>
      <c r="Z37" s="5"/>
      <c r="AA37" s="5"/>
      <c r="AB37" s="5"/>
      <c r="AC37" s="5"/>
      <c r="AD37" s="5"/>
      <c r="AE37" s="5"/>
      <c r="AF37" s="5"/>
      <c r="AG37" s="5"/>
      <c r="AH37" s="5"/>
    </row>
    <row r="38" s="63" customFormat="true" ht="12" hidden="false" customHeight="true" outlineLevel="0" collapsed="false">
      <c r="A38" s="2" t="s">
        <v>2942</v>
      </c>
      <c r="B38" s="2" t="s">
        <v>5114</v>
      </c>
      <c r="C38" s="2" t="s">
        <v>5115</v>
      </c>
      <c r="D38" s="2" t="s">
        <v>5115</v>
      </c>
      <c r="E38" s="2" t="s">
        <v>5116</v>
      </c>
      <c r="F38" s="2" t="s">
        <v>5117</v>
      </c>
      <c r="G38" s="2" t="s">
        <v>5118</v>
      </c>
      <c r="H38" s="2" t="s">
        <v>5119</v>
      </c>
      <c r="I38" s="7" t="s">
        <v>5120</v>
      </c>
      <c r="J38" s="2" t="s">
        <v>5121</v>
      </c>
      <c r="K38" s="2" t="s">
        <v>5122</v>
      </c>
      <c r="L38" s="2" t="s">
        <v>5123</v>
      </c>
      <c r="M38" s="2"/>
      <c r="N38" s="2"/>
      <c r="O38" s="2"/>
      <c r="P38" s="2"/>
      <c r="Q38" s="2" t="s">
        <v>996</v>
      </c>
      <c r="R38" s="2"/>
      <c r="S38" s="2"/>
      <c r="T38" s="2"/>
      <c r="U38" s="2"/>
      <c r="V38" s="69" t="str">
        <f aca="false">"'"&amp;A38&amp;"':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IF(U38="○", ", notExistCardSets: ['na-s2', 'na-s3', 'na-s4', 'na-s4-pre', 'na-s5', 'na-s6', 'na-s6-2', 'na-s7', 'na-s7-2'] as CardSet[]", ""))))))) &amp; ", tarotNo: '" &amp; L38 &amp; "'},"</f>
        <v>'hatsumi': { name: 'ハツミ', nameZh: '初海', nameZhG1: '初海', nameKo: '하츠미', nameEn: 'Hatsumi', symbol: '櫂', symbolZh: '桨', symbolZhG1: '棹', symbolKo: '노', symbolEn: 'Quant', notExistCardSets: ['na-s2', 'na-s3', 'na-s4', 'na-s4-pre'] as CardSet[], tarotNo: '17'},</v>
      </c>
      <c r="W38" s="5"/>
      <c r="X38" s="5"/>
      <c r="Y38" s="5"/>
      <c r="Z38" s="5"/>
      <c r="AA38" s="5"/>
      <c r="AB38" s="5"/>
      <c r="AC38" s="5"/>
      <c r="AD38" s="5"/>
      <c r="AE38" s="5"/>
      <c r="AF38" s="5"/>
      <c r="AG38" s="5"/>
      <c r="AH38" s="5"/>
    </row>
    <row r="39" s="63" customFormat="true" ht="12" hidden="false" customHeight="true" outlineLevel="0" collapsed="false">
      <c r="A39" s="2" t="s">
        <v>5124</v>
      </c>
      <c r="B39" s="2" t="s">
        <v>5125</v>
      </c>
      <c r="C39" s="2" t="s">
        <v>5126</v>
      </c>
      <c r="D39" s="2" t="s">
        <v>5126</v>
      </c>
      <c r="E39" s="269" t="s">
        <v>5127</v>
      </c>
      <c r="F39" s="7" t="s">
        <v>5128</v>
      </c>
      <c r="G39" s="194" t="s">
        <v>5129</v>
      </c>
      <c r="H39" s="2" t="s">
        <v>5130</v>
      </c>
      <c r="I39" s="194" t="s">
        <v>5130</v>
      </c>
      <c r="J39" s="194" t="s">
        <v>5131</v>
      </c>
      <c r="K39" s="194" t="s">
        <v>5132</v>
      </c>
      <c r="L39" s="2" t="s">
        <v>5123</v>
      </c>
      <c r="M39" s="2" t="s">
        <v>2942</v>
      </c>
      <c r="N39" s="271" t="s">
        <v>49</v>
      </c>
      <c r="O39" s="15"/>
      <c r="P39" s="15"/>
      <c r="Q39" s="2"/>
      <c r="R39" s="2"/>
      <c r="S39" s="2" t="s">
        <v>996</v>
      </c>
      <c r="T39" s="2"/>
      <c r="U39" s="2"/>
      <c r="V39" s="69" t="str">
        <f aca="false">"'"&amp;A39&amp;"':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IF(U39="○", ", notExistCardSets: ['na-s2', 'na-s3', 'na-s4', 'na-s4-pre', 'na-s5', 'na-s6', 'na-s6-2', 'na-s7', 'na-s7-2'] as CardSet[]", ""))))))) &amp; ", tarotNo: '" &amp; L39 &amp; "'},"</f>
        <v>'hatsumi-a1':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W39" s="5"/>
      <c r="X39" s="5"/>
      <c r="Y39" s="5"/>
      <c r="Z39" s="5"/>
      <c r="AA39" s="5"/>
      <c r="AB39" s="5"/>
      <c r="AC39" s="5"/>
      <c r="AD39" s="5"/>
      <c r="AE39" s="5"/>
      <c r="AF39" s="5"/>
      <c r="AG39" s="5"/>
      <c r="AH39" s="5"/>
    </row>
    <row r="40" s="63" customFormat="true" ht="12" hidden="false" customHeight="true" outlineLevel="0" collapsed="false">
      <c r="A40" s="2" t="s">
        <v>3068</v>
      </c>
      <c r="B40" s="2" t="s">
        <v>5133</v>
      </c>
      <c r="C40" s="2" t="s">
        <v>5134</v>
      </c>
      <c r="D40" s="2" t="s">
        <v>5134</v>
      </c>
      <c r="E40" s="2" t="s">
        <v>5135</v>
      </c>
      <c r="F40" s="2" t="s">
        <v>5136</v>
      </c>
      <c r="G40" s="2" t="s">
        <v>5137</v>
      </c>
      <c r="H40" s="2" t="s">
        <v>5138</v>
      </c>
      <c r="I40" s="7" t="s">
        <v>5137</v>
      </c>
      <c r="J40" s="2" t="s">
        <v>5139</v>
      </c>
      <c r="K40" s="2" t="s">
        <v>5140</v>
      </c>
      <c r="L40" s="2" t="s">
        <v>5141</v>
      </c>
      <c r="M40" s="2"/>
      <c r="N40" s="15"/>
      <c r="O40" s="15"/>
      <c r="P40" s="15"/>
      <c r="Q40" s="2" t="s">
        <v>996</v>
      </c>
      <c r="R40" s="2"/>
      <c r="S40" s="2"/>
      <c r="T40" s="2"/>
      <c r="U40" s="2"/>
      <c r="V40" s="69" t="str">
        <f aca="false">"'"&amp;A40&amp;"':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IF(U40="○", ", notExistCardSets: ['na-s2', 'na-s3', 'na-s4', 'na-s4-pre', 'na-s5', 'na-s6', 'na-s6-2', 'na-s7', 'na-s7-2'] as CardSet[]", ""))))))) &amp; ", tarotNo: '" &amp; L40 &amp; "'},"</f>
        <v>'mizuki': { name: 'ミズキ', nameZh: '水津城', nameZhG1: '水津城', nameKo: '미즈키', nameEn: 'Mizuki', symbol: '兜', symbolZh: '盔', symbolZhG1: '兜', symbolKo: '투구', symbolEn: 'Armet', notExistCardSets: ['na-s2', 'na-s3', 'na-s4', 'na-s4-pre'] as CardSet[], tarotNo: '18'},</v>
      </c>
      <c r="W40" s="5"/>
      <c r="X40" s="5"/>
      <c r="Y40" s="5"/>
      <c r="Z40" s="5"/>
      <c r="AA40" s="5"/>
      <c r="AB40" s="5"/>
      <c r="AC40" s="5"/>
      <c r="AD40" s="5"/>
      <c r="AE40" s="5"/>
      <c r="AF40" s="5"/>
      <c r="AG40" s="5"/>
      <c r="AH40" s="5"/>
    </row>
    <row r="41" s="63" customFormat="true" ht="12" hidden="false" customHeight="true" outlineLevel="0" collapsed="false">
      <c r="A41" s="2" t="s">
        <v>3451</v>
      </c>
      <c r="B41" s="2" t="s">
        <v>5142</v>
      </c>
      <c r="C41" s="2" t="s">
        <v>5143</v>
      </c>
      <c r="D41" s="2" t="s">
        <v>5143</v>
      </c>
      <c r="E41" s="269" t="s">
        <v>5144</v>
      </c>
      <c r="F41" s="194" t="s">
        <v>5145</v>
      </c>
      <c r="G41" s="194" t="s">
        <v>5146</v>
      </c>
      <c r="H41" s="194" t="s">
        <v>5147</v>
      </c>
      <c r="I41" s="194" t="s">
        <v>5148</v>
      </c>
      <c r="J41" s="194" t="s">
        <v>5149</v>
      </c>
      <c r="K41" s="194" t="s">
        <v>3481</v>
      </c>
      <c r="L41" s="2" t="s">
        <v>5150</v>
      </c>
      <c r="M41" s="2"/>
      <c r="N41" s="15"/>
      <c r="O41" s="15"/>
      <c r="P41" s="15"/>
      <c r="Q41" s="2"/>
      <c r="R41" s="2" t="s">
        <v>996</v>
      </c>
      <c r="S41" s="2"/>
      <c r="T41" s="2"/>
      <c r="U41" s="2"/>
      <c r="V41" s="69" t="str">
        <f aca="false">"'"&amp;A41&amp;"':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IF(U41="○", ", notExistCardSets: ['na-s2', 'na-s3', 'na-s4', 'na-s4-pre', 'na-s5', 'na-s6', 'na-s6-2', 'na-s7', 'na-s7-2'] as CardSet[]", ""))))))) &amp; ", tarotNo: '" &amp; L41 &amp; "'},"</f>
        <v>'megumi': { name: 'メグミ', nameZh: '希', nameZhG1: '希', nameKo: '메구미', nameEn: 'Megumi', symbol: '唐棹', symbolZh: '连枷', symbolZhG1: '梿枷', symbolKo: '도리깨', symbolEn: 'Flail', notExistCardSets: ['na-s2', 'na-s3', 'na-s4', 'na-s4-pre', 'na-s5'] as CardSet[], tarotNo: '19'},</v>
      </c>
      <c r="W41" s="5"/>
      <c r="X41" s="5"/>
      <c r="Y41" s="5"/>
      <c r="Z41" s="5"/>
      <c r="AA41" s="5"/>
      <c r="AB41" s="5"/>
      <c r="AC41" s="5"/>
      <c r="AD41" s="5"/>
      <c r="AE41" s="5"/>
      <c r="AF41" s="5"/>
      <c r="AG41" s="5"/>
      <c r="AH41" s="5"/>
    </row>
    <row r="42" s="63" customFormat="true" ht="12" hidden="false" customHeight="true" outlineLevel="0" collapsed="false">
      <c r="A42" s="2" t="s">
        <v>3580</v>
      </c>
      <c r="B42" s="2" t="s">
        <v>5151</v>
      </c>
      <c r="C42" s="2" t="s">
        <v>5152</v>
      </c>
      <c r="D42" s="2" t="s">
        <v>5152</v>
      </c>
      <c r="E42" s="269" t="s">
        <v>5153</v>
      </c>
      <c r="F42" s="194" t="s">
        <v>5154</v>
      </c>
      <c r="G42" s="194" t="s">
        <v>5155</v>
      </c>
      <c r="H42" s="194" t="s">
        <v>5156</v>
      </c>
      <c r="I42" s="194" t="s">
        <v>5157</v>
      </c>
      <c r="J42" s="194" t="s">
        <v>5158</v>
      </c>
      <c r="K42" s="194" t="s">
        <v>5159</v>
      </c>
      <c r="L42" s="2" t="s">
        <v>5160</v>
      </c>
      <c r="M42" s="2"/>
      <c r="N42" s="15"/>
      <c r="O42" s="15"/>
      <c r="P42" s="15"/>
      <c r="Q42" s="2"/>
      <c r="R42" s="2" t="s">
        <v>996</v>
      </c>
      <c r="S42" s="2"/>
      <c r="T42" s="2"/>
      <c r="U42" s="2"/>
      <c r="V42" s="69" t="str">
        <f aca="false">"'"&amp;A42&amp;"':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IF(U42="○", ", notExistCardSets: ['na-s2', 'na-s3', 'na-s4', 'na-s4-pre', 'na-s5', 'na-s6', 'na-s6-2', 'na-s7', 'na-s7-2'] as CardSet[]", ""))))))) &amp; ", tarotNo: '" &amp; L42 &amp; "'},"</f>
        <v>'kanawe': { name: 'カナヱ', nameZh: '叶慧', nameZhG1: '叶慧', nameKo: '카나에', nameEn: 'Kanawe', symbol: '仮面', symbolZh: '假面', symbolZhG1: '面具', symbolKo: '가면', symbolEn: 'Masks', notExistCardSets: ['na-s2', 'na-s3', 'na-s4', 'na-s4-pre', 'na-s5'] as CardSet[], tarotNo: '20'},</v>
      </c>
      <c r="W42" s="5"/>
      <c r="X42" s="5"/>
      <c r="Y42" s="5"/>
      <c r="Z42" s="5"/>
      <c r="AA42" s="5"/>
      <c r="AB42" s="5"/>
      <c r="AC42" s="5"/>
      <c r="AD42" s="5"/>
      <c r="AE42" s="5"/>
      <c r="AF42" s="5"/>
      <c r="AG42" s="5"/>
      <c r="AH42" s="5"/>
    </row>
    <row r="43" s="63" customFormat="true" ht="12" hidden="false" customHeight="true" outlineLevel="0" collapsed="false">
      <c r="A43" s="2" t="s">
        <v>4078</v>
      </c>
      <c r="B43" s="2" t="s">
        <v>5161</v>
      </c>
      <c r="C43" s="2" t="s">
        <v>5162</v>
      </c>
      <c r="D43" s="2" t="s">
        <v>5163</v>
      </c>
      <c r="E43" s="269" t="s">
        <v>5164</v>
      </c>
      <c r="F43" s="194" t="s">
        <v>5165</v>
      </c>
      <c r="G43" s="194" t="s">
        <v>5166</v>
      </c>
      <c r="H43" s="194" t="s">
        <v>5167</v>
      </c>
      <c r="I43" s="194" t="s">
        <v>5167</v>
      </c>
      <c r="J43" s="194" t="s">
        <v>5168</v>
      </c>
      <c r="K43" s="194" t="s">
        <v>5169</v>
      </c>
      <c r="L43" s="2" t="s">
        <v>5170</v>
      </c>
      <c r="M43" s="2"/>
      <c r="N43" s="15"/>
      <c r="O43" s="15"/>
      <c r="P43" s="15"/>
      <c r="Q43" s="2"/>
      <c r="R43" s="2"/>
      <c r="S43" s="2" t="s">
        <v>996</v>
      </c>
      <c r="T43" s="2"/>
      <c r="U43" s="2"/>
      <c r="V43" s="69" t="str">
        <f aca="false">"'"&amp;A43&amp;"':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IF(U43="○", ", notExistCardSets: ['na-s2', 'na-s3', 'na-s4', 'na-s4-pre', 'na-s5', 'na-s6', 'na-s6-2', 'na-s7', 'na-s7-2'] as CardSet[]", ""))))))) &amp; ", tarotNo: '" &amp; L43 &amp; "'},"</f>
        <v>'kamuwi': { name: 'カムヰ', nameZh: '神威', nameZhG1: '神居', nameKo: '카무이', nameEn: 'Kamuwi', symbol: '剣', symbolZh: '剑', symbolZhG1: '剑', symbolKo: '검', symbolEn: 'Sword', notExistCardSets: ['na-s2', 'na-s3', 'na-s4', 'na-s4-pre', 'na-s5', 'na-s6', 'na-s6-2'] as CardSet[], tarotNo: '21'},</v>
      </c>
      <c r="W43" s="5"/>
      <c r="X43" s="5"/>
      <c r="Y43" s="5"/>
      <c r="Z43" s="5"/>
      <c r="AA43" s="5"/>
      <c r="AB43" s="5"/>
      <c r="AC43" s="5"/>
      <c r="AD43" s="5"/>
      <c r="AE43" s="5"/>
      <c r="AF43" s="5"/>
      <c r="AG43" s="5"/>
      <c r="AH43" s="5"/>
    </row>
    <row r="44" s="63" customFormat="true" ht="12" hidden="false" customHeight="true" outlineLevel="0" collapsed="false">
      <c r="A44" s="2" t="s">
        <v>4209</v>
      </c>
      <c r="B44" s="2" t="s">
        <v>5171</v>
      </c>
      <c r="C44" s="2" t="s">
        <v>5172</v>
      </c>
      <c r="D44" s="2" t="s">
        <v>5172</v>
      </c>
      <c r="E44" s="269" t="s">
        <v>5173</v>
      </c>
      <c r="F44" s="194" t="s">
        <v>5174</v>
      </c>
      <c r="G44" s="194" t="s">
        <v>5175</v>
      </c>
      <c r="H44" s="194" t="s">
        <v>5175</v>
      </c>
      <c r="I44" s="194" t="s">
        <v>5175</v>
      </c>
      <c r="J44" s="194" t="s">
        <v>5176</v>
      </c>
      <c r="K44" s="194" t="s">
        <v>5177</v>
      </c>
      <c r="L44" s="2" t="s">
        <v>5178</v>
      </c>
      <c r="M44" s="2"/>
      <c r="N44" s="15"/>
      <c r="O44" s="15"/>
      <c r="P44" s="15"/>
      <c r="Q44" s="2"/>
      <c r="R44" s="2"/>
      <c r="S44" s="2" t="s">
        <v>996</v>
      </c>
      <c r="T44" s="2"/>
      <c r="U44" s="2"/>
      <c r="V44" s="69" t="str">
        <f aca="false">"'"&amp;A44&amp;"':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IF(U44="○", ", notExistCardSets: ['na-s2', 'na-s3', 'na-s4', 'na-s4-pre', 'na-s5', 'na-s6', 'na-s6-2', 'na-s7', 'na-s7-2'] as CardSet[]", ""))))))) &amp; ", tarotNo: '" &amp; L44 &amp; "'},"</f>
        <v>'renri': { name: 'レンリ', nameZh: '恋离', nameZhG1: '恋离', nameKo: '렌리', nameEn: 'Renri', symbol: '衣', symbolZh: '衣', symbolZhG1: '衣', symbolKo: '옷', symbolEn: 'Robe', notExistCardSets: ['na-s2', 'na-s3', 'na-s4', 'na-s4-pre', 'na-s5', 'na-s6', 'na-s6-2'] as CardSet[], tarotNo: '22'},</v>
      </c>
      <c r="W44" s="5"/>
      <c r="X44" s="5"/>
      <c r="Y44" s="5"/>
      <c r="Z44" s="5"/>
      <c r="AA44" s="5"/>
      <c r="AB44" s="5"/>
      <c r="AC44" s="5"/>
      <c r="AD44" s="5"/>
      <c r="AE44" s="5"/>
      <c r="AF44" s="5"/>
      <c r="AG44" s="5"/>
      <c r="AH44" s="5"/>
    </row>
    <row r="45" customFormat="false" ht="14.45" hidden="false" customHeight="true" outlineLevel="0" collapsed="false">
      <c r="A45" s="2" t="s">
        <v>4564</v>
      </c>
      <c r="B45" s="2" t="s">
        <v>5179</v>
      </c>
      <c r="C45" s="266" t="s">
        <v>5180</v>
      </c>
      <c r="D45" s="266"/>
      <c r="E45" s="273" t="s">
        <v>5181</v>
      </c>
      <c r="F45" s="268" t="s">
        <v>5182</v>
      </c>
      <c r="G45" s="2" t="s">
        <v>5183</v>
      </c>
      <c r="H45" s="266" t="s">
        <v>5184</v>
      </c>
      <c r="I45" s="266"/>
      <c r="J45" s="267" t="s">
        <v>5185</v>
      </c>
      <c r="K45" s="268" t="s">
        <v>5186</v>
      </c>
      <c r="L45" s="2" t="s">
        <v>5187</v>
      </c>
      <c r="M45" s="2"/>
      <c r="N45" s="2"/>
      <c r="O45" s="2"/>
      <c r="P45" s="2"/>
      <c r="Q45" s="2"/>
      <c r="R45" s="2"/>
      <c r="S45" s="2"/>
      <c r="T45" s="2"/>
      <c r="U45" s="2" t="s">
        <v>996</v>
      </c>
      <c r="V45" s="69" t="str">
        <f aca="false">"'"&amp;A45&amp;"': { name: '"&amp;B45&amp;"', nameZh: '"&amp;C45&amp;"', nameZhG1: '"&amp;D45&amp;"', nameKo: '"&amp;E45&amp;"', nameEn: '"&amp;F45&amp;"', symbol: '"&amp;G45&amp;"', symbolZh: '"&amp;H45&amp;"', symbolZhG1: '"&amp;I45&amp;"', symbolKo: '"&amp;J45&amp;"', symbolEn: '"&amp;K45&amp;"'"&amp;IF(N45&lt;&gt;"",", base: '"&amp;M45&amp;"', anotherID: '"&amp;N45&amp;"'","")&amp;IF(O45="○", ", notExistCardSets: ['na-s2'] as CardSet[]", IF(P45="○", ", notExistCardSets: ['na-s2', 'na-s3'] as CardSet[]", IF(Q45="○", ", notExistCardSets: ['na-s2', 'na-s3', 'na-s4', 'na-s4-pre'] as CardSet[]", IF(R45="○", ", notExistCardSets: ['na-s2', 'na-s3', 'na-s4', 'na-s4-pre', 'na-s5'] as CardSet[]", IF(S45="○", ", notExistCardSets: ['na-s2', 'na-s3', 'na-s4', 'na-s4-pre', 'na-s5', 'na-s6', 'na-s6-2'] as CardSet[]", IF(T45="○", ", notExistCardSets: ['na-s2', 'na-s3', 'na-s4', 'na-s4-pre', 'na-s5', 'na-s6', 'na-s6-2', 'na-s7'] as CardSet[]", IF(U45="○", ", notExistCardSets: ['na-s2', 'na-s3', 'na-s4', 'na-s4-pre', 'na-s5', 'na-s6', 'na-s6-2', 'na-s7', 'na-s7-2'] as CardSet[]", ""))))))) &amp; ", tarotNo: '" &amp; L45 &amp; "'},"</f>
        <v>'akina': { name: 'アキナ', nameZh: '安歧那', nameZhG1: '', nameKo: '아키나', nameEn: 'Akina', symbol: '算盤', symbolZh: '算盘', symbolZhG1: '', symbolKo: '주판', symbolEn: 'Abacus', notExistCardSets: ['na-s2', 'na-s3', 'na-s4', 'na-s4-pre', 'na-s5', 'na-s6', 'na-s6-2', 'na-s7', 'na-s7-2'] as CardSet[], tarotNo: '23'},</v>
      </c>
      <c r="W45" s="5"/>
      <c r="X45" s="5"/>
      <c r="Y45" s="5"/>
      <c r="Z45" s="5"/>
      <c r="AA45" s="5"/>
      <c r="AB45" s="5"/>
      <c r="AC45" s="5"/>
      <c r="AD45" s="5"/>
      <c r="AE45" s="5"/>
      <c r="AF45" s="5"/>
      <c r="AG45" s="5"/>
      <c r="AH45" s="5"/>
    </row>
    <row r="46" customFormat="false" ht="12" hidden="false" customHeight="true" outlineLevel="0" collapsed="false">
      <c r="A46" s="2" t="s">
        <v>4677</v>
      </c>
      <c r="B46" s="2" t="s">
        <v>5188</v>
      </c>
      <c r="C46" s="266" t="s">
        <v>5189</v>
      </c>
      <c r="D46" s="266"/>
      <c r="E46" s="273" t="s">
        <v>5190</v>
      </c>
      <c r="F46" s="268" t="s">
        <v>5191</v>
      </c>
      <c r="G46" s="2" t="s">
        <v>5192</v>
      </c>
      <c r="H46" s="266" t="s">
        <v>5193</v>
      </c>
      <c r="I46" s="266"/>
      <c r="J46" s="267" t="s">
        <v>5194</v>
      </c>
      <c r="K46" s="268" t="s">
        <v>5195</v>
      </c>
      <c r="L46" s="2" t="s">
        <v>1839</v>
      </c>
      <c r="M46" s="2"/>
      <c r="N46" s="2"/>
      <c r="O46" s="2"/>
      <c r="P46" s="2"/>
      <c r="Q46" s="2"/>
      <c r="R46" s="2"/>
      <c r="S46" s="2"/>
      <c r="T46" s="2"/>
      <c r="U46" s="2" t="s">
        <v>996</v>
      </c>
      <c r="V46" s="69" t="str">
        <f aca="false">"'"&amp;A46&amp;"': { name: '"&amp;B46&amp;"', nameZh: '"&amp;C46&amp;"', nameZhG1: '"&amp;D46&amp;"', nameKo: '"&amp;E46&amp;"', nameEn: '"&amp;F46&amp;"', symbol: '"&amp;G46&amp;"', symbolZh: '"&amp;H46&amp;"', symbolZhG1: '"&amp;I46&amp;"', symbolKo: '"&amp;J46&amp;"', symbolEn: '"&amp;K46&amp;"'"&amp;IF(N46&lt;&gt;"",", base: '"&amp;M46&amp;"', anotherID: '"&amp;N46&amp;"'","")&amp;IF(O46="○", ", notExistCardSets: ['na-s2'] as CardSet[]", IF(P46="○", ", notExistCardSets: ['na-s2', 'na-s3'] as CardSet[]", IF(Q46="○", ", notExistCardSets: ['na-s2', 'na-s3', 'na-s4', 'na-s4-pre'] as CardSet[]", IF(R46="○", ", notExistCardSets: ['na-s2', 'na-s3', 'na-s4', 'na-s4-pre', 'na-s5'] as CardSet[]", IF(S46="○", ", notExistCardSets: ['na-s2', 'na-s3', 'na-s4', 'na-s4-pre', 'na-s5', 'na-s6', 'na-s6-2'] as CardSet[]", IF(T46="○", ", notExistCardSets: ['na-s2', 'na-s3', 'na-s4', 'na-s4-pre', 'na-s5', 'na-s6', 'na-s6-2', 'na-s7'] as CardSet[]", IF(U46="○", ", notExistCardSets: ['na-s2', 'na-s3', 'na-s4', 'na-s4-pre', 'na-s5', 'na-s6', 'na-s6-2', 'na-s7', 'na-s7-2'] as CardSet[]", ""))))))) &amp; ", tarotNo: '" &amp; L46 &amp; "'},"</f>
        <v>'shisui': { name: 'シスイ', nameZh: '志水', nameZhG1: '', nameKo: '시스이', nameEn: 'Shisui', symbol: '鋸', symbolZh: '锯', symbolZhG1: '', symbolKo: '톱', symbolEn: 'Saw', notExistCardSets: ['na-s2', 'na-s3', 'na-s4', 'na-s4-pre', 'na-s5', 'na-s6', 'na-s6-2', 'na-s7', 'na-s7-2'] as CardSet[], tarotNo: '24'},</v>
      </c>
      <c r="W46" s="5"/>
      <c r="X46" s="5"/>
      <c r="Y46" s="5"/>
      <c r="Z46" s="5"/>
      <c r="AA46" s="5"/>
      <c r="AB46" s="5"/>
      <c r="AC46" s="5"/>
      <c r="AD46" s="5"/>
      <c r="AE46" s="5"/>
      <c r="AF46" s="5"/>
      <c r="AG46" s="5"/>
      <c r="AH46" s="5"/>
    </row>
    <row r="47" customFormat="false" ht="12" hidden="false" customHeight="true" outlineLevel="0" collapsed="false">
      <c r="A47" s="2"/>
      <c r="B47" s="2"/>
      <c r="C47" s="2"/>
      <c r="D47" s="2"/>
      <c r="E47" s="2"/>
      <c r="F47" s="2"/>
      <c r="G47" s="2"/>
      <c r="H47" s="2"/>
      <c r="I47" s="7"/>
      <c r="J47" s="2"/>
      <c r="K47" s="2"/>
      <c r="L47" s="2"/>
      <c r="M47" s="2"/>
      <c r="N47" s="2"/>
      <c r="O47" s="2"/>
      <c r="P47" s="2"/>
      <c r="Q47" s="2"/>
      <c r="R47" s="2"/>
      <c r="S47" s="2"/>
      <c r="T47" s="2"/>
      <c r="U47" s="2"/>
      <c r="V47" s="5"/>
      <c r="W47" s="5"/>
      <c r="X47" s="5"/>
      <c r="Y47" s="5"/>
      <c r="Z47" s="5"/>
      <c r="AA47" s="5"/>
      <c r="AB47" s="5"/>
      <c r="AC47" s="5"/>
      <c r="AD47" s="5"/>
      <c r="AE47" s="5"/>
      <c r="AF47" s="5"/>
      <c r="AG47" s="5"/>
      <c r="AH47" s="5"/>
    </row>
    <row r="48" customFormat="false" ht="12" hidden="false" customHeight="true" outlineLevel="0" collapsed="false">
      <c r="A48" s="2"/>
      <c r="B48" s="2"/>
      <c r="C48" s="2"/>
      <c r="D48" s="2"/>
      <c r="E48" s="2"/>
      <c r="F48" s="2"/>
      <c r="G48" s="2"/>
      <c r="H48" s="2"/>
      <c r="I48" s="7"/>
      <c r="J48" s="2"/>
      <c r="K48" s="2"/>
      <c r="L48" s="2"/>
      <c r="M48" s="2"/>
      <c r="N48" s="2"/>
      <c r="O48" s="2"/>
      <c r="P48" s="2"/>
      <c r="Q48" s="2"/>
      <c r="R48" s="2"/>
      <c r="S48" s="2"/>
      <c r="T48" s="2"/>
      <c r="U48" s="2"/>
      <c r="V48" s="5"/>
      <c r="W48" s="5"/>
      <c r="X48" s="5"/>
      <c r="Y48" s="5"/>
      <c r="Z48" s="5"/>
      <c r="AA48" s="5"/>
      <c r="AB48" s="5"/>
      <c r="AC48" s="5"/>
      <c r="AD48" s="5"/>
      <c r="AE48" s="5"/>
      <c r="AF48" s="5"/>
      <c r="AG48" s="5"/>
      <c r="AH48" s="5"/>
    </row>
    <row r="49" customFormat="false" ht="12" hidden="false" customHeight="true" outlineLevel="0" collapsed="false">
      <c r="A49" s="2"/>
      <c r="B49" s="2"/>
      <c r="C49" s="2"/>
      <c r="D49" s="2"/>
      <c r="E49" s="2"/>
      <c r="F49" s="2"/>
      <c r="G49" s="2"/>
      <c r="H49" s="2"/>
      <c r="I49" s="7"/>
      <c r="J49" s="2"/>
      <c r="K49" s="2"/>
      <c r="L49" s="2"/>
      <c r="M49" s="2"/>
      <c r="N49" s="2"/>
      <c r="O49" s="2"/>
      <c r="P49" s="2"/>
      <c r="Q49" s="2"/>
      <c r="R49" s="2"/>
      <c r="S49" s="2"/>
      <c r="T49" s="2"/>
      <c r="U49" s="2"/>
      <c r="V49" s="5"/>
      <c r="W49" s="5"/>
      <c r="X49" s="5"/>
      <c r="Y49" s="5"/>
      <c r="Z49" s="5"/>
      <c r="AA49" s="5"/>
      <c r="AB49" s="5"/>
      <c r="AC49" s="5"/>
      <c r="AD49" s="5"/>
      <c r="AE49" s="5"/>
      <c r="AF49" s="5"/>
      <c r="AG49" s="5"/>
      <c r="AH49" s="5"/>
    </row>
    <row r="50" customFormat="false" ht="12" hidden="false" customHeight="true" outlineLevel="0" collapsed="false">
      <c r="A50" s="2"/>
      <c r="B50" s="2"/>
      <c r="C50" s="2"/>
      <c r="D50" s="2"/>
      <c r="E50" s="2"/>
      <c r="F50" s="2"/>
      <c r="G50" s="2"/>
      <c r="H50" s="2"/>
      <c r="I50" s="7"/>
      <c r="J50" s="2"/>
      <c r="K50" s="63"/>
      <c r="L50" s="2"/>
      <c r="M50" s="2"/>
      <c r="N50" s="2"/>
      <c r="O50" s="2"/>
      <c r="P50" s="2"/>
      <c r="Q50" s="2"/>
      <c r="R50" s="2"/>
      <c r="S50" s="2"/>
      <c r="T50" s="2"/>
      <c r="U50" s="2"/>
      <c r="V50" s="5"/>
      <c r="W50" s="5"/>
      <c r="X50" s="5"/>
      <c r="Y50" s="5"/>
      <c r="Z50" s="5"/>
      <c r="AA50" s="5"/>
      <c r="AB50" s="5"/>
      <c r="AC50" s="5"/>
      <c r="AD50" s="5"/>
      <c r="AE50" s="5"/>
      <c r="AF50" s="5"/>
      <c r="AG50" s="5"/>
      <c r="AH50" s="5"/>
    </row>
    <row r="51" customFormat="false" ht="12" hidden="false" customHeight="true" outlineLevel="0" collapsed="false">
      <c r="A51" s="2"/>
      <c r="B51" s="2"/>
      <c r="C51" s="2"/>
      <c r="D51" s="2"/>
      <c r="E51" s="2"/>
      <c r="F51" s="2"/>
      <c r="G51" s="2"/>
      <c r="H51" s="2"/>
      <c r="I51" s="7"/>
      <c r="J51" s="2"/>
      <c r="K51" s="63"/>
      <c r="L51" s="2"/>
      <c r="M51" s="2"/>
      <c r="N51" s="2"/>
      <c r="O51" s="2"/>
      <c r="P51" s="2"/>
      <c r="Q51" s="2"/>
      <c r="R51" s="2"/>
      <c r="S51" s="2"/>
      <c r="T51" s="2"/>
      <c r="U51" s="2"/>
      <c r="V51" s="5"/>
      <c r="W51" s="5"/>
      <c r="X51" s="5"/>
      <c r="Y51" s="5"/>
      <c r="Z51" s="5"/>
      <c r="AA51" s="5"/>
      <c r="AB51" s="5"/>
      <c r="AC51" s="5"/>
      <c r="AD51" s="5"/>
      <c r="AE51" s="5"/>
      <c r="AF51" s="5"/>
      <c r="AG51" s="5"/>
      <c r="AH51" s="5"/>
    </row>
    <row r="52" customFormat="false" ht="12" hidden="false" customHeight="true" outlineLevel="0" collapsed="false">
      <c r="A52" s="2"/>
      <c r="B52" s="2"/>
      <c r="C52" s="2"/>
      <c r="D52" s="2"/>
      <c r="E52" s="2"/>
      <c r="F52" s="2"/>
      <c r="G52" s="2"/>
      <c r="H52" s="2"/>
      <c r="I52" s="7"/>
      <c r="J52" s="2"/>
      <c r="K52" s="2"/>
      <c r="L52" s="2"/>
      <c r="M52" s="2"/>
      <c r="N52" s="2"/>
      <c r="O52" s="2"/>
      <c r="P52" s="2"/>
      <c r="Q52" s="2"/>
      <c r="R52" s="2"/>
      <c r="S52" s="2"/>
      <c r="T52" s="2"/>
      <c r="U52" s="2"/>
      <c r="V52" s="5"/>
      <c r="W52" s="5"/>
      <c r="X52" s="5"/>
      <c r="Y52" s="5"/>
      <c r="Z52" s="5"/>
      <c r="AA52" s="5"/>
      <c r="AB52" s="5"/>
      <c r="AC52" s="5"/>
      <c r="AD52" s="5"/>
      <c r="AE52" s="5"/>
      <c r="AF52" s="5"/>
      <c r="AG52" s="5"/>
      <c r="AH52" s="5"/>
    </row>
    <row r="53" customFormat="false" ht="12" hidden="false" customHeight="true" outlineLevel="0" collapsed="false">
      <c r="A53" s="2"/>
      <c r="B53" s="2"/>
      <c r="C53" s="2"/>
      <c r="D53" s="2"/>
      <c r="E53" s="2"/>
      <c r="F53" s="2"/>
      <c r="G53" s="2"/>
      <c r="H53" s="2"/>
      <c r="I53" s="7"/>
      <c r="J53" s="2"/>
      <c r="K53" s="2"/>
      <c r="L53" s="2"/>
      <c r="M53" s="2"/>
      <c r="N53" s="2"/>
      <c r="O53" s="2"/>
      <c r="P53" s="2"/>
      <c r="Q53" s="2"/>
      <c r="R53" s="2"/>
      <c r="S53" s="2"/>
      <c r="T53" s="2"/>
      <c r="U53" s="2"/>
      <c r="V53" s="5"/>
      <c r="W53" s="5"/>
      <c r="X53" s="5"/>
      <c r="Y53" s="5"/>
      <c r="Z53" s="5"/>
      <c r="AA53" s="5"/>
      <c r="AB53" s="5"/>
      <c r="AC53" s="5"/>
      <c r="AD53" s="5"/>
      <c r="AE53" s="5"/>
      <c r="AF53" s="5"/>
      <c r="AG53" s="5"/>
      <c r="AH53" s="5"/>
    </row>
    <row r="54" customFormat="false" ht="12" hidden="false" customHeight="true" outlineLevel="0" collapsed="false">
      <c r="A54" s="2"/>
      <c r="B54" s="2"/>
      <c r="C54" s="2"/>
      <c r="D54" s="2"/>
      <c r="E54" s="2"/>
      <c r="F54" s="2"/>
      <c r="G54" s="2"/>
      <c r="H54" s="2"/>
      <c r="I54" s="7"/>
      <c r="J54" s="2"/>
      <c r="K54" s="63"/>
      <c r="L54" s="2"/>
      <c r="M54" s="2"/>
      <c r="N54" s="2"/>
      <c r="O54" s="2"/>
      <c r="P54" s="2"/>
      <c r="Q54" s="2"/>
      <c r="R54" s="2"/>
      <c r="S54" s="2"/>
      <c r="T54" s="2"/>
      <c r="U54" s="2"/>
      <c r="V54" s="5"/>
      <c r="W54" s="5"/>
      <c r="X54" s="5"/>
      <c r="Y54" s="5"/>
      <c r="Z54" s="5"/>
      <c r="AA54" s="5"/>
      <c r="AB54" s="5"/>
      <c r="AC54" s="5"/>
      <c r="AD54" s="5"/>
      <c r="AE54" s="5"/>
      <c r="AF54" s="5"/>
      <c r="AG54" s="5"/>
      <c r="AH54" s="5"/>
    </row>
    <row r="55" customFormat="false" ht="12" hidden="false" customHeight="true" outlineLevel="0" collapsed="false">
      <c r="A55" s="2"/>
      <c r="B55" s="2"/>
      <c r="C55" s="2"/>
      <c r="D55" s="2"/>
      <c r="E55" s="2"/>
      <c r="F55" s="2"/>
      <c r="G55" s="2"/>
      <c r="H55" s="2"/>
      <c r="I55" s="7"/>
      <c r="J55" s="2"/>
      <c r="K55" s="63"/>
      <c r="L55" s="2"/>
      <c r="M55" s="2"/>
      <c r="N55" s="2"/>
      <c r="O55" s="2"/>
      <c r="P55" s="2"/>
      <c r="Q55" s="2"/>
      <c r="R55" s="2"/>
      <c r="S55" s="2"/>
      <c r="T55" s="2"/>
      <c r="U55" s="2"/>
      <c r="V55" s="5"/>
      <c r="W55" s="5"/>
      <c r="X55" s="5"/>
      <c r="Y55" s="5"/>
      <c r="Z55" s="5"/>
      <c r="AA55" s="5"/>
      <c r="AB55" s="5"/>
      <c r="AC55" s="5"/>
      <c r="AD55" s="5"/>
      <c r="AE55" s="5"/>
      <c r="AF55" s="5"/>
      <c r="AG55" s="5"/>
      <c r="AH55" s="5"/>
    </row>
    <row r="56" customFormat="false" ht="12" hidden="false" customHeight="true" outlineLevel="0" collapsed="false">
      <c r="A56" s="2"/>
      <c r="B56" s="2"/>
      <c r="C56" s="2"/>
      <c r="D56" s="2"/>
      <c r="E56" s="2"/>
      <c r="F56" s="2"/>
      <c r="G56" s="2"/>
      <c r="H56" s="2"/>
      <c r="I56" s="7"/>
      <c r="J56" s="2"/>
      <c r="K56" s="63"/>
      <c r="L56" s="2"/>
      <c r="M56" s="2"/>
      <c r="N56" s="2"/>
      <c r="O56" s="2"/>
      <c r="P56" s="2"/>
      <c r="Q56" s="2"/>
      <c r="R56" s="2"/>
      <c r="S56" s="2"/>
      <c r="T56" s="2"/>
      <c r="U56" s="2"/>
      <c r="V56" s="5"/>
      <c r="W56" s="5"/>
      <c r="X56" s="5"/>
      <c r="Y56" s="5"/>
      <c r="Z56" s="5"/>
      <c r="AA56" s="5"/>
      <c r="AB56" s="5"/>
      <c r="AC56" s="5"/>
      <c r="AD56" s="5"/>
      <c r="AE56" s="5"/>
      <c r="AF56" s="5"/>
      <c r="AG56" s="5"/>
      <c r="AH56" s="5"/>
    </row>
    <row r="57" customFormat="false" ht="12" hidden="false" customHeight="true" outlineLevel="0" collapsed="false">
      <c r="A57" s="2"/>
      <c r="B57" s="2"/>
      <c r="C57" s="2"/>
      <c r="D57" s="2"/>
      <c r="E57" s="2"/>
      <c r="F57" s="2"/>
      <c r="G57" s="2"/>
      <c r="H57" s="2"/>
      <c r="I57" s="7"/>
      <c r="J57" s="2"/>
      <c r="K57" s="63"/>
      <c r="L57" s="2"/>
      <c r="M57" s="2"/>
      <c r="N57" s="2"/>
      <c r="O57" s="2"/>
      <c r="P57" s="2"/>
      <c r="Q57" s="2"/>
      <c r="R57" s="2"/>
      <c r="S57" s="2"/>
      <c r="T57" s="2"/>
      <c r="U57" s="2"/>
      <c r="V57" s="5"/>
      <c r="W57" s="5"/>
      <c r="X57" s="5"/>
      <c r="Y57" s="5"/>
      <c r="Z57" s="5"/>
      <c r="AA57" s="5"/>
      <c r="AB57" s="5"/>
      <c r="AC57" s="5"/>
      <c r="AD57" s="5"/>
      <c r="AE57" s="5"/>
      <c r="AF57" s="5"/>
      <c r="AG57" s="5"/>
      <c r="AH57" s="5"/>
    </row>
    <row r="58" customFormat="false" ht="12" hidden="false" customHeight="true" outlineLevel="0" collapsed="false">
      <c r="A58" s="2"/>
      <c r="B58" s="2"/>
      <c r="C58" s="2"/>
      <c r="D58" s="2"/>
      <c r="E58" s="2"/>
      <c r="F58" s="2"/>
      <c r="G58" s="2"/>
      <c r="H58" s="2"/>
      <c r="I58" s="7"/>
      <c r="J58" s="2"/>
      <c r="K58" s="63"/>
      <c r="L58" s="2"/>
      <c r="M58" s="2"/>
      <c r="N58" s="2"/>
      <c r="O58" s="2"/>
      <c r="P58" s="2"/>
      <c r="Q58" s="2"/>
      <c r="R58" s="2"/>
      <c r="S58" s="2"/>
      <c r="T58" s="2"/>
      <c r="U58" s="2"/>
      <c r="V58" s="5"/>
      <c r="W58" s="5"/>
      <c r="X58" s="5"/>
      <c r="Y58" s="5"/>
      <c r="Z58" s="5"/>
      <c r="AA58" s="5"/>
      <c r="AB58" s="5"/>
      <c r="AC58" s="5"/>
      <c r="AD58" s="5"/>
      <c r="AE58" s="5"/>
      <c r="AF58" s="5"/>
      <c r="AG58" s="5"/>
      <c r="AH58" s="5"/>
    </row>
    <row r="59" customFormat="false" ht="12" hidden="false" customHeight="true" outlineLevel="0" collapsed="false">
      <c r="A59" s="2"/>
      <c r="B59" s="2"/>
      <c r="C59" s="2"/>
      <c r="D59" s="2"/>
      <c r="E59" s="2"/>
      <c r="F59" s="2"/>
      <c r="G59" s="2"/>
      <c r="H59" s="2"/>
      <c r="I59" s="7"/>
      <c r="J59" s="2"/>
      <c r="K59" s="63"/>
      <c r="L59" s="2"/>
      <c r="M59" s="2"/>
      <c r="N59" s="2"/>
      <c r="O59" s="2"/>
      <c r="P59" s="2"/>
      <c r="Q59" s="2"/>
      <c r="R59" s="2"/>
      <c r="S59" s="2"/>
      <c r="T59" s="2"/>
      <c r="U59" s="2"/>
      <c r="V59" s="5"/>
      <c r="W59" s="5"/>
      <c r="X59" s="5"/>
      <c r="Y59" s="5"/>
      <c r="Z59" s="5"/>
      <c r="AA59" s="5"/>
      <c r="AB59" s="5"/>
      <c r="AC59" s="5"/>
      <c r="AD59" s="5"/>
      <c r="AE59" s="5"/>
      <c r="AF59" s="5"/>
      <c r="AG59" s="5"/>
      <c r="AH59" s="5"/>
    </row>
    <row r="60" customFormat="false" ht="12" hidden="false" customHeight="true" outlineLevel="0" collapsed="false">
      <c r="A60" s="2"/>
      <c r="B60" s="2"/>
      <c r="C60" s="2"/>
      <c r="D60" s="2"/>
      <c r="E60" s="2"/>
      <c r="F60" s="2"/>
      <c r="G60" s="2"/>
      <c r="H60" s="2"/>
      <c r="I60" s="7"/>
      <c r="J60" s="2"/>
      <c r="K60" s="2"/>
      <c r="L60" s="2"/>
      <c r="M60" s="2"/>
      <c r="N60" s="2"/>
      <c r="O60" s="2"/>
      <c r="P60" s="2"/>
      <c r="Q60" s="2"/>
      <c r="R60" s="2"/>
      <c r="S60" s="2"/>
      <c r="T60" s="2"/>
      <c r="U60" s="2"/>
      <c r="V60" s="5"/>
      <c r="W60" s="5"/>
      <c r="X60" s="5"/>
      <c r="Y60" s="5"/>
      <c r="Z60" s="5"/>
      <c r="AA60" s="5"/>
      <c r="AB60" s="5"/>
      <c r="AC60" s="5"/>
      <c r="AD60" s="5"/>
      <c r="AE60" s="5"/>
      <c r="AF60" s="5"/>
      <c r="AG60" s="5"/>
      <c r="AH60" s="5"/>
    </row>
    <row r="61" customFormat="false" ht="12" hidden="false" customHeight="true" outlineLevel="0" collapsed="false">
      <c r="A61" s="2"/>
      <c r="B61" s="2"/>
      <c r="C61" s="2"/>
      <c r="D61" s="2"/>
      <c r="E61" s="2"/>
      <c r="F61" s="2"/>
      <c r="G61" s="2"/>
      <c r="H61" s="2"/>
      <c r="I61" s="7"/>
      <c r="J61" s="2"/>
      <c r="K61" s="63"/>
      <c r="L61" s="2"/>
      <c r="M61" s="2"/>
      <c r="N61" s="2"/>
      <c r="O61" s="2"/>
      <c r="P61" s="2"/>
      <c r="Q61" s="2"/>
      <c r="R61" s="2"/>
      <c r="S61" s="2"/>
      <c r="T61" s="2"/>
      <c r="U61" s="2"/>
      <c r="V61" s="5"/>
      <c r="W61" s="5"/>
      <c r="X61" s="5"/>
      <c r="Y61" s="5"/>
      <c r="Z61" s="5"/>
      <c r="AA61" s="5"/>
      <c r="AB61" s="5"/>
      <c r="AC61" s="5"/>
      <c r="AD61" s="5"/>
      <c r="AE61" s="5"/>
      <c r="AF61" s="5"/>
      <c r="AG61" s="5"/>
      <c r="AH61" s="5"/>
    </row>
    <row r="62" customFormat="false" ht="12" hidden="false" customHeight="true" outlineLevel="0" collapsed="false">
      <c r="A62" s="2"/>
      <c r="B62" s="2"/>
      <c r="C62" s="2"/>
      <c r="D62" s="2"/>
      <c r="E62" s="2"/>
      <c r="F62" s="2"/>
      <c r="G62" s="2"/>
      <c r="H62" s="2"/>
      <c r="I62" s="7"/>
      <c r="J62" s="2"/>
      <c r="K62" s="63"/>
      <c r="L62" s="2"/>
      <c r="M62" s="2"/>
      <c r="N62" s="2"/>
      <c r="O62" s="2"/>
      <c r="P62" s="2"/>
      <c r="Q62" s="2"/>
      <c r="R62" s="2"/>
      <c r="S62" s="2"/>
      <c r="T62" s="2"/>
      <c r="U62" s="2"/>
      <c r="V62" s="5"/>
      <c r="W62" s="5"/>
      <c r="X62" s="5"/>
      <c r="Y62" s="5"/>
      <c r="Z62" s="5"/>
      <c r="AA62" s="5"/>
      <c r="AB62" s="5"/>
      <c r="AC62" s="5"/>
      <c r="AD62" s="5"/>
      <c r="AE62" s="5"/>
      <c r="AF62" s="5"/>
      <c r="AG62" s="5"/>
      <c r="AH62" s="5"/>
    </row>
    <row r="63" customFormat="false" ht="12" hidden="false" customHeight="true" outlineLevel="0" collapsed="false">
      <c r="A63" s="2"/>
      <c r="B63" s="2"/>
      <c r="C63" s="2"/>
      <c r="D63" s="2"/>
      <c r="E63" s="2"/>
      <c r="F63" s="2"/>
      <c r="G63" s="2"/>
      <c r="H63" s="2"/>
      <c r="I63" s="7"/>
      <c r="J63" s="2"/>
      <c r="K63" s="2"/>
      <c r="L63" s="2"/>
      <c r="M63" s="2"/>
      <c r="N63" s="2"/>
      <c r="O63" s="2"/>
      <c r="P63" s="2"/>
      <c r="Q63" s="2"/>
      <c r="R63" s="2"/>
      <c r="S63" s="2"/>
      <c r="T63" s="2"/>
      <c r="U63" s="2"/>
      <c r="V63" s="5"/>
      <c r="W63" s="5"/>
      <c r="X63" s="5"/>
      <c r="Y63" s="5"/>
      <c r="Z63" s="5"/>
      <c r="AA63" s="5"/>
      <c r="AB63" s="5"/>
      <c r="AC63" s="5"/>
      <c r="AD63" s="5"/>
      <c r="AE63" s="5"/>
      <c r="AF63" s="5"/>
      <c r="AG63" s="5"/>
      <c r="AH63" s="5"/>
    </row>
    <row r="64" customFormat="false" ht="12" hidden="false" customHeight="true" outlineLevel="0" collapsed="false">
      <c r="A64" s="2"/>
      <c r="B64" s="2"/>
      <c r="C64" s="2"/>
      <c r="D64" s="2"/>
      <c r="E64" s="2"/>
      <c r="F64" s="2"/>
      <c r="G64" s="2"/>
      <c r="H64" s="2"/>
      <c r="I64" s="7"/>
      <c r="J64" s="2"/>
      <c r="K64" s="63"/>
      <c r="L64" s="2"/>
      <c r="M64" s="2"/>
      <c r="N64" s="2"/>
      <c r="O64" s="2"/>
      <c r="P64" s="2"/>
      <c r="Q64" s="2"/>
      <c r="R64" s="2"/>
      <c r="S64" s="2"/>
      <c r="T64" s="2"/>
      <c r="U64" s="2"/>
      <c r="V64" s="5"/>
      <c r="W64" s="5"/>
      <c r="X64" s="5"/>
      <c r="Y64" s="5"/>
      <c r="Z64" s="5"/>
      <c r="AA64" s="5"/>
      <c r="AB64" s="5"/>
      <c r="AC64" s="5"/>
      <c r="AD64" s="5"/>
      <c r="AE64" s="5"/>
      <c r="AF64" s="5"/>
      <c r="AG64" s="5"/>
      <c r="AH64" s="5"/>
    </row>
    <row r="65" customFormat="false" ht="12" hidden="false" customHeight="true" outlineLevel="0" collapsed="false">
      <c r="A65" s="2"/>
      <c r="B65" s="2"/>
      <c r="C65" s="2"/>
      <c r="D65" s="2"/>
      <c r="E65" s="2"/>
      <c r="F65" s="2"/>
      <c r="G65" s="2"/>
      <c r="H65" s="2"/>
      <c r="I65" s="7"/>
      <c r="J65" s="2"/>
      <c r="K65" s="63"/>
      <c r="L65" s="2"/>
      <c r="M65" s="2"/>
      <c r="N65" s="2"/>
      <c r="O65" s="2"/>
      <c r="P65" s="2"/>
      <c r="Q65" s="2"/>
      <c r="R65" s="2"/>
      <c r="S65" s="2"/>
      <c r="T65" s="2"/>
      <c r="U65" s="2"/>
      <c r="V65" s="5"/>
      <c r="W65" s="5"/>
      <c r="X65" s="5"/>
      <c r="Y65" s="5"/>
      <c r="Z65" s="5"/>
      <c r="AA65" s="5"/>
      <c r="AB65" s="5"/>
      <c r="AC65" s="5"/>
      <c r="AD65" s="5"/>
      <c r="AE65" s="5"/>
      <c r="AF65" s="5"/>
      <c r="AG65" s="5"/>
      <c r="AH65" s="5"/>
    </row>
    <row r="66" customFormat="false" ht="12" hidden="false" customHeight="true" outlineLevel="0" collapsed="false">
      <c r="A66" s="2"/>
      <c r="B66" s="2"/>
      <c r="C66" s="2"/>
      <c r="D66" s="2"/>
      <c r="E66" s="2"/>
      <c r="F66" s="2"/>
      <c r="G66" s="2"/>
      <c r="H66" s="2"/>
      <c r="I66" s="7"/>
      <c r="J66" s="2"/>
      <c r="K66" s="63"/>
      <c r="L66" s="2"/>
      <c r="M66" s="2"/>
      <c r="N66" s="2"/>
      <c r="O66" s="2"/>
      <c r="P66" s="2"/>
      <c r="Q66" s="2"/>
      <c r="R66" s="2"/>
      <c r="S66" s="2"/>
      <c r="T66" s="2"/>
      <c r="U66" s="2"/>
      <c r="V66" s="5"/>
      <c r="W66" s="5"/>
      <c r="X66" s="5"/>
      <c r="Y66" s="5"/>
      <c r="Z66" s="5"/>
      <c r="AA66" s="5"/>
      <c r="AB66" s="5"/>
      <c r="AC66" s="5"/>
      <c r="AD66" s="5"/>
      <c r="AE66" s="5"/>
      <c r="AF66" s="5"/>
      <c r="AG66" s="5"/>
      <c r="AH66" s="5"/>
    </row>
    <row r="67" customFormat="false" ht="12" hidden="false" customHeight="true" outlineLevel="0" collapsed="false">
      <c r="A67" s="2"/>
      <c r="B67" s="2"/>
      <c r="C67" s="2"/>
      <c r="D67" s="2"/>
      <c r="E67" s="2"/>
      <c r="F67" s="2"/>
      <c r="G67" s="2"/>
      <c r="H67" s="2"/>
      <c r="I67" s="7"/>
      <c r="J67" s="2"/>
      <c r="K67" s="63"/>
      <c r="L67" s="2"/>
      <c r="M67" s="2"/>
      <c r="N67" s="2"/>
      <c r="O67" s="2"/>
      <c r="P67" s="2"/>
      <c r="Q67" s="2"/>
      <c r="R67" s="2"/>
      <c r="S67" s="2"/>
      <c r="T67" s="2"/>
      <c r="U67" s="2"/>
      <c r="V67" s="5"/>
      <c r="W67" s="5"/>
      <c r="X67" s="5"/>
      <c r="Y67" s="5"/>
      <c r="Z67" s="5"/>
      <c r="AA67" s="5"/>
      <c r="AB67" s="5"/>
      <c r="AC67" s="5"/>
      <c r="AD67" s="5"/>
      <c r="AE67" s="5"/>
      <c r="AF67" s="5"/>
      <c r="AG67" s="5"/>
      <c r="AH67" s="5"/>
    </row>
    <row r="68" customFormat="false" ht="12" hidden="false" customHeight="true" outlineLevel="0" collapsed="false">
      <c r="A68" s="2"/>
      <c r="B68" s="2"/>
      <c r="C68" s="2"/>
      <c r="D68" s="2"/>
      <c r="E68" s="2"/>
      <c r="F68" s="2"/>
      <c r="G68" s="2"/>
      <c r="H68" s="2"/>
      <c r="I68" s="7"/>
      <c r="J68" s="2"/>
      <c r="K68" s="63"/>
      <c r="L68" s="2"/>
      <c r="M68" s="2"/>
      <c r="N68" s="2"/>
      <c r="O68" s="2"/>
      <c r="P68" s="2"/>
      <c r="Q68" s="2"/>
      <c r="R68" s="2"/>
      <c r="S68" s="2"/>
      <c r="T68" s="2"/>
      <c r="U68" s="2"/>
      <c r="V68" s="5"/>
      <c r="W68" s="5"/>
      <c r="X68" s="5"/>
      <c r="Y68" s="5"/>
      <c r="Z68" s="5"/>
      <c r="AA68" s="5"/>
      <c r="AB68" s="5"/>
      <c r="AC68" s="5"/>
      <c r="AD68" s="5"/>
      <c r="AE68" s="5"/>
      <c r="AF68" s="5"/>
      <c r="AG68" s="5"/>
      <c r="AH68" s="5"/>
    </row>
    <row r="69" customFormat="false" ht="12" hidden="false" customHeight="true" outlineLevel="0" collapsed="false">
      <c r="A69" s="2"/>
      <c r="B69" s="2"/>
      <c r="C69" s="2"/>
      <c r="D69" s="2"/>
      <c r="E69" s="2"/>
      <c r="F69" s="2"/>
      <c r="G69" s="2"/>
      <c r="H69" s="2"/>
      <c r="I69" s="7"/>
      <c r="J69" s="2"/>
      <c r="K69" s="63"/>
      <c r="L69" s="2"/>
      <c r="M69" s="2"/>
      <c r="N69" s="2"/>
      <c r="O69" s="2"/>
      <c r="P69" s="2"/>
      <c r="Q69" s="2"/>
      <c r="R69" s="2"/>
      <c r="S69" s="2"/>
      <c r="T69" s="2"/>
      <c r="U69" s="2"/>
      <c r="V69" s="5"/>
      <c r="W69" s="5"/>
      <c r="X69" s="5"/>
      <c r="Y69" s="5"/>
      <c r="Z69" s="5"/>
      <c r="AA69" s="5"/>
      <c r="AB69" s="5"/>
      <c r="AC69" s="5"/>
      <c r="AD69" s="5"/>
      <c r="AE69" s="5"/>
      <c r="AF69" s="5"/>
      <c r="AG69" s="5"/>
      <c r="AH69" s="5"/>
    </row>
    <row r="70" customFormat="false" ht="12" hidden="false" customHeight="true" outlineLevel="0" collapsed="false">
      <c r="A70" s="2"/>
      <c r="B70" s="2"/>
      <c r="C70" s="2"/>
      <c r="D70" s="2"/>
      <c r="E70" s="2"/>
      <c r="F70" s="2"/>
      <c r="G70" s="2"/>
      <c r="H70" s="2"/>
      <c r="I70" s="7"/>
      <c r="J70" s="2"/>
      <c r="K70" s="63"/>
      <c r="L70" s="2"/>
      <c r="M70" s="2"/>
      <c r="N70" s="2"/>
      <c r="O70" s="2"/>
      <c r="P70" s="2"/>
      <c r="Q70" s="2"/>
      <c r="R70" s="2"/>
      <c r="S70" s="2"/>
      <c r="T70" s="2"/>
      <c r="U70" s="2"/>
      <c r="V70" s="5"/>
      <c r="W70" s="5"/>
      <c r="X70" s="5"/>
      <c r="Y70" s="5"/>
      <c r="Z70" s="5"/>
      <c r="AA70" s="5"/>
      <c r="AB70" s="5"/>
      <c r="AC70" s="5"/>
      <c r="AD70" s="5"/>
      <c r="AE70" s="5"/>
      <c r="AF70" s="5"/>
      <c r="AG70" s="5"/>
      <c r="AH70" s="5"/>
    </row>
    <row r="71" customFormat="false" ht="12" hidden="false" customHeight="true" outlineLevel="0" collapsed="false">
      <c r="A71" s="2"/>
      <c r="B71" s="2"/>
      <c r="C71" s="2"/>
      <c r="D71" s="2"/>
      <c r="E71" s="2"/>
      <c r="F71" s="2"/>
      <c r="G71" s="2"/>
      <c r="H71" s="2"/>
      <c r="I71" s="7"/>
      <c r="J71" s="2"/>
      <c r="K71" s="63"/>
      <c r="L71" s="2"/>
      <c r="M71" s="2"/>
      <c r="N71" s="2"/>
      <c r="O71" s="2"/>
      <c r="P71" s="2"/>
      <c r="Q71" s="2"/>
      <c r="R71" s="2"/>
      <c r="S71" s="2"/>
      <c r="T71" s="2"/>
      <c r="U71" s="2"/>
      <c r="V71" s="5"/>
      <c r="W71" s="5"/>
      <c r="X71" s="5"/>
      <c r="Y71" s="5"/>
      <c r="Z71" s="5"/>
      <c r="AA71" s="5"/>
      <c r="AB71" s="5"/>
      <c r="AC71" s="5"/>
      <c r="AD71" s="5"/>
      <c r="AE71" s="5"/>
      <c r="AF71" s="5"/>
      <c r="AG71" s="5"/>
      <c r="AH71" s="5"/>
    </row>
    <row r="72" customFormat="false" ht="12" hidden="false" customHeight="true" outlineLevel="0" collapsed="false">
      <c r="A72" s="2"/>
      <c r="B72" s="2"/>
      <c r="C72" s="2"/>
      <c r="D72" s="2"/>
      <c r="E72" s="2"/>
      <c r="F72" s="2"/>
      <c r="G72" s="2"/>
      <c r="H72" s="2"/>
      <c r="I72" s="7"/>
      <c r="J72" s="2"/>
      <c r="K72" s="63"/>
      <c r="L72" s="2"/>
      <c r="M72" s="2"/>
      <c r="N72" s="2"/>
      <c r="O72" s="2"/>
      <c r="P72" s="2"/>
      <c r="Q72" s="2"/>
      <c r="R72" s="2"/>
      <c r="S72" s="2"/>
      <c r="T72" s="2"/>
      <c r="U72" s="2"/>
      <c r="V72" s="5"/>
      <c r="W72" s="5"/>
      <c r="X72" s="5"/>
      <c r="Y72" s="5"/>
      <c r="Z72" s="5"/>
      <c r="AA72" s="5"/>
      <c r="AB72" s="5"/>
      <c r="AC72" s="5"/>
      <c r="AD72" s="5"/>
      <c r="AE72" s="5"/>
      <c r="AF72" s="5"/>
      <c r="AG72" s="5"/>
      <c r="AH72" s="5"/>
    </row>
    <row r="73" customFormat="false" ht="12" hidden="false" customHeight="true" outlineLevel="0" collapsed="false">
      <c r="A73" s="2"/>
      <c r="B73" s="2"/>
      <c r="C73" s="2"/>
      <c r="D73" s="2"/>
      <c r="E73" s="2"/>
      <c r="F73" s="2"/>
      <c r="G73" s="2"/>
      <c r="H73" s="2"/>
      <c r="I73" s="7"/>
      <c r="J73" s="2"/>
      <c r="K73" s="63"/>
      <c r="L73" s="2"/>
      <c r="M73" s="2"/>
      <c r="N73" s="2"/>
      <c r="O73" s="2"/>
      <c r="P73" s="2"/>
      <c r="Q73" s="2"/>
      <c r="R73" s="2"/>
      <c r="S73" s="2"/>
      <c r="T73" s="2"/>
      <c r="U73" s="2"/>
      <c r="V73" s="5"/>
      <c r="W73" s="5"/>
      <c r="X73" s="5"/>
      <c r="Y73" s="5"/>
      <c r="Z73" s="5"/>
      <c r="AA73" s="5"/>
      <c r="AB73" s="5"/>
      <c r="AC73" s="5"/>
      <c r="AD73" s="5"/>
      <c r="AE73" s="5"/>
      <c r="AF73" s="5"/>
      <c r="AG73" s="5"/>
      <c r="AH73" s="5"/>
    </row>
    <row r="74" customFormat="false" ht="25.5" hidden="false" customHeight="true" outlineLevel="0" collapsed="false">
      <c r="A74" s="2"/>
      <c r="B74" s="2"/>
      <c r="C74" s="2"/>
      <c r="D74" s="2"/>
      <c r="E74" s="2"/>
      <c r="F74" s="2"/>
      <c r="G74" s="2"/>
      <c r="H74" s="2"/>
      <c r="I74" s="7"/>
      <c r="J74" s="2"/>
      <c r="K74" s="63"/>
      <c r="L74" s="2"/>
      <c r="M74" s="2"/>
      <c r="N74" s="2"/>
      <c r="O74" s="2"/>
      <c r="P74" s="2"/>
      <c r="Q74" s="2"/>
      <c r="R74" s="2"/>
      <c r="S74" s="2"/>
      <c r="T74" s="2"/>
      <c r="U74" s="2"/>
      <c r="V74" s="5"/>
      <c r="W74" s="5"/>
      <c r="X74" s="5"/>
      <c r="Y74" s="5"/>
      <c r="Z74" s="5"/>
      <c r="AA74" s="5"/>
      <c r="AB74" s="5"/>
      <c r="AC74" s="5"/>
      <c r="AD74" s="5"/>
      <c r="AE74" s="5"/>
      <c r="AF74" s="5"/>
      <c r="AG74" s="5"/>
      <c r="AH74" s="5"/>
    </row>
    <row r="75" customFormat="false" ht="12" hidden="false" customHeight="true" outlineLevel="0" collapsed="false">
      <c r="A75" s="2"/>
      <c r="B75" s="2"/>
      <c r="C75" s="2"/>
      <c r="D75" s="2"/>
      <c r="E75" s="2"/>
      <c r="F75" s="2"/>
      <c r="G75" s="2"/>
      <c r="H75" s="2"/>
      <c r="I75" s="7"/>
      <c r="J75" s="2"/>
      <c r="K75" s="63"/>
      <c r="L75" s="2"/>
      <c r="M75" s="2"/>
      <c r="N75" s="2"/>
      <c r="O75" s="2"/>
      <c r="P75" s="2"/>
      <c r="Q75" s="2"/>
      <c r="R75" s="2"/>
      <c r="S75" s="2"/>
      <c r="T75" s="2"/>
      <c r="U75" s="2"/>
      <c r="V75" s="5"/>
      <c r="W75" s="5"/>
      <c r="X75" s="5"/>
      <c r="Y75" s="5"/>
      <c r="Z75" s="5"/>
      <c r="AA75" s="5"/>
      <c r="AB75" s="5"/>
      <c r="AC75" s="5"/>
      <c r="AD75" s="5"/>
      <c r="AE75" s="5"/>
      <c r="AF75" s="5"/>
      <c r="AG75" s="5"/>
      <c r="AH75" s="5"/>
    </row>
    <row r="76" customFormat="false" ht="12" hidden="false" customHeight="true" outlineLevel="0" collapsed="false">
      <c r="A76" s="2"/>
      <c r="B76" s="2"/>
      <c r="C76" s="2"/>
      <c r="D76" s="2"/>
      <c r="E76" s="2"/>
      <c r="F76" s="2"/>
      <c r="G76" s="2"/>
      <c r="H76" s="2"/>
      <c r="I76" s="7"/>
      <c r="J76" s="2"/>
      <c r="K76" s="63"/>
      <c r="L76" s="2"/>
      <c r="M76" s="2"/>
      <c r="N76" s="2"/>
      <c r="O76" s="2"/>
      <c r="P76" s="2"/>
      <c r="Q76" s="2"/>
      <c r="R76" s="2"/>
      <c r="S76" s="2"/>
      <c r="T76" s="2"/>
      <c r="U76" s="2"/>
      <c r="V76" s="5"/>
      <c r="W76" s="5"/>
      <c r="X76" s="5"/>
      <c r="Y76" s="5"/>
      <c r="Z76" s="5"/>
      <c r="AA76" s="5"/>
      <c r="AB76" s="5"/>
      <c r="AC76" s="5"/>
      <c r="AD76" s="5"/>
      <c r="AE76" s="5"/>
      <c r="AF76" s="5"/>
      <c r="AG76" s="5"/>
      <c r="AH76" s="5"/>
    </row>
    <row r="77" customFormat="false" ht="12" hidden="false" customHeight="true" outlineLevel="0" collapsed="false">
      <c r="A77" s="2"/>
      <c r="B77" s="2"/>
      <c r="C77" s="2"/>
      <c r="D77" s="2"/>
      <c r="E77" s="2"/>
      <c r="F77" s="2"/>
      <c r="G77" s="2"/>
      <c r="H77" s="2"/>
      <c r="I77" s="7"/>
      <c r="J77" s="2"/>
      <c r="K77" s="63"/>
      <c r="L77" s="2"/>
      <c r="M77" s="2"/>
      <c r="N77" s="2"/>
      <c r="O77" s="2"/>
      <c r="P77" s="2"/>
      <c r="Q77" s="2"/>
      <c r="R77" s="2"/>
      <c r="S77" s="2"/>
      <c r="T77" s="2"/>
      <c r="U77" s="2"/>
      <c r="V77" s="5"/>
      <c r="W77" s="5"/>
      <c r="X77" s="5"/>
      <c r="Y77" s="5"/>
      <c r="Z77" s="5"/>
      <c r="AA77" s="5"/>
      <c r="AB77" s="5"/>
      <c r="AC77" s="5"/>
      <c r="AD77" s="5"/>
      <c r="AE77" s="5"/>
      <c r="AF77" s="5"/>
      <c r="AG77" s="5"/>
      <c r="AH77" s="5"/>
    </row>
    <row r="78" customFormat="false" ht="12" hidden="false" customHeight="true" outlineLevel="0" collapsed="false">
      <c r="A78" s="2"/>
      <c r="B78" s="2"/>
      <c r="C78" s="2"/>
      <c r="D78" s="2"/>
      <c r="E78" s="2"/>
      <c r="F78" s="2"/>
      <c r="G78" s="2"/>
      <c r="H78" s="2"/>
      <c r="I78" s="7"/>
      <c r="J78" s="2"/>
      <c r="K78" s="63"/>
      <c r="L78" s="2"/>
      <c r="M78" s="2"/>
      <c r="N78" s="2"/>
      <c r="O78" s="2"/>
      <c r="P78" s="2"/>
      <c r="Q78" s="2"/>
      <c r="R78" s="2"/>
      <c r="S78" s="2"/>
      <c r="T78" s="2"/>
      <c r="U78" s="2"/>
      <c r="V78" s="5"/>
      <c r="W78" s="5"/>
      <c r="X78" s="5"/>
      <c r="Y78" s="5"/>
      <c r="Z78" s="5"/>
      <c r="AA78" s="5"/>
      <c r="AB78" s="5"/>
      <c r="AC78" s="5"/>
      <c r="AD78" s="5"/>
      <c r="AE78" s="5"/>
      <c r="AF78" s="5"/>
      <c r="AG78" s="5"/>
      <c r="AH78" s="5"/>
    </row>
    <row r="79" customFormat="false" ht="12" hidden="false" customHeight="true" outlineLevel="0" collapsed="false">
      <c r="A79" s="2"/>
      <c r="B79" s="2"/>
      <c r="C79" s="2"/>
      <c r="D79" s="2"/>
      <c r="E79" s="2"/>
      <c r="F79" s="2"/>
      <c r="G79" s="2"/>
      <c r="H79" s="2"/>
      <c r="I79" s="7"/>
      <c r="J79" s="2"/>
      <c r="K79" s="63"/>
      <c r="L79" s="2"/>
      <c r="M79" s="2"/>
      <c r="N79" s="2"/>
      <c r="O79" s="2"/>
      <c r="P79" s="2"/>
      <c r="Q79" s="2"/>
      <c r="R79" s="2"/>
      <c r="S79" s="2"/>
      <c r="T79" s="2"/>
      <c r="U79" s="2"/>
      <c r="V79" s="5"/>
      <c r="W79" s="5"/>
      <c r="X79" s="5"/>
      <c r="Y79" s="5"/>
      <c r="Z79" s="5"/>
      <c r="AA79" s="5"/>
      <c r="AB79" s="5"/>
      <c r="AC79" s="5"/>
      <c r="AD79" s="5"/>
      <c r="AE79" s="5"/>
      <c r="AF79" s="5"/>
      <c r="AG79" s="5"/>
      <c r="AH79" s="5"/>
    </row>
    <row r="80" customFormat="false" ht="12" hidden="false" customHeight="true" outlineLevel="0" collapsed="false">
      <c r="A80" s="2"/>
      <c r="B80" s="2"/>
      <c r="C80" s="2"/>
      <c r="D80" s="2"/>
      <c r="E80" s="2"/>
      <c r="F80" s="2"/>
      <c r="G80" s="2"/>
      <c r="H80" s="2"/>
      <c r="I80" s="7"/>
      <c r="J80" s="2"/>
      <c r="K80" s="63"/>
      <c r="L80" s="2"/>
      <c r="M80" s="2"/>
      <c r="N80" s="2"/>
      <c r="O80" s="2"/>
      <c r="P80" s="2"/>
      <c r="Q80" s="2"/>
      <c r="R80" s="2"/>
      <c r="S80" s="2"/>
      <c r="T80" s="2"/>
      <c r="U80" s="2"/>
      <c r="V80" s="5"/>
      <c r="W80" s="5"/>
      <c r="X80" s="5"/>
      <c r="Y80" s="5"/>
      <c r="Z80" s="5"/>
      <c r="AA80" s="5"/>
      <c r="AB80" s="5"/>
      <c r="AC80" s="5"/>
      <c r="AD80" s="5"/>
      <c r="AE80" s="5"/>
      <c r="AF80" s="5"/>
      <c r="AG80" s="5"/>
      <c r="AH80" s="5"/>
    </row>
    <row r="81" customFormat="false" ht="12" hidden="false" customHeight="true" outlineLevel="0" collapsed="false">
      <c r="A81" s="2"/>
      <c r="B81" s="2"/>
      <c r="C81" s="2"/>
      <c r="D81" s="2"/>
      <c r="E81" s="2"/>
      <c r="F81" s="2"/>
      <c r="G81" s="2"/>
      <c r="H81" s="2"/>
      <c r="I81" s="7"/>
      <c r="J81" s="2"/>
      <c r="K81" s="63"/>
      <c r="L81" s="2"/>
      <c r="M81" s="2"/>
      <c r="N81" s="2"/>
      <c r="O81" s="2"/>
      <c r="P81" s="2"/>
      <c r="Q81" s="2"/>
      <c r="R81" s="2"/>
      <c r="S81" s="2"/>
      <c r="T81" s="2"/>
      <c r="U81" s="2"/>
      <c r="V81" s="5"/>
      <c r="W81" s="5"/>
      <c r="X81" s="5"/>
      <c r="Y81" s="5"/>
      <c r="Z81" s="5"/>
      <c r="AA81" s="5"/>
      <c r="AB81" s="5"/>
      <c r="AC81" s="5"/>
      <c r="AD81" s="5"/>
      <c r="AE81" s="5"/>
      <c r="AF81" s="5"/>
      <c r="AG81" s="5"/>
      <c r="AH81" s="5"/>
    </row>
    <row r="82" customFormat="false" ht="12" hidden="false" customHeight="true" outlineLevel="0" collapsed="false">
      <c r="A82" s="2"/>
      <c r="B82" s="2"/>
      <c r="C82" s="2"/>
      <c r="D82" s="2"/>
      <c r="E82" s="2"/>
      <c r="F82" s="2"/>
      <c r="G82" s="2"/>
      <c r="H82" s="2"/>
      <c r="I82" s="7"/>
      <c r="J82" s="2"/>
      <c r="K82" s="63"/>
      <c r="L82" s="2"/>
      <c r="M82" s="2"/>
      <c r="N82" s="2"/>
      <c r="O82" s="2"/>
      <c r="P82" s="2"/>
      <c r="Q82" s="2"/>
      <c r="R82" s="2"/>
      <c r="S82" s="2"/>
      <c r="T82" s="2"/>
      <c r="U82" s="2"/>
      <c r="V82" s="5"/>
      <c r="W82" s="5"/>
      <c r="X82" s="5"/>
      <c r="Y82" s="5"/>
      <c r="Z82" s="5"/>
      <c r="AA82" s="5"/>
      <c r="AB82" s="5"/>
      <c r="AC82" s="5"/>
      <c r="AD82" s="5"/>
      <c r="AE82" s="5"/>
      <c r="AF82" s="5"/>
      <c r="AG82" s="5"/>
      <c r="AH82" s="5"/>
    </row>
    <row r="83" customFormat="false" ht="12" hidden="false" customHeight="true" outlineLevel="0" collapsed="false">
      <c r="A83" s="2"/>
      <c r="B83" s="2"/>
      <c r="C83" s="2"/>
      <c r="D83" s="2"/>
      <c r="E83" s="2"/>
      <c r="F83" s="2"/>
      <c r="G83" s="2"/>
      <c r="H83" s="2"/>
      <c r="I83" s="7"/>
      <c r="J83" s="2"/>
      <c r="K83" s="63"/>
      <c r="L83" s="2"/>
      <c r="M83" s="2"/>
      <c r="N83" s="2"/>
      <c r="O83" s="2"/>
      <c r="P83" s="2"/>
      <c r="Q83" s="2"/>
      <c r="R83" s="2"/>
      <c r="S83" s="2"/>
      <c r="T83" s="2"/>
      <c r="U83" s="2"/>
      <c r="V83" s="5"/>
      <c r="W83" s="5"/>
      <c r="X83" s="5"/>
      <c r="Y83" s="5"/>
      <c r="Z83" s="5"/>
      <c r="AA83" s="5"/>
      <c r="AB83" s="5"/>
      <c r="AC83" s="5"/>
      <c r="AD83" s="5"/>
      <c r="AE83" s="5"/>
      <c r="AF83" s="5"/>
      <c r="AG83" s="5"/>
      <c r="AH83" s="5"/>
    </row>
    <row r="84" customFormat="false" ht="12" hidden="false" customHeight="true" outlineLevel="0" collapsed="false">
      <c r="A84" s="2"/>
      <c r="B84" s="2"/>
      <c r="C84" s="2"/>
      <c r="D84" s="2"/>
      <c r="E84" s="2"/>
      <c r="F84" s="2"/>
      <c r="G84" s="2"/>
      <c r="H84" s="2"/>
      <c r="I84" s="7"/>
      <c r="J84" s="2"/>
      <c r="K84" s="63"/>
      <c r="L84" s="2"/>
      <c r="M84" s="2"/>
      <c r="N84" s="2"/>
      <c r="O84" s="2"/>
      <c r="P84" s="2"/>
      <c r="Q84" s="2"/>
      <c r="R84" s="2"/>
      <c r="S84" s="2"/>
      <c r="T84" s="2"/>
      <c r="U84" s="2"/>
      <c r="V84" s="5"/>
      <c r="W84" s="5"/>
      <c r="X84" s="5"/>
      <c r="Y84" s="5"/>
      <c r="Z84" s="5"/>
      <c r="AA84" s="5"/>
      <c r="AB84" s="5"/>
      <c r="AC84" s="5"/>
      <c r="AD84" s="5"/>
      <c r="AE84" s="5"/>
      <c r="AF84" s="5"/>
      <c r="AG84" s="5"/>
      <c r="AH84" s="5"/>
    </row>
    <row r="85" customFormat="false" ht="12" hidden="false" customHeight="true" outlineLevel="0" collapsed="false">
      <c r="A85" s="2"/>
      <c r="B85" s="2"/>
      <c r="C85" s="2"/>
      <c r="D85" s="2"/>
      <c r="E85" s="2"/>
      <c r="F85" s="2"/>
      <c r="G85" s="2"/>
      <c r="H85" s="2"/>
      <c r="I85" s="7"/>
      <c r="J85" s="2"/>
      <c r="K85" s="63"/>
      <c r="L85" s="2"/>
      <c r="M85" s="2"/>
      <c r="N85" s="2"/>
      <c r="O85" s="2"/>
      <c r="P85" s="2"/>
      <c r="Q85" s="2"/>
      <c r="R85" s="2"/>
      <c r="S85" s="2"/>
      <c r="T85" s="2"/>
      <c r="U85" s="2"/>
      <c r="V85" s="5"/>
      <c r="W85" s="5"/>
      <c r="X85" s="5"/>
      <c r="Y85" s="5"/>
      <c r="Z85" s="5"/>
      <c r="AA85" s="5"/>
      <c r="AB85" s="5"/>
      <c r="AC85" s="5"/>
      <c r="AD85" s="5"/>
      <c r="AE85" s="5"/>
      <c r="AF85" s="5"/>
      <c r="AG85" s="5"/>
      <c r="AH85" s="5"/>
    </row>
    <row r="86" customFormat="false" ht="12" hidden="false" customHeight="true" outlineLevel="0" collapsed="false">
      <c r="A86" s="2"/>
      <c r="B86" s="2"/>
      <c r="C86" s="2"/>
      <c r="D86" s="2"/>
      <c r="E86" s="2"/>
      <c r="F86" s="2"/>
      <c r="G86" s="2"/>
      <c r="H86" s="2"/>
      <c r="I86" s="7"/>
      <c r="J86" s="2"/>
      <c r="K86" s="63"/>
      <c r="L86" s="2"/>
      <c r="M86" s="2"/>
      <c r="N86" s="2"/>
      <c r="O86" s="2"/>
      <c r="P86" s="2"/>
      <c r="Q86" s="2"/>
      <c r="R86" s="2"/>
      <c r="S86" s="2"/>
      <c r="T86" s="2"/>
      <c r="U86" s="2"/>
      <c r="V86" s="5"/>
      <c r="W86" s="5"/>
      <c r="X86" s="5"/>
      <c r="Y86" s="5"/>
      <c r="Z86" s="5"/>
      <c r="AA86" s="5"/>
      <c r="AB86" s="5"/>
      <c r="AC86" s="5"/>
      <c r="AD86" s="5"/>
      <c r="AE86" s="5"/>
      <c r="AF86" s="5"/>
      <c r="AG86" s="5"/>
      <c r="AH86" s="5"/>
    </row>
    <row r="87" customFormat="false" ht="12" hidden="false" customHeight="true" outlineLevel="0" collapsed="false">
      <c r="A87" s="2"/>
      <c r="B87" s="2"/>
      <c r="C87" s="2"/>
      <c r="D87" s="2"/>
      <c r="E87" s="2"/>
      <c r="F87" s="2"/>
      <c r="G87" s="2"/>
      <c r="H87" s="2"/>
      <c r="I87" s="7"/>
      <c r="J87" s="2"/>
      <c r="K87" s="63"/>
      <c r="L87" s="2"/>
      <c r="M87" s="2"/>
      <c r="N87" s="2"/>
      <c r="O87" s="2"/>
      <c r="P87" s="2"/>
      <c r="Q87" s="2"/>
      <c r="R87" s="2"/>
      <c r="S87" s="2"/>
      <c r="T87" s="2"/>
      <c r="U87" s="2"/>
      <c r="V87" s="5"/>
      <c r="W87" s="5"/>
      <c r="X87" s="5"/>
      <c r="Y87" s="5"/>
      <c r="Z87" s="5"/>
      <c r="AA87" s="5"/>
      <c r="AB87" s="5"/>
      <c r="AC87" s="5"/>
      <c r="AD87" s="5"/>
      <c r="AE87" s="5"/>
      <c r="AF87" s="5"/>
      <c r="AG87" s="5"/>
      <c r="AH87" s="5"/>
    </row>
    <row r="88" customFormat="false" ht="12" hidden="false" customHeight="true" outlineLevel="0" collapsed="false">
      <c r="A88" s="2"/>
      <c r="B88" s="2"/>
      <c r="C88" s="2"/>
      <c r="D88" s="2"/>
      <c r="E88" s="2"/>
      <c r="F88" s="2"/>
      <c r="G88" s="2"/>
      <c r="H88" s="2"/>
      <c r="I88" s="7"/>
      <c r="J88" s="2"/>
      <c r="K88" s="63"/>
      <c r="L88" s="2"/>
      <c r="M88" s="2"/>
      <c r="N88" s="2"/>
      <c r="O88" s="2"/>
      <c r="P88" s="2"/>
      <c r="Q88" s="2"/>
      <c r="R88" s="2"/>
      <c r="S88" s="2"/>
      <c r="T88" s="2"/>
      <c r="U88" s="2"/>
      <c r="V88" s="5"/>
      <c r="W88" s="5"/>
      <c r="X88" s="5"/>
      <c r="Y88" s="5"/>
      <c r="Z88" s="5"/>
      <c r="AA88" s="5"/>
      <c r="AB88" s="5"/>
      <c r="AC88" s="5"/>
      <c r="AD88" s="5"/>
      <c r="AE88" s="5"/>
      <c r="AF88" s="5"/>
      <c r="AG88" s="5"/>
      <c r="AH88" s="5"/>
    </row>
    <row r="89" customFormat="false" ht="12" hidden="false" customHeight="true" outlineLevel="0" collapsed="false">
      <c r="A89" s="2"/>
      <c r="B89" s="2"/>
      <c r="C89" s="2"/>
      <c r="D89" s="2"/>
      <c r="E89" s="2"/>
      <c r="F89" s="2"/>
      <c r="G89" s="2"/>
      <c r="H89" s="2"/>
      <c r="I89" s="7"/>
      <c r="J89" s="2"/>
      <c r="K89" s="63"/>
      <c r="L89" s="2"/>
      <c r="M89" s="2"/>
      <c r="N89" s="2"/>
      <c r="O89" s="2"/>
      <c r="P89" s="2"/>
      <c r="Q89" s="2"/>
      <c r="R89" s="2"/>
      <c r="S89" s="2"/>
      <c r="T89" s="2"/>
      <c r="U89" s="2"/>
      <c r="V89" s="5"/>
      <c r="W89" s="5"/>
      <c r="X89" s="5"/>
      <c r="Y89" s="5"/>
      <c r="Z89" s="5"/>
      <c r="AA89" s="5"/>
      <c r="AB89" s="5"/>
      <c r="AC89" s="5"/>
      <c r="AD89" s="5"/>
      <c r="AE89" s="5"/>
      <c r="AF89" s="5"/>
      <c r="AG89" s="5"/>
      <c r="AH89" s="5"/>
    </row>
    <row r="90" customFormat="false" ht="12" hidden="false" customHeight="true" outlineLevel="0" collapsed="false">
      <c r="A90" s="2"/>
      <c r="B90" s="2"/>
      <c r="C90" s="2"/>
      <c r="D90" s="2"/>
      <c r="E90" s="2"/>
      <c r="F90" s="2"/>
      <c r="G90" s="2"/>
      <c r="H90" s="2"/>
      <c r="I90" s="7"/>
      <c r="J90" s="2"/>
      <c r="K90" s="63"/>
      <c r="L90" s="2"/>
      <c r="M90" s="2"/>
      <c r="N90" s="2"/>
      <c r="O90" s="2"/>
      <c r="P90" s="2"/>
      <c r="Q90" s="2"/>
      <c r="R90" s="2"/>
      <c r="S90" s="2"/>
      <c r="T90" s="2"/>
      <c r="U90" s="2"/>
      <c r="V90" s="5"/>
      <c r="W90" s="5"/>
      <c r="X90" s="5"/>
      <c r="Y90" s="5"/>
      <c r="Z90" s="5"/>
      <c r="AA90" s="5"/>
      <c r="AB90" s="5"/>
      <c r="AC90" s="5"/>
      <c r="AD90" s="5"/>
      <c r="AE90" s="5"/>
      <c r="AF90" s="5"/>
      <c r="AG90" s="5"/>
      <c r="AH90" s="5"/>
    </row>
    <row r="91" customFormat="false" ht="12" hidden="false" customHeight="true" outlineLevel="0" collapsed="false">
      <c r="A91" s="2"/>
      <c r="B91" s="2"/>
      <c r="C91" s="2"/>
      <c r="D91" s="2"/>
      <c r="E91" s="2"/>
      <c r="F91" s="2"/>
      <c r="G91" s="2"/>
      <c r="H91" s="2"/>
      <c r="I91" s="7"/>
      <c r="J91" s="2"/>
      <c r="K91" s="63"/>
      <c r="L91" s="2"/>
      <c r="M91" s="2"/>
      <c r="N91" s="2"/>
      <c r="O91" s="2"/>
      <c r="P91" s="2"/>
      <c r="Q91" s="2"/>
      <c r="R91" s="2"/>
      <c r="S91" s="2"/>
      <c r="T91" s="2"/>
      <c r="U91" s="2"/>
      <c r="V91" s="5"/>
      <c r="W91" s="5"/>
      <c r="X91" s="5"/>
      <c r="Y91" s="5"/>
      <c r="Z91" s="5"/>
      <c r="AA91" s="5"/>
      <c r="AB91" s="5"/>
      <c r="AC91" s="5"/>
      <c r="AD91" s="5"/>
      <c r="AE91" s="5"/>
      <c r="AF91" s="5"/>
      <c r="AG91" s="5"/>
      <c r="AH91" s="5"/>
    </row>
    <row r="92" customFormat="false" ht="12" hidden="false" customHeight="true" outlineLevel="0" collapsed="false">
      <c r="A92" s="2"/>
      <c r="B92" s="2"/>
      <c r="C92" s="2"/>
      <c r="D92" s="2"/>
      <c r="E92" s="2"/>
      <c r="F92" s="2"/>
      <c r="G92" s="2"/>
      <c r="H92" s="2"/>
      <c r="I92" s="7"/>
      <c r="J92" s="2"/>
      <c r="K92" s="63"/>
      <c r="L92" s="2"/>
      <c r="M92" s="2"/>
      <c r="N92" s="2"/>
      <c r="O92" s="2"/>
      <c r="P92" s="2"/>
      <c r="Q92" s="2"/>
      <c r="R92" s="2"/>
      <c r="S92" s="2"/>
      <c r="T92" s="2"/>
      <c r="U92" s="2"/>
      <c r="V92" s="5"/>
      <c r="W92" s="5"/>
      <c r="X92" s="5"/>
      <c r="Y92" s="5"/>
      <c r="Z92" s="5"/>
      <c r="AA92" s="5"/>
      <c r="AB92" s="5"/>
      <c r="AC92" s="5"/>
      <c r="AD92" s="5"/>
      <c r="AE92" s="5"/>
      <c r="AF92" s="5"/>
      <c r="AG92" s="5"/>
      <c r="AH92" s="5"/>
    </row>
    <row r="93" customFormat="false" ht="12" hidden="false" customHeight="true" outlineLevel="0" collapsed="false">
      <c r="A93" s="2"/>
      <c r="B93" s="2"/>
      <c r="C93" s="2"/>
      <c r="D93" s="2"/>
      <c r="E93" s="2"/>
      <c r="F93" s="2"/>
      <c r="G93" s="2"/>
      <c r="H93" s="2"/>
      <c r="I93" s="7"/>
      <c r="J93" s="2"/>
      <c r="K93" s="63"/>
      <c r="L93" s="2"/>
      <c r="M93" s="2"/>
      <c r="N93" s="2"/>
      <c r="O93" s="2"/>
      <c r="P93" s="2"/>
      <c r="Q93" s="2"/>
      <c r="R93" s="2"/>
      <c r="S93" s="2"/>
      <c r="T93" s="2"/>
      <c r="U93" s="2"/>
      <c r="V93" s="5"/>
      <c r="W93" s="5"/>
      <c r="X93" s="5"/>
      <c r="Y93" s="5"/>
      <c r="Z93" s="5"/>
      <c r="AA93" s="5"/>
      <c r="AB93" s="5"/>
      <c r="AC93" s="5"/>
      <c r="AD93" s="5"/>
      <c r="AE93" s="5"/>
      <c r="AF93" s="5"/>
      <c r="AG93" s="5"/>
      <c r="AH93" s="5"/>
    </row>
    <row r="94" customFormat="false" ht="12" hidden="false" customHeight="true" outlineLevel="0" collapsed="false">
      <c r="A94" s="2"/>
      <c r="B94" s="2"/>
      <c r="C94" s="2"/>
      <c r="D94" s="2"/>
      <c r="E94" s="2"/>
      <c r="F94" s="2"/>
      <c r="G94" s="2"/>
      <c r="H94" s="2"/>
      <c r="I94" s="7"/>
      <c r="J94" s="2"/>
      <c r="K94" s="63"/>
      <c r="L94" s="2"/>
      <c r="M94" s="2"/>
      <c r="N94" s="2"/>
      <c r="O94" s="2"/>
      <c r="P94" s="2"/>
      <c r="Q94" s="2"/>
      <c r="R94" s="2"/>
      <c r="S94" s="2"/>
      <c r="T94" s="2"/>
      <c r="U94" s="2"/>
      <c r="V94" s="5"/>
      <c r="W94" s="5"/>
      <c r="X94" s="5"/>
      <c r="Y94" s="5"/>
      <c r="Z94" s="5"/>
      <c r="AA94" s="5"/>
      <c r="AB94" s="5"/>
      <c r="AC94" s="5"/>
      <c r="AD94" s="5"/>
      <c r="AE94" s="5"/>
      <c r="AF94" s="5"/>
      <c r="AG94" s="5"/>
      <c r="AH94" s="5"/>
    </row>
    <row r="95" customFormat="false" ht="12" hidden="false" customHeight="true" outlineLevel="0" collapsed="false">
      <c r="A95" s="2"/>
      <c r="B95" s="2"/>
      <c r="C95" s="2"/>
      <c r="D95" s="2"/>
      <c r="E95" s="2"/>
      <c r="F95" s="2"/>
      <c r="G95" s="2"/>
      <c r="H95" s="2"/>
      <c r="I95" s="7"/>
      <c r="J95" s="2"/>
      <c r="K95" s="63"/>
      <c r="L95" s="2"/>
      <c r="M95" s="2"/>
      <c r="N95" s="2"/>
      <c r="O95" s="2"/>
      <c r="P95" s="2"/>
      <c r="Q95" s="2"/>
      <c r="R95" s="2"/>
      <c r="S95" s="2"/>
      <c r="T95" s="2"/>
      <c r="U95" s="2"/>
      <c r="V95" s="5"/>
      <c r="W95" s="5"/>
      <c r="X95" s="5"/>
      <c r="Y95" s="5"/>
      <c r="Z95" s="5"/>
      <c r="AA95" s="5"/>
      <c r="AB95" s="5"/>
      <c r="AC95" s="5"/>
      <c r="AD95" s="5"/>
      <c r="AE95" s="5"/>
      <c r="AF95" s="5"/>
      <c r="AG95" s="5"/>
      <c r="AH95" s="5"/>
    </row>
    <row r="96" customFormat="false" ht="12" hidden="false" customHeight="true" outlineLevel="0" collapsed="false">
      <c r="A96" s="2"/>
      <c r="B96" s="2"/>
      <c r="C96" s="2"/>
      <c r="D96" s="2"/>
      <c r="E96" s="2"/>
      <c r="F96" s="2"/>
      <c r="G96" s="2"/>
      <c r="H96" s="2"/>
      <c r="I96" s="7"/>
      <c r="J96" s="2"/>
      <c r="K96" s="63"/>
      <c r="L96" s="2"/>
      <c r="M96" s="2"/>
      <c r="N96" s="2"/>
      <c r="O96" s="2"/>
      <c r="P96" s="2"/>
      <c r="Q96" s="2"/>
      <c r="R96" s="2"/>
      <c r="S96" s="2"/>
      <c r="T96" s="2"/>
      <c r="U96" s="2"/>
      <c r="V96" s="5"/>
      <c r="W96" s="5"/>
      <c r="X96" s="5"/>
      <c r="Y96" s="5"/>
      <c r="Z96" s="5"/>
      <c r="AA96" s="5"/>
      <c r="AB96" s="5"/>
      <c r="AC96" s="5"/>
      <c r="AD96" s="5"/>
      <c r="AE96" s="5"/>
      <c r="AF96" s="5"/>
      <c r="AG96" s="5"/>
      <c r="AH96" s="5"/>
    </row>
    <row r="97" customFormat="false" ht="12" hidden="false" customHeight="true" outlineLevel="0" collapsed="false">
      <c r="A97" s="2"/>
      <c r="B97" s="2"/>
      <c r="C97" s="2"/>
      <c r="D97" s="2"/>
      <c r="E97" s="2"/>
      <c r="F97" s="2"/>
      <c r="G97" s="2"/>
      <c r="H97" s="2"/>
      <c r="I97" s="7"/>
      <c r="J97" s="2"/>
      <c r="K97" s="63"/>
      <c r="L97" s="2"/>
      <c r="M97" s="2"/>
      <c r="N97" s="2"/>
      <c r="O97" s="2"/>
      <c r="P97" s="2"/>
      <c r="Q97" s="2"/>
      <c r="R97" s="2"/>
      <c r="S97" s="2"/>
      <c r="T97" s="2"/>
      <c r="U97" s="2"/>
      <c r="V97" s="5"/>
      <c r="W97" s="5"/>
      <c r="X97" s="5"/>
      <c r="Y97" s="5"/>
      <c r="Z97" s="5"/>
      <c r="AA97" s="5"/>
      <c r="AB97" s="5"/>
      <c r="AC97" s="5"/>
      <c r="AD97" s="5"/>
      <c r="AE97" s="5"/>
      <c r="AF97" s="5"/>
      <c r="AG97" s="5"/>
      <c r="AH97" s="5"/>
    </row>
    <row r="98" customFormat="false" ht="12" hidden="false" customHeight="true" outlineLevel="0" collapsed="false">
      <c r="A98" s="2"/>
      <c r="B98" s="2"/>
      <c r="C98" s="2"/>
      <c r="D98" s="2"/>
      <c r="E98" s="2"/>
      <c r="F98" s="2"/>
      <c r="G98" s="2"/>
      <c r="H98" s="2"/>
      <c r="I98" s="7"/>
      <c r="J98" s="2"/>
      <c r="K98" s="63"/>
      <c r="L98" s="2"/>
      <c r="M98" s="2"/>
      <c r="N98" s="2"/>
      <c r="O98" s="2"/>
      <c r="P98" s="2"/>
      <c r="Q98" s="2"/>
      <c r="R98" s="2"/>
      <c r="S98" s="2"/>
      <c r="T98" s="2"/>
      <c r="U98" s="2"/>
      <c r="V98" s="5"/>
      <c r="W98" s="5"/>
      <c r="X98" s="5"/>
      <c r="Y98" s="5"/>
      <c r="Z98" s="5"/>
      <c r="AA98" s="5"/>
      <c r="AB98" s="5"/>
      <c r="AC98" s="5"/>
      <c r="AD98" s="5"/>
      <c r="AE98" s="5"/>
      <c r="AF98" s="5"/>
      <c r="AG98" s="5"/>
      <c r="AH98" s="5"/>
    </row>
    <row r="99" customFormat="false" ht="12" hidden="false" customHeight="true" outlineLevel="0" collapsed="false">
      <c r="A99" s="2"/>
      <c r="B99" s="2"/>
      <c r="C99" s="2"/>
      <c r="D99" s="2"/>
      <c r="E99" s="2"/>
      <c r="F99" s="2"/>
      <c r="G99" s="2"/>
      <c r="H99" s="2"/>
      <c r="I99" s="7"/>
      <c r="J99" s="2"/>
      <c r="K99" s="63"/>
      <c r="L99" s="2"/>
      <c r="M99" s="2"/>
      <c r="N99" s="2"/>
      <c r="O99" s="2"/>
      <c r="P99" s="2"/>
      <c r="Q99" s="2"/>
      <c r="R99" s="2"/>
      <c r="S99" s="2"/>
      <c r="T99" s="2"/>
      <c r="U99" s="2"/>
      <c r="V99" s="5"/>
      <c r="W99" s="5"/>
      <c r="X99" s="5"/>
      <c r="Y99" s="5"/>
      <c r="Z99" s="5"/>
      <c r="AA99" s="5"/>
      <c r="AB99" s="5"/>
      <c r="AC99" s="5"/>
      <c r="AD99" s="5"/>
      <c r="AE99" s="5"/>
      <c r="AF99" s="5"/>
      <c r="AG99" s="5"/>
      <c r="AH99" s="5"/>
    </row>
    <row r="100" customFormat="false" ht="12" hidden="false" customHeight="true" outlineLevel="0" collapsed="false">
      <c r="A100" s="2"/>
      <c r="B100" s="2"/>
      <c r="C100" s="2"/>
      <c r="D100" s="2"/>
      <c r="E100" s="2"/>
      <c r="F100" s="2"/>
      <c r="G100" s="2"/>
      <c r="H100" s="2"/>
      <c r="I100" s="7"/>
      <c r="J100" s="2"/>
      <c r="K100" s="63"/>
      <c r="L100" s="2"/>
      <c r="M100" s="2"/>
      <c r="N100" s="2"/>
      <c r="O100" s="2"/>
      <c r="P100" s="2"/>
      <c r="Q100" s="2"/>
      <c r="R100" s="2"/>
      <c r="S100" s="2"/>
      <c r="T100" s="2"/>
      <c r="U100" s="2"/>
      <c r="V100" s="5"/>
      <c r="W100" s="5"/>
      <c r="X100" s="5"/>
      <c r="Y100" s="5"/>
      <c r="Z100" s="5"/>
      <c r="AA100" s="5"/>
      <c r="AB100" s="5"/>
      <c r="AC100" s="5"/>
      <c r="AD100" s="5"/>
      <c r="AE100" s="5"/>
      <c r="AF100" s="5"/>
      <c r="AG100" s="5"/>
      <c r="AH100" s="5"/>
    </row>
    <row r="101" customFormat="false" ht="12" hidden="false" customHeight="true" outlineLevel="0" collapsed="false">
      <c r="A101" s="2"/>
      <c r="B101" s="2"/>
      <c r="C101" s="2"/>
      <c r="D101" s="2"/>
      <c r="E101" s="2"/>
      <c r="F101" s="2"/>
      <c r="G101" s="2"/>
      <c r="H101" s="2"/>
      <c r="I101" s="7"/>
      <c r="J101" s="2"/>
      <c r="K101" s="63"/>
      <c r="L101" s="2"/>
      <c r="M101" s="2"/>
      <c r="N101" s="2"/>
      <c r="O101" s="2"/>
      <c r="P101" s="2"/>
      <c r="Q101" s="2"/>
      <c r="R101" s="2"/>
      <c r="S101" s="2"/>
      <c r="T101" s="2"/>
      <c r="U101" s="2"/>
      <c r="V101" s="5"/>
      <c r="W101" s="5"/>
      <c r="X101" s="5"/>
      <c r="Y101" s="5"/>
      <c r="Z101" s="5"/>
      <c r="AA101" s="5"/>
      <c r="AB101" s="5"/>
      <c r="AC101" s="5"/>
      <c r="AD101" s="5"/>
      <c r="AE101" s="5"/>
      <c r="AF101" s="5"/>
      <c r="AG101" s="5"/>
      <c r="AH101" s="5"/>
    </row>
    <row r="102" customFormat="false" ht="12" hidden="false" customHeight="true" outlineLevel="0" collapsed="false">
      <c r="A102" s="2"/>
      <c r="B102" s="2"/>
      <c r="C102" s="2"/>
      <c r="D102" s="2"/>
      <c r="E102" s="2"/>
      <c r="F102" s="2"/>
      <c r="G102" s="2"/>
      <c r="H102" s="2"/>
      <c r="I102" s="7"/>
      <c r="J102" s="2"/>
      <c r="K102" s="63"/>
      <c r="L102" s="2"/>
      <c r="M102" s="2"/>
      <c r="N102" s="2"/>
      <c r="O102" s="2"/>
      <c r="P102" s="2"/>
      <c r="Q102" s="2"/>
      <c r="R102" s="2"/>
      <c r="S102" s="2"/>
      <c r="T102" s="2"/>
      <c r="U102" s="2"/>
      <c r="V102" s="5"/>
      <c r="W102" s="5"/>
      <c r="X102" s="5"/>
      <c r="Y102" s="5"/>
      <c r="Z102" s="5"/>
      <c r="AA102" s="5"/>
      <c r="AB102" s="5"/>
      <c r="AC102" s="5"/>
      <c r="AD102" s="5"/>
      <c r="AE102" s="5"/>
      <c r="AF102" s="5"/>
      <c r="AG102" s="5"/>
      <c r="AH102" s="5"/>
    </row>
    <row r="103" customFormat="false" ht="12" hidden="false" customHeight="true" outlineLevel="0" collapsed="false">
      <c r="A103" s="2"/>
      <c r="B103" s="2"/>
      <c r="C103" s="2"/>
      <c r="D103" s="2"/>
      <c r="E103" s="2"/>
      <c r="F103" s="2"/>
      <c r="G103" s="2"/>
      <c r="H103" s="2"/>
      <c r="I103" s="7"/>
      <c r="J103" s="2"/>
      <c r="K103" s="63"/>
      <c r="L103" s="2"/>
      <c r="M103" s="2"/>
      <c r="N103" s="2"/>
      <c r="O103" s="2"/>
      <c r="P103" s="2"/>
      <c r="Q103" s="2"/>
      <c r="R103" s="2"/>
      <c r="S103" s="2"/>
      <c r="T103" s="2"/>
      <c r="U103" s="2"/>
      <c r="V103" s="5"/>
      <c r="W103" s="5"/>
      <c r="X103" s="5"/>
      <c r="Y103" s="5"/>
      <c r="Z103" s="5"/>
      <c r="AA103" s="5"/>
      <c r="AB103" s="5"/>
      <c r="AC103" s="5"/>
      <c r="AD103" s="5"/>
      <c r="AE103" s="5"/>
      <c r="AF103" s="5"/>
      <c r="AG103" s="5"/>
      <c r="AH103" s="5"/>
    </row>
    <row r="104" customFormat="false" ht="12" hidden="false" customHeight="true" outlineLevel="0" collapsed="false">
      <c r="A104" s="2"/>
      <c r="B104" s="2"/>
      <c r="C104" s="2"/>
      <c r="D104" s="2"/>
      <c r="E104" s="2"/>
      <c r="F104" s="2"/>
      <c r="G104" s="2"/>
      <c r="H104" s="2"/>
      <c r="I104" s="7"/>
      <c r="J104" s="2"/>
      <c r="K104" s="63"/>
      <c r="L104" s="2"/>
      <c r="M104" s="2"/>
      <c r="N104" s="2"/>
      <c r="O104" s="2"/>
      <c r="P104" s="2"/>
      <c r="Q104" s="2"/>
      <c r="R104" s="2"/>
      <c r="S104" s="2"/>
      <c r="T104" s="2"/>
      <c r="U104" s="2"/>
      <c r="V104" s="5"/>
      <c r="W104" s="5"/>
      <c r="X104" s="5"/>
      <c r="Y104" s="5"/>
      <c r="Z104" s="5"/>
      <c r="AA104" s="5"/>
      <c r="AB104" s="5"/>
      <c r="AC104" s="5"/>
      <c r="AD104" s="5"/>
      <c r="AE104" s="5"/>
      <c r="AF104" s="5"/>
      <c r="AG104" s="5"/>
      <c r="AH104" s="5"/>
    </row>
    <row r="105" customFormat="false" ht="12" hidden="false" customHeight="true" outlineLevel="0" collapsed="false">
      <c r="A105" s="2"/>
      <c r="B105" s="2"/>
      <c r="C105" s="2"/>
      <c r="D105" s="2"/>
      <c r="E105" s="2"/>
      <c r="F105" s="2"/>
      <c r="G105" s="2"/>
      <c r="H105" s="2"/>
      <c r="I105" s="7"/>
      <c r="J105" s="2"/>
      <c r="K105" s="63"/>
      <c r="L105" s="2"/>
      <c r="M105" s="2"/>
      <c r="N105" s="2"/>
      <c r="O105" s="2"/>
      <c r="P105" s="2"/>
      <c r="Q105" s="2"/>
      <c r="R105" s="2"/>
      <c r="S105" s="2"/>
      <c r="T105" s="2"/>
      <c r="U105" s="2"/>
      <c r="V105" s="5"/>
      <c r="W105" s="5"/>
      <c r="X105" s="5"/>
      <c r="Y105" s="5"/>
      <c r="Z105" s="5"/>
      <c r="AA105" s="5"/>
      <c r="AB105" s="5"/>
      <c r="AC105" s="5"/>
      <c r="AD105" s="5"/>
      <c r="AE105" s="5"/>
      <c r="AF105" s="5"/>
      <c r="AG105" s="5"/>
      <c r="AH105" s="5"/>
    </row>
    <row r="106" customFormat="false" ht="12" hidden="false" customHeight="true" outlineLevel="0" collapsed="false">
      <c r="A106" s="2"/>
      <c r="B106" s="2"/>
      <c r="C106" s="2"/>
      <c r="D106" s="2"/>
      <c r="E106" s="2"/>
      <c r="F106" s="2"/>
      <c r="G106" s="2"/>
      <c r="H106" s="2"/>
      <c r="I106" s="7"/>
      <c r="J106" s="2"/>
      <c r="K106" s="63"/>
      <c r="L106" s="2"/>
      <c r="M106" s="2"/>
      <c r="N106" s="2"/>
      <c r="O106" s="2"/>
      <c r="P106" s="2"/>
      <c r="Q106" s="2"/>
      <c r="R106" s="2"/>
      <c r="S106" s="2"/>
      <c r="T106" s="2"/>
      <c r="U106" s="2"/>
      <c r="V106" s="5"/>
      <c r="W106" s="5"/>
      <c r="X106" s="5"/>
      <c r="Y106" s="5"/>
      <c r="Z106" s="5"/>
      <c r="AA106" s="5"/>
      <c r="AB106" s="5"/>
      <c r="AC106" s="5"/>
      <c r="AD106" s="5"/>
      <c r="AE106" s="5"/>
      <c r="AF106" s="5"/>
      <c r="AG106" s="5"/>
      <c r="AH106" s="5"/>
    </row>
    <row r="107" customFormat="false" ht="12" hidden="false" customHeight="true" outlineLevel="0" collapsed="false">
      <c r="A107" s="2"/>
      <c r="B107" s="2"/>
      <c r="C107" s="2"/>
      <c r="D107" s="2"/>
      <c r="E107" s="2"/>
      <c r="F107" s="2"/>
      <c r="G107" s="2"/>
      <c r="H107" s="2"/>
      <c r="I107" s="7"/>
      <c r="J107" s="2"/>
      <c r="K107" s="63"/>
      <c r="L107" s="2"/>
      <c r="M107" s="2"/>
      <c r="N107" s="2"/>
      <c r="O107" s="2"/>
      <c r="P107" s="2"/>
      <c r="Q107" s="2"/>
      <c r="R107" s="2"/>
      <c r="S107" s="2"/>
      <c r="T107" s="2"/>
      <c r="U107" s="2"/>
      <c r="V107" s="5"/>
      <c r="W107" s="5"/>
      <c r="X107" s="5"/>
      <c r="Y107" s="5"/>
      <c r="Z107" s="5"/>
      <c r="AA107" s="5"/>
      <c r="AB107" s="5"/>
      <c r="AC107" s="5"/>
      <c r="AD107" s="5"/>
      <c r="AE107" s="5"/>
      <c r="AF107" s="5"/>
      <c r="AG107" s="5"/>
      <c r="AH107" s="5"/>
    </row>
    <row r="108" customFormat="false" ht="12" hidden="false" customHeight="true" outlineLevel="0" collapsed="false">
      <c r="A108" s="2"/>
      <c r="B108" s="2"/>
      <c r="C108" s="2"/>
      <c r="D108" s="2"/>
      <c r="E108" s="2"/>
      <c r="F108" s="2"/>
      <c r="G108" s="2"/>
      <c r="H108" s="2"/>
      <c r="I108" s="7"/>
      <c r="J108" s="2"/>
      <c r="K108" s="63"/>
      <c r="L108" s="2"/>
      <c r="M108" s="2"/>
      <c r="N108" s="2"/>
      <c r="O108" s="2"/>
      <c r="P108" s="2"/>
      <c r="Q108" s="2"/>
      <c r="R108" s="2"/>
      <c r="S108" s="2"/>
      <c r="T108" s="2"/>
      <c r="U108" s="2"/>
      <c r="V108" s="5"/>
      <c r="W108" s="5"/>
      <c r="X108" s="5"/>
      <c r="Y108" s="5"/>
      <c r="Z108" s="5"/>
      <c r="AA108" s="5"/>
      <c r="AB108" s="5"/>
      <c r="AC108" s="5"/>
      <c r="AD108" s="5"/>
      <c r="AE108" s="5"/>
      <c r="AF108" s="5"/>
      <c r="AG108" s="5"/>
      <c r="AH108" s="5"/>
    </row>
    <row r="109" customFormat="false" ht="12" hidden="false" customHeight="true" outlineLevel="0" collapsed="false">
      <c r="A109" s="2"/>
      <c r="B109" s="2"/>
      <c r="C109" s="2"/>
      <c r="D109" s="2"/>
      <c r="E109" s="2"/>
      <c r="F109" s="2"/>
      <c r="G109" s="2"/>
      <c r="H109" s="2"/>
      <c r="I109" s="7"/>
      <c r="J109" s="2"/>
      <c r="K109" s="63"/>
      <c r="L109" s="2"/>
      <c r="M109" s="2"/>
      <c r="N109" s="2"/>
      <c r="O109" s="2"/>
      <c r="P109" s="2"/>
      <c r="Q109" s="2"/>
      <c r="R109" s="2"/>
      <c r="S109" s="2"/>
      <c r="T109" s="2"/>
      <c r="U109" s="2"/>
      <c r="V109" s="5"/>
      <c r="W109" s="5"/>
      <c r="X109" s="5"/>
      <c r="Y109" s="5"/>
      <c r="Z109" s="5"/>
      <c r="AA109" s="5"/>
      <c r="AB109" s="5"/>
      <c r="AC109" s="5"/>
      <c r="AD109" s="5"/>
      <c r="AE109" s="5"/>
      <c r="AF109" s="5"/>
      <c r="AG109" s="5"/>
      <c r="AH109" s="5"/>
    </row>
    <row r="110" customFormat="false" ht="12" hidden="false" customHeight="true" outlineLevel="0" collapsed="false">
      <c r="A110" s="2"/>
      <c r="B110" s="2"/>
      <c r="C110" s="2"/>
      <c r="D110" s="2"/>
      <c r="E110" s="2"/>
      <c r="F110" s="2"/>
      <c r="G110" s="2"/>
      <c r="H110" s="2"/>
      <c r="I110" s="7"/>
      <c r="J110" s="2"/>
      <c r="K110" s="63"/>
      <c r="L110" s="2"/>
      <c r="M110" s="2"/>
      <c r="N110" s="2"/>
      <c r="O110" s="2"/>
      <c r="P110" s="2"/>
      <c r="Q110" s="2"/>
      <c r="R110" s="2"/>
      <c r="S110" s="2"/>
      <c r="T110" s="2"/>
      <c r="U110" s="2"/>
      <c r="V110" s="5"/>
      <c r="W110" s="5"/>
      <c r="X110" s="5"/>
      <c r="Y110" s="5"/>
      <c r="Z110" s="5"/>
      <c r="AA110" s="5"/>
      <c r="AB110" s="5"/>
      <c r="AC110" s="5"/>
      <c r="AD110" s="5"/>
      <c r="AE110" s="5"/>
      <c r="AF110" s="5"/>
      <c r="AG110" s="5"/>
      <c r="AH110" s="5"/>
    </row>
    <row r="111" customFormat="false" ht="12" hidden="false" customHeight="true" outlineLevel="0" collapsed="false">
      <c r="A111" s="2"/>
      <c r="B111" s="2"/>
      <c r="C111" s="2"/>
      <c r="D111" s="2"/>
      <c r="E111" s="2"/>
      <c r="F111" s="2"/>
      <c r="G111" s="2"/>
      <c r="H111" s="2"/>
      <c r="I111" s="7"/>
      <c r="J111" s="2"/>
      <c r="K111" s="63"/>
      <c r="L111" s="2"/>
      <c r="M111" s="2"/>
      <c r="N111" s="2"/>
      <c r="O111" s="2"/>
      <c r="P111" s="2"/>
      <c r="Q111" s="2"/>
      <c r="R111" s="2"/>
      <c r="S111" s="2"/>
      <c r="T111" s="2"/>
      <c r="U111" s="2"/>
      <c r="V111" s="5"/>
      <c r="W111" s="5"/>
      <c r="X111" s="5"/>
      <c r="Y111" s="5"/>
      <c r="Z111" s="5"/>
      <c r="AA111" s="5"/>
      <c r="AB111" s="5"/>
      <c r="AC111" s="5"/>
      <c r="AD111" s="5"/>
      <c r="AE111" s="5"/>
      <c r="AF111" s="5"/>
      <c r="AG111" s="5"/>
      <c r="AH111" s="5"/>
    </row>
    <row r="112" customFormat="false" ht="12" hidden="false" customHeight="true" outlineLevel="0" collapsed="false">
      <c r="A112" s="2"/>
      <c r="B112" s="2"/>
      <c r="C112" s="2"/>
      <c r="D112" s="2"/>
      <c r="E112" s="2"/>
      <c r="F112" s="2"/>
      <c r="G112" s="2"/>
      <c r="H112" s="2"/>
      <c r="I112" s="7"/>
      <c r="J112" s="2"/>
      <c r="K112" s="63"/>
      <c r="L112" s="2"/>
      <c r="M112" s="2"/>
      <c r="N112" s="2"/>
      <c r="O112" s="2"/>
      <c r="P112" s="2"/>
      <c r="Q112" s="2"/>
      <c r="R112" s="2"/>
      <c r="S112" s="2"/>
      <c r="T112" s="2"/>
      <c r="U112" s="2"/>
      <c r="V112" s="5"/>
      <c r="W112" s="5"/>
      <c r="X112" s="5"/>
      <c r="Y112" s="5"/>
      <c r="Z112" s="5"/>
      <c r="AA112" s="5"/>
      <c r="AB112" s="5"/>
      <c r="AC112" s="5"/>
      <c r="AD112" s="5"/>
      <c r="AE112" s="5"/>
      <c r="AF112" s="5"/>
      <c r="AG112" s="5"/>
      <c r="AH112" s="5"/>
    </row>
    <row r="113" customFormat="false" ht="12" hidden="false" customHeight="true" outlineLevel="0" collapsed="false">
      <c r="A113" s="2"/>
      <c r="B113" s="2"/>
      <c r="C113" s="2"/>
      <c r="D113" s="2"/>
      <c r="E113" s="2"/>
      <c r="F113" s="2"/>
      <c r="G113" s="2"/>
      <c r="H113" s="2"/>
      <c r="I113" s="7"/>
      <c r="J113" s="2"/>
      <c r="K113" s="63"/>
      <c r="L113" s="2"/>
      <c r="M113" s="2"/>
      <c r="N113" s="2"/>
      <c r="O113" s="2"/>
      <c r="P113" s="2"/>
      <c r="Q113" s="2"/>
      <c r="R113" s="2"/>
      <c r="S113" s="2"/>
      <c r="T113" s="2"/>
      <c r="U113" s="2"/>
      <c r="V113" s="5"/>
      <c r="W113" s="5"/>
      <c r="X113" s="5"/>
      <c r="Y113" s="5"/>
      <c r="Z113" s="5"/>
      <c r="AA113" s="5"/>
      <c r="AB113" s="5"/>
      <c r="AC113" s="5"/>
      <c r="AD113" s="5"/>
      <c r="AE113" s="5"/>
      <c r="AF113" s="5"/>
      <c r="AG113" s="5"/>
      <c r="AH113" s="5"/>
    </row>
    <row r="114" customFormat="false" ht="12" hidden="false" customHeight="true" outlineLevel="0" collapsed="false">
      <c r="A114" s="2"/>
      <c r="B114" s="2"/>
      <c r="C114" s="2"/>
      <c r="D114" s="2"/>
      <c r="E114" s="2"/>
      <c r="F114" s="2"/>
      <c r="G114" s="2"/>
      <c r="H114" s="2"/>
      <c r="I114" s="7"/>
      <c r="J114" s="2"/>
      <c r="K114" s="63"/>
      <c r="L114" s="2"/>
      <c r="M114" s="2"/>
      <c r="N114" s="2"/>
      <c r="O114" s="2"/>
      <c r="P114" s="2"/>
      <c r="Q114" s="2"/>
      <c r="R114" s="2"/>
      <c r="S114" s="2"/>
      <c r="T114" s="2"/>
      <c r="U114" s="2"/>
      <c r="V114" s="5"/>
      <c r="W114" s="5"/>
      <c r="X114" s="5"/>
      <c r="Y114" s="5"/>
      <c r="Z114" s="5"/>
      <c r="AA114" s="5"/>
      <c r="AB114" s="5"/>
      <c r="AC114" s="5"/>
      <c r="AD114" s="5"/>
      <c r="AE114" s="5"/>
      <c r="AF114" s="5"/>
      <c r="AG114" s="5"/>
      <c r="AH114" s="5"/>
    </row>
    <row r="115" customFormat="false" ht="12" hidden="false" customHeight="true" outlineLevel="0" collapsed="false">
      <c r="A115" s="2"/>
      <c r="B115" s="2"/>
      <c r="C115" s="2"/>
      <c r="D115" s="2"/>
      <c r="E115" s="2"/>
      <c r="F115" s="2"/>
      <c r="G115" s="2"/>
      <c r="H115" s="2"/>
      <c r="I115" s="7"/>
      <c r="J115" s="2"/>
      <c r="K115" s="63"/>
      <c r="L115" s="2"/>
      <c r="M115" s="2"/>
      <c r="N115" s="2"/>
      <c r="O115" s="2"/>
      <c r="P115" s="2"/>
      <c r="Q115" s="2"/>
      <c r="R115" s="2"/>
      <c r="S115" s="2"/>
      <c r="T115" s="2"/>
      <c r="U115" s="2"/>
      <c r="V115" s="5"/>
      <c r="W115" s="5"/>
      <c r="X115" s="5"/>
      <c r="Y115" s="5"/>
      <c r="Z115" s="5"/>
      <c r="AA115" s="5"/>
      <c r="AB115" s="5"/>
      <c r="AC115" s="5"/>
      <c r="AD115" s="5"/>
      <c r="AE115" s="5"/>
      <c r="AF115" s="5"/>
      <c r="AG115" s="5"/>
      <c r="AH115" s="5"/>
    </row>
    <row r="116" customFormat="false" ht="12" hidden="false" customHeight="true" outlineLevel="0" collapsed="false">
      <c r="A116" s="2"/>
      <c r="B116" s="2"/>
      <c r="C116" s="2"/>
      <c r="D116" s="2"/>
      <c r="E116" s="2"/>
      <c r="F116" s="2"/>
      <c r="G116" s="2"/>
      <c r="H116" s="2"/>
      <c r="I116" s="7"/>
      <c r="J116" s="2"/>
      <c r="K116" s="63"/>
      <c r="L116" s="2"/>
      <c r="M116" s="2"/>
      <c r="N116" s="2"/>
      <c r="O116" s="2"/>
      <c r="P116" s="2"/>
      <c r="Q116" s="2"/>
      <c r="R116" s="2"/>
      <c r="S116" s="2"/>
      <c r="T116" s="2"/>
      <c r="U116" s="2"/>
      <c r="V116" s="5"/>
      <c r="W116" s="5"/>
      <c r="X116" s="5"/>
      <c r="Y116" s="5"/>
      <c r="Z116" s="5"/>
      <c r="AA116" s="5"/>
      <c r="AB116" s="5"/>
      <c r="AC116" s="5"/>
      <c r="AD116" s="5"/>
      <c r="AE116" s="5"/>
      <c r="AF116" s="5"/>
      <c r="AG116" s="5"/>
      <c r="AH116" s="5"/>
    </row>
    <row r="117" customFormat="false" ht="12" hidden="false" customHeight="true" outlineLevel="0" collapsed="false">
      <c r="A117" s="2"/>
      <c r="B117" s="2"/>
      <c r="C117" s="2"/>
      <c r="D117" s="2"/>
      <c r="E117" s="2"/>
      <c r="F117" s="2"/>
      <c r="G117" s="2"/>
      <c r="H117" s="2"/>
      <c r="I117" s="7"/>
      <c r="J117" s="2"/>
      <c r="K117" s="63"/>
      <c r="L117" s="2"/>
      <c r="M117" s="2"/>
      <c r="N117" s="2"/>
      <c r="O117" s="2"/>
      <c r="P117" s="2"/>
      <c r="Q117" s="2"/>
      <c r="R117" s="2"/>
      <c r="S117" s="2"/>
      <c r="T117" s="2"/>
      <c r="U117" s="2"/>
      <c r="V117" s="5"/>
      <c r="W117" s="5"/>
      <c r="X117" s="5"/>
      <c r="Y117" s="5"/>
      <c r="Z117" s="5"/>
      <c r="AA117" s="5"/>
      <c r="AB117" s="5"/>
      <c r="AC117" s="5"/>
      <c r="AD117" s="5"/>
      <c r="AE117" s="5"/>
      <c r="AF117" s="5"/>
      <c r="AG117" s="5"/>
      <c r="AH117" s="5"/>
    </row>
    <row r="118" customFormat="false" ht="12" hidden="false" customHeight="true" outlineLevel="0" collapsed="false">
      <c r="A118" s="2"/>
      <c r="B118" s="2"/>
      <c r="C118" s="2"/>
      <c r="D118" s="2"/>
      <c r="E118" s="2"/>
      <c r="F118" s="2"/>
      <c r="G118" s="2"/>
      <c r="H118" s="2"/>
      <c r="I118" s="7"/>
      <c r="J118" s="2"/>
      <c r="K118" s="63"/>
      <c r="L118" s="2"/>
      <c r="M118" s="2"/>
      <c r="N118" s="2"/>
      <c r="O118" s="2"/>
      <c r="P118" s="2"/>
      <c r="Q118" s="2"/>
      <c r="R118" s="2"/>
      <c r="S118" s="2"/>
      <c r="T118" s="2"/>
      <c r="U118" s="2"/>
      <c r="V118" s="5"/>
      <c r="W118" s="5"/>
      <c r="X118" s="5"/>
      <c r="Y118" s="5"/>
      <c r="Z118" s="5"/>
      <c r="AA118" s="5"/>
      <c r="AB118" s="5"/>
      <c r="AC118" s="5"/>
      <c r="AD118" s="5"/>
      <c r="AE118" s="5"/>
      <c r="AF118" s="5"/>
      <c r="AG118" s="5"/>
      <c r="AH118" s="5"/>
    </row>
    <row r="119" customFormat="false" ht="12" hidden="false" customHeight="true" outlineLevel="0" collapsed="false">
      <c r="A119" s="2"/>
      <c r="B119" s="2"/>
      <c r="C119" s="2"/>
      <c r="D119" s="2"/>
      <c r="E119" s="2"/>
      <c r="F119" s="2"/>
      <c r="G119" s="2"/>
      <c r="H119" s="2"/>
      <c r="I119" s="7"/>
      <c r="J119" s="2"/>
      <c r="K119" s="63"/>
      <c r="L119" s="2"/>
      <c r="M119" s="2"/>
      <c r="N119" s="2"/>
      <c r="O119" s="2"/>
      <c r="P119" s="2"/>
      <c r="Q119" s="2"/>
      <c r="R119" s="2"/>
      <c r="S119" s="2"/>
      <c r="T119" s="2"/>
      <c r="U119" s="2"/>
      <c r="V119" s="5"/>
      <c r="W119" s="5"/>
      <c r="X119" s="5"/>
      <c r="Y119" s="5"/>
      <c r="Z119" s="5"/>
      <c r="AA119" s="5"/>
      <c r="AB119" s="5"/>
      <c r="AC119" s="5"/>
      <c r="AD119" s="5"/>
      <c r="AE119" s="5"/>
      <c r="AF119" s="5"/>
      <c r="AG119" s="5"/>
      <c r="AH119" s="5"/>
    </row>
    <row r="120" customFormat="false" ht="12" hidden="false" customHeight="true" outlineLevel="0" collapsed="false">
      <c r="A120" s="2"/>
      <c r="B120" s="2"/>
      <c r="C120" s="2"/>
      <c r="D120" s="2"/>
      <c r="E120" s="2"/>
      <c r="F120" s="2"/>
      <c r="G120" s="2"/>
      <c r="H120" s="2"/>
      <c r="I120" s="7"/>
      <c r="J120" s="2"/>
      <c r="K120" s="63"/>
      <c r="L120" s="2"/>
      <c r="M120" s="2"/>
      <c r="N120" s="2"/>
      <c r="O120" s="2"/>
      <c r="P120" s="2"/>
      <c r="Q120" s="2"/>
      <c r="R120" s="2"/>
      <c r="S120" s="2"/>
      <c r="T120" s="2"/>
      <c r="U120" s="2"/>
      <c r="V120" s="5"/>
      <c r="W120" s="5"/>
      <c r="X120" s="5"/>
      <c r="Y120" s="5"/>
      <c r="Z120" s="5"/>
      <c r="AA120" s="5"/>
      <c r="AB120" s="5"/>
      <c r="AC120" s="5"/>
      <c r="AD120" s="5"/>
      <c r="AE120" s="5"/>
      <c r="AF120" s="5"/>
      <c r="AG120" s="5"/>
      <c r="AH120" s="5"/>
    </row>
    <row r="121" customFormat="false" ht="12" hidden="false" customHeight="true" outlineLevel="0" collapsed="false">
      <c r="A121" s="2"/>
      <c r="B121" s="2"/>
      <c r="C121" s="2"/>
      <c r="D121" s="2"/>
      <c r="E121" s="2"/>
      <c r="F121" s="2"/>
      <c r="G121" s="2"/>
      <c r="H121" s="2"/>
      <c r="I121" s="7"/>
      <c r="J121" s="2"/>
      <c r="K121" s="63"/>
      <c r="L121" s="2"/>
      <c r="M121" s="2"/>
      <c r="N121" s="2"/>
      <c r="O121" s="2"/>
      <c r="P121" s="2"/>
      <c r="Q121" s="2"/>
      <c r="R121" s="2"/>
      <c r="S121" s="2"/>
      <c r="T121" s="2"/>
      <c r="U121" s="2"/>
      <c r="V121" s="5"/>
      <c r="W121" s="5"/>
      <c r="X121" s="5"/>
      <c r="Y121" s="5"/>
      <c r="Z121" s="5"/>
      <c r="AA121" s="5"/>
      <c r="AB121" s="5"/>
      <c r="AC121" s="5"/>
      <c r="AD121" s="5"/>
      <c r="AE121" s="5"/>
      <c r="AF121" s="5"/>
      <c r="AG121" s="5"/>
      <c r="AH121" s="5"/>
    </row>
    <row r="122" customFormat="false" ht="12" hidden="false" customHeight="true" outlineLevel="0" collapsed="false">
      <c r="A122" s="2"/>
      <c r="B122" s="2"/>
      <c r="C122" s="2"/>
      <c r="D122" s="2"/>
      <c r="E122" s="2"/>
      <c r="F122" s="2"/>
      <c r="G122" s="2"/>
      <c r="H122" s="2"/>
      <c r="I122" s="7"/>
      <c r="J122" s="2"/>
      <c r="K122" s="63"/>
      <c r="L122" s="2"/>
      <c r="M122" s="2"/>
      <c r="N122" s="2"/>
      <c r="O122" s="2"/>
      <c r="P122" s="2"/>
      <c r="Q122" s="2"/>
      <c r="R122" s="2"/>
      <c r="S122" s="2"/>
      <c r="T122" s="2"/>
      <c r="U122" s="2"/>
      <c r="V122" s="5"/>
      <c r="W122" s="5"/>
      <c r="X122" s="5"/>
      <c r="Y122" s="5"/>
      <c r="Z122" s="5"/>
      <c r="AA122" s="5"/>
      <c r="AB122" s="5"/>
      <c r="AC122" s="5"/>
      <c r="AD122" s="5"/>
      <c r="AE122" s="5"/>
      <c r="AF122" s="5"/>
      <c r="AG122" s="5"/>
      <c r="AH122" s="5"/>
    </row>
    <row r="123" customFormat="false" ht="12" hidden="false" customHeight="true" outlineLevel="0" collapsed="false">
      <c r="A123" s="2"/>
      <c r="B123" s="2"/>
      <c r="C123" s="2"/>
      <c r="D123" s="2"/>
      <c r="E123" s="2"/>
      <c r="F123" s="2"/>
      <c r="G123" s="2"/>
      <c r="H123" s="2"/>
      <c r="I123" s="7"/>
      <c r="J123" s="2"/>
      <c r="K123" s="63"/>
      <c r="L123" s="2"/>
      <c r="M123" s="2"/>
      <c r="N123" s="2"/>
      <c r="O123" s="2"/>
      <c r="P123" s="2"/>
      <c r="Q123" s="2"/>
      <c r="R123" s="2"/>
      <c r="S123" s="2"/>
      <c r="T123" s="2"/>
      <c r="U123" s="2"/>
      <c r="V123" s="5"/>
      <c r="W123" s="5"/>
      <c r="X123" s="5"/>
      <c r="Y123" s="5"/>
      <c r="Z123" s="5"/>
      <c r="AA123" s="5"/>
      <c r="AB123" s="5"/>
      <c r="AC123" s="5"/>
      <c r="AD123" s="5"/>
      <c r="AE123" s="5"/>
      <c r="AF123" s="5"/>
      <c r="AG123" s="5"/>
      <c r="AH123" s="5"/>
    </row>
    <row r="124" customFormat="false" ht="12" hidden="false" customHeight="true" outlineLevel="0" collapsed="false">
      <c r="A124" s="2"/>
      <c r="B124" s="2"/>
      <c r="C124" s="2"/>
      <c r="D124" s="2"/>
      <c r="E124" s="2"/>
      <c r="F124" s="2"/>
      <c r="G124" s="2"/>
      <c r="H124" s="2"/>
      <c r="I124" s="7"/>
      <c r="J124" s="2"/>
      <c r="K124" s="63"/>
      <c r="L124" s="2"/>
      <c r="M124" s="2"/>
      <c r="N124" s="2"/>
      <c r="O124" s="2"/>
      <c r="P124" s="2"/>
      <c r="Q124" s="2"/>
      <c r="R124" s="2"/>
      <c r="S124" s="2"/>
      <c r="T124" s="2"/>
      <c r="U124" s="2"/>
      <c r="V124" s="5"/>
      <c r="W124" s="5"/>
      <c r="X124" s="5"/>
      <c r="Y124" s="5"/>
      <c r="Z124" s="5"/>
      <c r="AA124" s="5"/>
      <c r="AB124" s="5"/>
      <c r="AC124" s="5"/>
      <c r="AD124" s="5"/>
      <c r="AE124" s="5"/>
      <c r="AF124" s="5"/>
      <c r="AG124" s="5"/>
      <c r="AH124" s="5"/>
    </row>
    <row r="125" customFormat="false" ht="12" hidden="false" customHeight="true" outlineLevel="0" collapsed="false">
      <c r="A125" s="2"/>
      <c r="B125" s="2"/>
      <c r="C125" s="2"/>
      <c r="D125" s="2"/>
      <c r="E125" s="2"/>
      <c r="F125" s="2"/>
      <c r="G125" s="2"/>
      <c r="H125" s="2"/>
      <c r="I125" s="7"/>
      <c r="J125" s="2"/>
      <c r="K125" s="63"/>
      <c r="L125" s="2"/>
      <c r="M125" s="2"/>
      <c r="N125" s="2"/>
      <c r="O125" s="2"/>
      <c r="P125" s="2"/>
      <c r="Q125" s="2"/>
      <c r="R125" s="2"/>
      <c r="S125" s="2"/>
      <c r="T125" s="2"/>
      <c r="U125" s="2"/>
      <c r="V125" s="5"/>
      <c r="W125" s="5"/>
      <c r="X125" s="5"/>
      <c r="Y125" s="5"/>
      <c r="Z125" s="5"/>
      <c r="AA125" s="5"/>
      <c r="AB125" s="5"/>
      <c r="AC125" s="5"/>
      <c r="AD125" s="5"/>
      <c r="AE125" s="5"/>
      <c r="AF125" s="5"/>
      <c r="AG125" s="5"/>
      <c r="AH125" s="5"/>
    </row>
    <row r="126" customFormat="false" ht="12" hidden="false" customHeight="true" outlineLevel="0" collapsed="false">
      <c r="A126" s="2"/>
      <c r="B126" s="2"/>
      <c r="C126" s="2"/>
      <c r="D126" s="2"/>
      <c r="E126" s="2"/>
      <c r="F126" s="2"/>
      <c r="G126" s="2"/>
      <c r="H126" s="2"/>
      <c r="I126" s="7"/>
      <c r="J126" s="2"/>
      <c r="K126" s="63"/>
      <c r="L126" s="2"/>
      <c r="M126" s="2"/>
      <c r="N126" s="2"/>
      <c r="O126" s="2"/>
      <c r="P126" s="2"/>
      <c r="Q126" s="2"/>
      <c r="R126" s="2"/>
      <c r="S126" s="2"/>
      <c r="T126" s="2"/>
      <c r="U126" s="2"/>
      <c r="V126" s="5"/>
      <c r="W126" s="5"/>
      <c r="X126" s="5"/>
      <c r="Y126" s="5"/>
      <c r="Z126" s="5"/>
      <c r="AA126" s="5"/>
      <c r="AB126" s="5"/>
      <c r="AC126" s="5"/>
      <c r="AD126" s="5"/>
      <c r="AE126" s="5"/>
      <c r="AF126" s="5"/>
      <c r="AG126" s="5"/>
      <c r="AH126" s="5"/>
    </row>
    <row r="127" customFormat="false" ht="12" hidden="false" customHeight="true" outlineLevel="0" collapsed="false">
      <c r="A127" s="2"/>
      <c r="B127" s="2"/>
      <c r="C127" s="2"/>
      <c r="D127" s="2"/>
      <c r="E127" s="2"/>
      <c r="F127" s="2"/>
      <c r="G127" s="2"/>
      <c r="H127" s="2"/>
      <c r="I127" s="7"/>
      <c r="J127" s="2"/>
      <c r="K127" s="63"/>
      <c r="L127" s="2"/>
      <c r="M127" s="2"/>
      <c r="N127" s="2"/>
      <c r="O127" s="2"/>
      <c r="P127" s="2"/>
      <c r="Q127" s="2"/>
      <c r="R127" s="2"/>
      <c r="S127" s="2"/>
      <c r="T127" s="2"/>
      <c r="U127" s="2"/>
      <c r="V127" s="5"/>
      <c r="W127" s="5"/>
      <c r="X127" s="5"/>
      <c r="Y127" s="5"/>
      <c r="Z127" s="5"/>
      <c r="AA127" s="5"/>
      <c r="AB127" s="5"/>
      <c r="AC127" s="5"/>
      <c r="AD127" s="5"/>
      <c r="AE127" s="5"/>
      <c r="AF127" s="5"/>
      <c r="AG127" s="5"/>
      <c r="AH127" s="5"/>
    </row>
    <row r="128" customFormat="false" ht="12" hidden="false" customHeight="true" outlineLevel="0" collapsed="false">
      <c r="A128" s="2"/>
      <c r="B128" s="2"/>
      <c r="C128" s="2"/>
      <c r="D128" s="2"/>
      <c r="E128" s="2"/>
      <c r="F128" s="2"/>
      <c r="G128" s="2"/>
      <c r="H128" s="2"/>
      <c r="I128" s="7"/>
      <c r="J128" s="2"/>
      <c r="K128" s="63"/>
      <c r="L128" s="2"/>
      <c r="M128" s="2"/>
      <c r="N128" s="2"/>
      <c r="O128" s="2"/>
      <c r="P128" s="2"/>
      <c r="Q128" s="2"/>
      <c r="R128" s="2"/>
      <c r="S128" s="2"/>
      <c r="T128" s="2"/>
      <c r="U128" s="2"/>
      <c r="V128" s="5"/>
      <c r="W128" s="5"/>
      <c r="X128" s="5"/>
      <c r="Y128" s="5"/>
      <c r="Z128" s="5"/>
      <c r="AA128" s="5"/>
      <c r="AB128" s="5"/>
      <c r="AC128" s="5"/>
      <c r="AD128" s="5"/>
      <c r="AE128" s="5"/>
      <c r="AF128" s="5"/>
      <c r="AG128" s="5"/>
      <c r="AH128" s="5"/>
    </row>
    <row r="129" customFormat="false" ht="12" hidden="false" customHeight="true" outlineLevel="0" collapsed="false">
      <c r="A129" s="2"/>
      <c r="B129" s="2"/>
      <c r="C129" s="2"/>
      <c r="D129" s="2"/>
      <c r="E129" s="2"/>
      <c r="F129" s="2"/>
      <c r="G129" s="2"/>
      <c r="H129" s="2"/>
      <c r="I129" s="7"/>
      <c r="J129" s="2"/>
      <c r="K129" s="63"/>
      <c r="L129" s="2"/>
      <c r="M129" s="2"/>
      <c r="N129" s="2"/>
      <c r="O129" s="2"/>
      <c r="P129" s="2"/>
      <c r="Q129" s="2"/>
      <c r="R129" s="2"/>
      <c r="S129" s="2"/>
      <c r="T129" s="2"/>
      <c r="U129" s="2"/>
      <c r="V129" s="5"/>
      <c r="W129" s="5"/>
      <c r="X129" s="5"/>
      <c r="Y129" s="5"/>
      <c r="Z129" s="5"/>
      <c r="AA129" s="5"/>
      <c r="AB129" s="5"/>
      <c r="AC129" s="5"/>
      <c r="AD129" s="5"/>
      <c r="AE129" s="5"/>
      <c r="AF129" s="5"/>
      <c r="AG129" s="5"/>
      <c r="AH129" s="5"/>
    </row>
    <row r="130" customFormat="false" ht="12" hidden="false" customHeight="true" outlineLevel="0" collapsed="false">
      <c r="A130" s="2"/>
      <c r="B130" s="2"/>
      <c r="C130" s="2"/>
      <c r="D130" s="2"/>
      <c r="E130" s="2"/>
      <c r="F130" s="2"/>
      <c r="G130" s="2"/>
      <c r="H130" s="2"/>
      <c r="I130" s="7"/>
      <c r="J130" s="2"/>
      <c r="K130" s="63"/>
      <c r="L130" s="2"/>
      <c r="M130" s="2"/>
      <c r="N130" s="2"/>
      <c r="O130" s="2"/>
      <c r="P130" s="2"/>
      <c r="Q130" s="2"/>
      <c r="R130" s="2"/>
      <c r="S130" s="2"/>
      <c r="T130" s="2"/>
      <c r="U130" s="2"/>
      <c r="V130" s="5"/>
      <c r="W130" s="5"/>
      <c r="X130" s="5"/>
      <c r="Y130" s="5"/>
      <c r="Z130" s="5"/>
      <c r="AA130" s="5"/>
      <c r="AB130" s="5"/>
      <c r="AC130" s="5"/>
      <c r="AD130" s="5"/>
      <c r="AE130" s="5"/>
      <c r="AF130" s="5"/>
      <c r="AG130" s="5"/>
      <c r="AH130" s="5"/>
    </row>
    <row r="131" customFormat="false" ht="12" hidden="false" customHeight="true" outlineLevel="0" collapsed="false">
      <c r="A131" s="2"/>
      <c r="B131" s="2"/>
      <c r="C131" s="2"/>
      <c r="D131" s="2"/>
      <c r="E131" s="2"/>
      <c r="F131" s="2"/>
      <c r="G131" s="2"/>
      <c r="H131" s="2"/>
      <c r="I131" s="7"/>
      <c r="J131" s="2"/>
      <c r="K131" s="63"/>
      <c r="L131" s="2"/>
      <c r="M131" s="2"/>
      <c r="N131" s="2"/>
      <c r="O131" s="2"/>
      <c r="P131" s="2"/>
      <c r="Q131" s="2"/>
      <c r="R131" s="2"/>
      <c r="S131" s="2"/>
      <c r="T131" s="2"/>
      <c r="U131" s="2"/>
      <c r="V131" s="5"/>
      <c r="W131" s="5"/>
      <c r="X131" s="5"/>
      <c r="Y131" s="5"/>
      <c r="Z131" s="5"/>
      <c r="AA131" s="5"/>
      <c r="AB131" s="5"/>
      <c r="AC131" s="5"/>
      <c r="AD131" s="5"/>
      <c r="AE131" s="5"/>
      <c r="AF131" s="5"/>
      <c r="AG131" s="5"/>
      <c r="AH131" s="5"/>
    </row>
    <row r="132" customFormat="false" ht="12" hidden="false" customHeight="true" outlineLevel="0" collapsed="false">
      <c r="A132" s="2"/>
      <c r="B132" s="2"/>
      <c r="C132" s="2"/>
      <c r="D132" s="2"/>
      <c r="E132" s="2"/>
      <c r="F132" s="2"/>
      <c r="G132" s="2"/>
      <c r="H132" s="2"/>
      <c r="I132" s="7"/>
      <c r="J132" s="2"/>
      <c r="K132" s="63"/>
      <c r="L132" s="2"/>
      <c r="M132" s="2"/>
      <c r="N132" s="2"/>
      <c r="O132" s="2"/>
      <c r="P132" s="2"/>
      <c r="Q132" s="2"/>
      <c r="R132" s="2"/>
      <c r="S132" s="2"/>
      <c r="T132" s="2"/>
      <c r="U132" s="2"/>
      <c r="V132" s="5"/>
      <c r="W132" s="5"/>
      <c r="X132" s="5"/>
      <c r="Y132" s="5"/>
      <c r="Z132" s="5"/>
      <c r="AA132" s="5"/>
      <c r="AB132" s="5"/>
      <c r="AC132" s="5"/>
      <c r="AD132" s="5"/>
      <c r="AE132" s="5"/>
      <c r="AF132" s="5"/>
      <c r="AG132" s="5"/>
      <c r="AH132" s="5"/>
    </row>
    <row r="133" customFormat="false" ht="12" hidden="false" customHeight="true" outlineLevel="0" collapsed="false">
      <c r="A133" s="2"/>
      <c r="B133" s="2"/>
      <c r="C133" s="2"/>
      <c r="D133" s="2"/>
      <c r="E133" s="2"/>
      <c r="F133" s="2"/>
      <c r="G133" s="2"/>
      <c r="H133" s="2"/>
      <c r="I133" s="7"/>
      <c r="J133" s="2"/>
      <c r="K133" s="63"/>
      <c r="L133" s="2"/>
      <c r="M133" s="2"/>
      <c r="N133" s="2"/>
      <c r="O133" s="2"/>
      <c r="P133" s="2"/>
      <c r="Q133" s="2"/>
      <c r="R133" s="2"/>
      <c r="S133" s="2"/>
      <c r="T133" s="2"/>
      <c r="U133" s="2"/>
      <c r="V133" s="5"/>
      <c r="W133" s="5"/>
      <c r="X133" s="5"/>
      <c r="Y133" s="5"/>
      <c r="Z133" s="5"/>
      <c r="AA133" s="5"/>
      <c r="AB133" s="5"/>
      <c r="AC133" s="5"/>
      <c r="AD133" s="5"/>
      <c r="AE133" s="5"/>
      <c r="AF133" s="5"/>
      <c r="AG133" s="5"/>
      <c r="AH133" s="5"/>
    </row>
    <row r="134" customFormat="false" ht="12" hidden="false" customHeight="true" outlineLevel="0" collapsed="false">
      <c r="A134" s="2"/>
      <c r="B134" s="2"/>
      <c r="C134" s="2"/>
      <c r="D134" s="2"/>
      <c r="E134" s="2"/>
      <c r="F134" s="2"/>
      <c r="G134" s="2"/>
      <c r="H134" s="2"/>
      <c r="I134" s="7"/>
      <c r="J134" s="2"/>
      <c r="K134" s="63"/>
      <c r="L134" s="2"/>
      <c r="M134" s="2"/>
      <c r="N134" s="2"/>
      <c r="O134" s="2"/>
      <c r="P134" s="2"/>
      <c r="Q134" s="2"/>
      <c r="R134" s="2"/>
      <c r="S134" s="2"/>
      <c r="T134" s="2"/>
      <c r="U134" s="2"/>
      <c r="V134" s="5"/>
      <c r="W134" s="5"/>
      <c r="X134" s="5"/>
      <c r="Y134" s="5"/>
      <c r="Z134" s="5"/>
      <c r="AA134" s="5"/>
      <c r="AB134" s="5"/>
      <c r="AC134" s="5"/>
      <c r="AD134" s="5"/>
      <c r="AE134" s="5"/>
      <c r="AF134" s="5"/>
      <c r="AG134" s="5"/>
      <c r="AH134" s="5"/>
    </row>
    <row r="135" customFormat="false" ht="12" hidden="false" customHeight="true" outlineLevel="0" collapsed="false">
      <c r="A135" s="2"/>
      <c r="B135" s="2"/>
      <c r="C135" s="2"/>
      <c r="D135" s="2"/>
      <c r="E135" s="2"/>
      <c r="F135" s="2"/>
      <c r="G135" s="2"/>
      <c r="H135" s="2"/>
      <c r="I135" s="7"/>
      <c r="J135" s="2"/>
      <c r="K135" s="63"/>
      <c r="L135" s="2"/>
      <c r="M135" s="2"/>
      <c r="N135" s="2"/>
      <c r="O135" s="2"/>
      <c r="P135" s="2"/>
      <c r="Q135" s="2"/>
      <c r="R135" s="2"/>
      <c r="S135" s="2"/>
      <c r="T135" s="2"/>
      <c r="U135" s="2"/>
      <c r="V135" s="5"/>
      <c r="W135" s="5"/>
      <c r="X135" s="5"/>
      <c r="Y135" s="5"/>
      <c r="Z135" s="5"/>
      <c r="AA135" s="5"/>
      <c r="AB135" s="5"/>
      <c r="AC135" s="5"/>
      <c r="AD135" s="5"/>
      <c r="AE135" s="5"/>
      <c r="AF135" s="5"/>
      <c r="AG135" s="5"/>
      <c r="AH135" s="5"/>
    </row>
    <row r="136" customFormat="false" ht="12" hidden="false" customHeight="true" outlineLevel="0" collapsed="false">
      <c r="A136" s="2"/>
      <c r="B136" s="2"/>
      <c r="C136" s="2"/>
      <c r="D136" s="2"/>
      <c r="E136" s="2"/>
      <c r="F136" s="2"/>
      <c r="G136" s="2"/>
      <c r="H136" s="2"/>
      <c r="I136" s="7"/>
      <c r="J136" s="2"/>
      <c r="K136" s="63"/>
      <c r="L136" s="2"/>
      <c r="M136" s="2"/>
      <c r="N136" s="2"/>
      <c r="O136" s="2"/>
      <c r="P136" s="2"/>
      <c r="Q136" s="2"/>
      <c r="R136" s="2"/>
      <c r="S136" s="2"/>
      <c r="T136" s="2"/>
      <c r="U136" s="2"/>
      <c r="V136" s="5"/>
      <c r="W136" s="5"/>
      <c r="X136" s="5"/>
      <c r="Y136" s="5"/>
      <c r="Z136" s="5"/>
      <c r="AA136" s="5"/>
      <c r="AB136" s="5"/>
      <c r="AC136" s="5"/>
      <c r="AD136" s="5"/>
      <c r="AE136" s="5"/>
      <c r="AF136" s="5"/>
      <c r="AG136" s="5"/>
      <c r="AH136" s="5"/>
    </row>
    <row r="137" customFormat="false" ht="12" hidden="false" customHeight="true" outlineLevel="0" collapsed="false">
      <c r="A137" s="2"/>
      <c r="B137" s="2"/>
      <c r="C137" s="2"/>
      <c r="D137" s="2"/>
      <c r="E137" s="2"/>
      <c r="F137" s="2"/>
      <c r="G137" s="2"/>
      <c r="H137" s="2"/>
      <c r="I137" s="7"/>
      <c r="J137" s="2"/>
      <c r="K137" s="2"/>
      <c r="L137" s="2"/>
      <c r="M137" s="2"/>
      <c r="N137" s="2"/>
      <c r="O137" s="2"/>
      <c r="P137" s="2"/>
      <c r="Q137" s="2"/>
      <c r="R137" s="2"/>
      <c r="S137" s="2"/>
      <c r="T137" s="2"/>
      <c r="U137" s="2"/>
      <c r="V137" s="5"/>
      <c r="W137" s="5"/>
      <c r="X137" s="5"/>
      <c r="Y137" s="5"/>
      <c r="Z137" s="5"/>
      <c r="AA137" s="5"/>
      <c r="AB137" s="5"/>
      <c r="AC137" s="5"/>
      <c r="AD137" s="5"/>
      <c r="AE137" s="5"/>
      <c r="AF137" s="5"/>
      <c r="AG137" s="5"/>
      <c r="AH137" s="5"/>
    </row>
    <row r="138" customFormat="false" ht="12" hidden="false" customHeight="true" outlineLevel="0" collapsed="false">
      <c r="A138" s="2"/>
      <c r="B138" s="2"/>
      <c r="C138" s="2"/>
      <c r="D138" s="2"/>
      <c r="E138" s="2"/>
      <c r="F138" s="2"/>
      <c r="G138" s="2"/>
      <c r="H138" s="2"/>
      <c r="I138" s="7"/>
      <c r="J138" s="2"/>
      <c r="K138" s="2"/>
      <c r="L138" s="2"/>
      <c r="M138" s="2"/>
      <c r="N138" s="2"/>
      <c r="O138" s="2"/>
      <c r="P138" s="2"/>
      <c r="Q138" s="2"/>
      <c r="R138" s="2"/>
      <c r="S138" s="2"/>
      <c r="T138" s="2"/>
      <c r="U138" s="2"/>
      <c r="V138" s="5"/>
      <c r="W138" s="5"/>
      <c r="X138" s="5"/>
      <c r="Y138" s="5"/>
      <c r="Z138" s="5"/>
      <c r="AA138" s="5"/>
      <c r="AB138" s="5"/>
      <c r="AC138" s="5"/>
      <c r="AD138" s="5"/>
      <c r="AE138" s="5"/>
      <c r="AF138" s="5"/>
      <c r="AG138" s="5"/>
      <c r="AH138" s="5"/>
    </row>
    <row r="139" customFormat="false" ht="12" hidden="false" customHeight="true" outlineLevel="0" collapsed="false">
      <c r="A139" s="2"/>
      <c r="B139" s="2"/>
      <c r="C139" s="2"/>
      <c r="D139" s="2"/>
      <c r="E139" s="2"/>
      <c r="F139" s="2"/>
      <c r="G139" s="2"/>
      <c r="H139" s="2"/>
      <c r="I139" s="7"/>
      <c r="J139" s="2"/>
      <c r="K139" s="2"/>
      <c r="L139" s="2"/>
      <c r="M139" s="2"/>
      <c r="N139" s="2"/>
      <c r="O139" s="2"/>
      <c r="P139" s="2"/>
      <c r="Q139" s="2"/>
      <c r="R139" s="2"/>
      <c r="S139" s="2"/>
      <c r="T139" s="2"/>
      <c r="U139" s="2"/>
      <c r="V139" s="5"/>
      <c r="W139" s="5"/>
      <c r="X139" s="5"/>
      <c r="Y139" s="5"/>
      <c r="Z139" s="5"/>
      <c r="AA139" s="5"/>
      <c r="AB139" s="5"/>
      <c r="AC139" s="5"/>
      <c r="AD139" s="5"/>
      <c r="AE139" s="5"/>
      <c r="AF139" s="5"/>
      <c r="AG139" s="5"/>
      <c r="AH139" s="5"/>
    </row>
    <row r="140" customFormat="false" ht="12" hidden="false" customHeight="true" outlineLevel="0" collapsed="false">
      <c r="A140" s="2"/>
      <c r="B140" s="2"/>
      <c r="C140" s="2"/>
      <c r="D140" s="2"/>
      <c r="E140" s="2"/>
      <c r="F140" s="2"/>
      <c r="G140" s="2"/>
      <c r="H140" s="2"/>
      <c r="I140" s="7"/>
      <c r="J140" s="2"/>
      <c r="K140" s="2"/>
      <c r="L140" s="2"/>
      <c r="M140" s="2"/>
      <c r="N140" s="2"/>
      <c r="O140" s="2"/>
      <c r="P140" s="2"/>
      <c r="Q140" s="2"/>
      <c r="R140" s="2"/>
      <c r="S140" s="2"/>
      <c r="T140" s="2"/>
      <c r="U140" s="2"/>
      <c r="V140" s="5"/>
      <c r="W140" s="5"/>
      <c r="X140" s="5"/>
      <c r="Y140" s="5"/>
      <c r="Z140" s="5"/>
      <c r="AA140" s="5"/>
      <c r="AB140" s="5"/>
      <c r="AC140" s="5"/>
      <c r="AD140" s="5"/>
      <c r="AE140" s="5"/>
      <c r="AF140" s="5"/>
      <c r="AG140" s="5"/>
      <c r="AH140" s="5"/>
    </row>
    <row r="141" customFormat="false" ht="12" hidden="false" customHeight="true" outlineLevel="0" collapsed="false">
      <c r="A141" s="2"/>
      <c r="B141" s="2"/>
      <c r="C141" s="2"/>
      <c r="D141" s="2"/>
      <c r="E141" s="2"/>
      <c r="F141" s="2"/>
      <c r="G141" s="2"/>
      <c r="H141" s="2"/>
      <c r="I141" s="7"/>
      <c r="J141" s="2"/>
      <c r="K141" s="2"/>
      <c r="L141" s="2"/>
      <c r="M141" s="2"/>
      <c r="N141" s="2"/>
      <c r="O141" s="2"/>
      <c r="P141" s="2"/>
      <c r="Q141" s="2"/>
      <c r="R141" s="2"/>
      <c r="S141" s="2"/>
      <c r="T141" s="2"/>
      <c r="U141" s="2"/>
      <c r="V141" s="5"/>
      <c r="W141" s="5"/>
      <c r="X141" s="5"/>
      <c r="Y141" s="5"/>
      <c r="Z141" s="5"/>
      <c r="AA141" s="5"/>
      <c r="AB141" s="5"/>
      <c r="AC141" s="5"/>
      <c r="AD141" s="5"/>
      <c r="AE141" s="5"/>
      <c r="AF141" s="5"/>
      <c r="AG141" s="5"/>
      <c r="AH141" s="5"/>
    </row>
    <row r="142" customFormat="false" ht="12" hidden="false" customHeight="true" outlineLevel="0" collapsed="false">
      <c r="A142" s="2"/>
      <c r="B142" s="2"/>
      <c r="C142" s="2"/>
      <c r="D142" s="2"/>
      <c r="E142" s="2"/>
      <c r="F142" s="2"/>
      <c r="G142" s="2"/>
      <c r="H142" s="2"/>
      <c r="I142" s="7"/>
      <c r="J142" s="2"/>
      <c r="K142" s="2"/>
      <c r="L142" s="2"/>
      <c r="M142" s="2"/>
      <c r="N142" s="2"/>
      <c r="O142" s="2"/>
      <c r="P142" s="2"/>
      <c r="Q142" s="2"/>
      <c r="R142" s="2"/>
      <c r="S142" s="2"/>
      <c r="T142" s="2"/>
      <c r="U142" s="2"/>
      <c r="V142" s="5"/>
      <c r="W142" s="5"/>
      <c r="X142" s="5"/>
      <c r="Y142" s="5"/>
      <c r="Z142" s="5"/>
      <c r="AA142" s="5"/>
      <c r="AB142" s="5"/>
      <c r="AC142" s="5"/>
      <c r="AD142" s="5"/>
      <c r="AE142" s="5"/>
      <c r="AF142" s="5"/>
      <c r="AG142" s="5"/>
      <c r="AH142" s="5"/>
    </row>
    <row r="143" customFormat="false" ht="12" hidden="false" customHeight="true" outlineLevel="0" collapsed="false">
      <c r="A143" s="2"/>
      <c r="B143" s="2"/>
      <c r="C143" s="2"/>
      <c r="D143" s="2"/>
      <c r="E143" s="2"/>
      <c r="F143" s="2"/>
      <c r="G143" s="2"/>
      <c r="H143" s="2"/>
      <c r="I143" s="7"/>
      <c r="J143" s="2"/>
      <c r="K143" s="2"/>
      <c r="L143" s="2"/>
      <c r="M143" s="2"/>
      <c r="N143" s="2"/>
      <c r="O143" s="2"/>
      <c r="P143" s="2"/>
      <c r="Q143" s="2"/>
      <c r="R143" s="2"/>
      <c r="S143" s="2"/>
      <c r="T143" s="2"/>
      <c r="U143" s="2"/>
      <c r="V143" s="5"/>
      <c r="W143" s="5"/>
      <c r="X143" s="5"/>
      <c r="Y143" s="5"/>
      <c r="Z143" s="5"/>
      <c r="AA143" s="5"/>
      <c r="AB143" s="5"/>
      <c r="AC143" s="5"/>
      <c r="AD143" s="5"/>
      <c r="AE143" s="5"/>
      <c r="AF143" s="5"/>
      <c r="AG143" s="5"/>
      <c r="AH143" s="5"/>
    </row>
    <row r="144" customFormat="false" ht="12" hidden="false" customHeight="true" outlineLevel="0" collapsed="false">
      <c r="A144" s="2"/>
      <c r="B144" s="2"/>
      <c r="C144" s="2"/>
      <c r="D144" s="2"/>
      <c r="E144" s="2"/>
      <c r="F144" s="2"/>
      <c r="G144" s="2"/>
      <c r="H144" s="2"/>
      <c r="I144" s="7"/>
      <c r="J144" s="2"/>
      <c r="K144" s="2"/>
      <c r="L144" s="2"/>
      <c r="M144" s="2"/>
      <c r="N144" s="2"/>
      <c r="O144" s="2"/>
      <c r="P144" s="2"/>
      <c r="Q144" s="2"/>
      <c r="R144" s="2"/>
      <c r="S144" s="2"/>
      <c r="T144" s="2"/>
      <c r="U144" s="2"/>
      <c r="V144" s="5"/>
      <c r="W144" s="5"/>
      <c r="X144" s="5"/>
      <c r="Y144" s="5"/>
      <c r="Z144" s="5"/>
      <c r="AA144" s="5"/>
      <c r="AB144" s="5"/>
      <c r="AC144" s="5"/>
      <c r="AD144" s="5"/>
      <c r="AE144" s="5"/>
      <c r="AF144" s="5"/>
      <c r="AG144" s="5"/>
      <c r="AH144" s="5"/>
    </row>
    <row r="145" customFormat="false" ht="12" hidden="false" customHeight="true" outlineLevel="0" collapsed="false">
      <c r="A145" s="2"/>
      <c r="B145" s="2"/>
      <c r="C145" s="2"/>
      <c r="D145" s="2"/>
      <c r="E145" s="2"/>
      <c r="F145" s="2"/>
      <c r="G145" s="2"/>
      <c r="H145" s="2"/>
      <c r="I145" s="7"/>
      <c r="J145" s="2"/>
      <c r="K145" s="2"/>
      <c r="L145" s="2"/>
      <c r="M145" s="2"/>
      <c r="N145" s="2"/>
      <c r="O145" s="2"/>
      <c r="P145" s="2"/>
      <c r="Q145" s="2"/>
      <c r="R145" s="2"/>
      <c r="S145" s="2"/>
      <c r="T145" s="2"/>
      <c r="U145" s="2"/>
      <c r="V145" s="5"/>
      <c r="W145" s="5"/>
      <c r="X145" s="5"/>
      <c r="Y145" s="5"/>
      <c r="Z145" s="5"/>
      <c r="AA145" s="5"/>
      <c r="AB145" s="5"/>
      <c r="AC145" s="5"/>
      <c r="AD145" s="5"/>
      <c r="AE145" s="5"/>
      <c r="AF145" s="5"/>
      <c r="AG145" s="5"/>
      <c r="AH145" s="5"/>
    </row>
    <row r="146" customFormat="false" ht="13.5" hidden="false" customHeight="true" outlineLevel="0" collapsed="false">
      <c r="A146" s="2"/>
      <c r="B146" s="2"/>
      <c r="C146" s="2"/>
      <c r="D146" s="2"/>
      <c r="E146" s="2"/>
      <c r="F146" s="2"/>
      <c r="G146" s="2"/>
      <c r="H146" s="2"/>
      <c r="I146" s="7"/>
      <c r="J146" s="2"/>
      <c r="K146" s="2"/>
      <c r="L146" s="2"/>
      <c r="M146" s="2"/>
      <c r="N146" s="2"/>
      <c r="O146" s="2"/>
      <c r="P146" s="2"/>
      <c r="Q146" s="2"/>
      <c r="R146" s="2"/>
      <c r="S146" s="2"/>
      <c r="T146" s="2"/>
      <c r="U146" s="2"/>
      <c r="V146" s="5"/>
      <c r="W146" s="5"/>
      <c r="X146" s="5"/>
      <c r="Y146" s="5"/>
      <c r="Z146" s="5"/>
      <c r="AA146" s="5"/>
      <c r="AB146" s="5"/>
      <c r="AC146" s="5"/>
      <c r="AD146" s="5"/>
      <c r="AE146" s="5"/>
      <c r="AF146" s="5"/>
      <c r="AG146" s="5"/>
      <c r="AH146" s="5"/>
    </row>
    <row r="147" customFormat="false" ht="12" hidden="false" customHeight="true" outlineLevel="0" collapsed="false">
      <c r="A147" s="2"/>
      <c r="B147" s="2"/>
      <c r="C147" s="2"/>
      <c r="D147" s="2"/>
      <c r="E147" s="2"/>
      <c r="F147" s="2"/>
      <c r="G147" s="2"/>
      <c r="H147" s="2"/>
      <c r="I147" s="7"/>
      <c r="J147" s="2"/>
      <c r="K147" s="2"/>
      <c r="L147" s="2"/>
      <c r="M147" s="2"/>
      <c r="N147" s="2"/>
      <c r="O147" s="2"/>
      <c r="P147" s="2"/>
      <c r="Q147" s="2"/>
      <c r="R147" s="2"/>
      <c r="S147" s="2"/>
      <c r="T147" s="2"/>
      <c r="U147" s="2"/>
      <c r="V147" s="5"/>
      <c r="W147" s="5"/>
      <c r="X147" s="5"/>
      <c r="Y147" s="5"/>
      <c r="Z147" s="5"/>
      <c r="AA147" s="5"/>
      <c r="AB147" s="5"/>
      <c r="AC147" s="5"/>
      <c r="AD147" s="5"/>
      <c r="AE147" s="5"/>
      <c r="AF147" s="5"/>
      <c r="AG147" s="5"/>
      <c r="AH147" s="5"/>
    </row>
    <row r="148" customFormat="false" ht="12" hidden="false" customHeight="true" outlineLevel="0" collapsed="false">
      <c r="A148" s="2"/>
      <c r="B148" s="2"/>
      <c r="C148" s="2"/>
      <c r="D148" s="2"/>
      <c r="E148" s="2"/>
      <c r="F148" s="2"/>
      <c r="G148" s="2"/>
      <c r="H148" s="2"/>
      <c r="I148" s="7"/>
      <c r="J148" s="2"/>
      <c r="K148" s="2"/>
      <c r="L148" s="2"/>
      <c r="M148" s="2"/>
      <c r="N148" s="2"/>
      <c r="O148" s="2"/>
      <c r="P148" s="2"/>
      <c r="Q148" s="2"/>
      <c r="R148" s="2"/>
      <c r="S148" s="2"/>
      <c r="T148" s="2"/>
      <c r="U148" s="2"/>
      <c r="V148" s="5"/>
      <c r="W148" s="5"/>
      <c r="X148" s="5"/>
      <c r="Y148" s="5"/>
      <c r="Z148" s="5"/>
      <c r="AA148" s="5"/>
      <c r="AB148" s="5"/>
      <c r="AC148" s="5"/>
      <c r="AD148" s="5"/>
      <c r="AE148" s="5"/>
      <c r="AF148" s="5"/>
      <c r="AG148" s="5"/>
      <c r="AH148" s="5"/>
    </row>
    <row r="149" customFormat="false" ht="12" hidden="false" customHeight="true" outlineLevel="0" collapsed="false">
      <c r="A149" s="2"/>
      <c r="B149" s="2"/>
      <c r="C149" s="2"/>
      <c r="D149" s="2"/>
      <c r="E149" s="2"/>
      <c r="F149" s="2"/>
      <c r="G149" s="2"/>
      <c r="H149" s="2"/>
      <c r="I149" s="7"/>
      <c r="J149" s="2"/>
      <c r="K149" s="2"/>
      <c r="L149" s="2"/>
      <c r="M149" s="2"/>
      <c r="N149" s="2"/>
      <c r="O149" s="2"/>
      <c r="P149" s="2"/>
      <c r="Q149" s="2"/>
      <c r="R149" s="2"/>
      <c r="S149" s="2"/>
      <c r="T149" s="2"/>
      <c r="U149" s="2"/>
      <c r="V149" s="5"/>
      <c r="W149" s="5"/>
      <c r="X149" s="5"/>
      <c r="Y149" s="5"/>
      <c r="Z149" s="5"/>
      <c r="AA149" s="5"/>
      <c r="AB149" s="5"/>
      <c r="AC149" s="5"/>
      <c r="AD149" s="5"/>
      <c r="AE149" s="5"/>
      <c r="AF149" s="5"/>
      <c r="AG149" s="5"/>
      <c r="AH149" s="5"/>
    </row>
    <row r="150" customFormat="false" ht="12" hidden="false" customHeight="true" outlineLevel="0" collapsed="false">
      <c r="A150" s="2"/>
      <c r="B150" s="2"/>
      <c r="C150" s="2"/>
      <c r="D150" s="2"/>
      <c r="E150" s="2"/>
      <c r="F150" s="2"/>
      <c r="G150" s="2"/>
      <c r="H150" s="2"/>
      <c r="I150" s="7"/>
      <c r="J150" s="2"/>
      <c r="K150" s="63"/>
      <c r="L150" s="2"/>
      <c r="M150" s="2"/>
      <c r="N150" s="2"/>
      <c r="O150" s="2"/>
      <c r="P150" s="2"/>
      <c r="Q150" s="2"/>
      <c r="R150" s="2"/>
      <c r="S150" s="2"/>
      <c r="T150" s="2"/>
      <c r="U150" s="2"/>
      <c r="V150" s="5"/>
      <c r="W150" s="5"/>
      <c r="X150" s="5"/>
      <c r="Y150" s="5"/>
      <c r="Z150" s="5"/>
      <c r="AA150" s="5"/>
      <c r="AB150" s="5"/>
      <c r="AC150" s="5"/>
      <c r="AD150" s="5"/>
      <c r="AE150" s="5"/>
      <c r="AF150" s="5"/>
      <c r="AG150" s="5"/>
      <c r="AH150" s="5"/>
    </row>
    <row r="151" customFormat="false" ht="12" hidden="false" customHeight="true" outlineLevel="0" collapsed="false">
      <c r="A151" s="2"/>
      <c r="B151" s="2"/>
      <c r="C151" s="2"/>
      <c r="D151" s="2"/>
      <c r="E151" s="2"/>
      <c r="F151" s="2"/>
      <c r="G151" s="2"/>
      <c r="H151" s="2"/>
      <c r="I151" s="7"/>
      <c r="J151" s="2"/>
      <c r="K151" s="63"/>
      <c r="L151" s="2"/>
      <c r="M151" s="2"/>
      <c r="N151" s="2"/>
      <c r="O151" s="2"/>
      <c r="P151" s="2"/>
      <c r="Q151" s="2"/>
      <c r="R151" s="2"/>
      <c r="S151" s="2"/>
      <c r="T151" s="2"/>
      <c r="U151" s="2"/>
      <c r="V151" s="5"/>
      <c r="W151" s="5"/>
      <c r="X151" s="5"/>
      <c r="Y151" s="5"/>
      <c r="Z151" s="5"/>
      <c r="AA151" s="5"/>
      <c r="AB151" s="5"/>
      <c r="AC151" s="5"/>
      <c r="AD151" s="5"/>
      <c r="AE151" s="5"/>
      <c r="AF151" s="5"/>
      <c r="AG151" s="5"/>
      <c r="AH151" s="5"/>
    </row>
    <row r="152" customFormat="false" ht="12" hidden="false" customHeight="true" outlineLevel="0" collapsed="false">
      <c r="A152" s="2"/>
      <c r="B152" s="2"/>
      <c r="C152" s="2"/>
      <c r="D152" s="2"/>
      <c r="E152" s="2"/>
      <c r="F152" s="2"/>
      <c r="G152" s="2"/>
      <c r="H152" s="2"/>
      <c r="I152" s="7"/>
      <c r="J152" s="2"/>
      <c r="K152" s="63"/>
      <c r="L152" s="2"/>
      <c r="M152" s="2"/>
      <c r="N152" s="2"/>
      <c r="O152" s="2"/>
      <c r="P152" s="2"/>
      <c r="Q152" s="2"/>
      <c r="R152" s="2"/>
      <c r="S152" s="2"/>
      <c r="T152" s="2"/>
      <c r="U152" s="2"/>
      <c r="V152" s="5"/>
      <c r="W152" s="5"/>
      <c r="X152" s="5"/>
      <c r="Y152" s="5"/>
      <c r="Z152" s="5"/>
      <c r="AA152" s="5"/>
      <c r="AB152" s="5"/>
      <c r="AC152" s="5"/>
      <c r="AD152" s="5"/>
      <c r="AE152" s="5"/>
      <c r="AF152" s="5"/>
      <c r="AG152" s="5"/>
      <c r="AH152" s="5"/>
    </row>
    <row r="153" customFormat="false" ht="12" hidden="false" customHeight="true" outlineLevel="0" collapsed="false">
      <c r="A153" s="2"/>
      <c r="B153" s="2"/>
      <c r="C153" s="2"/>
      <c r="D153" s="2"/>
      <c r="E153" s="2"/>
      <c r="F153" s="2"/>
      <c r="G153" s="2"/>
      <c r="H153" s="2"/>
      <c r="I153" s="7"/>
      <c r="J153" s="2"/>
      <c r="K153" s="63"/>
      <c r="L153" s="2"/>
      <c r="M153" s="2"/>
      <c r="N153" s="2"/>
      <c r="O153" s="2"/>
      <c r="P153" s="2"/>
      <c r="Q153" s="2"/>
      <c r="R153" s="2"/>
      <c r="S153" s="2"/>
      <c r="T153" s="2"/>
      <c r="U153" s="2"/>
      <c r="V153" s="5"/>
      <c r="W153" s="5"/>
      <c r="X153" s="5"/>
      <c r="Y153" s="5"/>
      <c r="Z153" s="5"/>
      <c r="AA153" s="5"/>
      <c r="AB153" s="5"/>
      <c r="AC153" s="5"/>
      <c r="AD153" s="5"/>
      <c r="AE153" s="5"/>
      <c r="AF153" s="5"/>
      <c r="AG153" s="5"/>
      <c r="AH153" s="5"/>
    </row>
    <row r="154" customFormat="false" ht="12" hidden="false" customHeight="true" outlineLevel="0" collapsed="false">
      <c r="A154" s="2"/>
      <c r="B154" s="2"/>
      <c r="C154" s="2"/>
      <c r="D154" s="2"/>
      <c r="E154" s="2"/>
      <c r="F154" s="2"/>
      <c r="G154" s="2"/>
      <c r="H154" s="2"/>
      <c r="I154" s="7"/>
      <c r="J154" s="2"/>
      <c r="K154" s="63"/>
      <c r="L154" s="2"/>
      <c r="M154" s="2"/>
      <c r="N154" s="2"/>
      <c r="O154" s="2"/>
      <c r="P154" s="2"/>
      <c r="Q154" s="2"/>
      <c r="R154" s="2"/>
      <c r="S154" s="2"/>
      <c r="T154" s="2"/>
      <c r="U154" s="2"/>
      <c r="V154" s="5"/>
      <c r="W154" s="5"/>
      <c r="X154" s="5"/>
      <c r="Y154" s="5"/>
      <c r="Z154" s="5"/>
      <c r="AA154" s="5"/>
      <c r="AB154" s="5"/>
      <c r="AC154" s="5"/>
      <c r="AD154" s="5"/>
      <c r="AE154" s="5"/>
      <c r="AF154" s="5"/>
      <c r="AG154" s="5"/>
      <c r="AH154" s="5"/>
    </row>
    <row r="155" customFormat="false" ht="12" hidden="false" customHeight="true" outlineLevel="0" collapsed="false">
      <c r="A155" s="2"/>
      <c r="B155" s="2"/>
      <c r="C155" s="2"/>
      <c r="D155" s="2"/>
      <c r="E155" s="2"/>
      <c r="F155" s="2"/>
      <c r="G155" s="2"/>
      <c r="H155" s="2"/>
      <c r="I155" s="7"/>
      <c r="J155" s="2"/>
      <c r="K155" s="63"/>
      <c r="L155" s="2"/>
      <c r="M155" s="2"/>
      <c r="N155" s="2"/>
      <c r="O155" s="2"/>
      <c r="P155" s="2"/>
      <c r="Q155" s="2"/>
      <c r="R155" s="2"/>
      <c r="S155" s="2"/>
      <c r="T155" s="2"/>
      <c r="U155" s="2"/>
      <c r="V155" s="5"/>
      <c r="W155" s="5"/>
      <c r="X155" s="5"/>
      <c r="Y155" s="5"/>
      <c r="Z155" s="5"/>
      <c r="AA155" s="5"/>
      <c r="AB155" s="5"/>
      <c r="AC155" s="5"/>
      <c r="AD155" s="5"/>
      <c r="AE155" s="5"/>
      <c r="AF155" s="5"/>
      <c r="AG155" s="5"/>
      <c r="AH155" s="5"/>
    </row>
    <row r="156" customFormat="false" ht="12" hidden="false" customHeight="true" outlineLevel="0" collapsed="false">
      <c r="A156" s="2"/>
      <c r="B156" s="2"/>
      <c r="C156" s="2"/>
      <c r="D156" s="2"/>
      <c r="E156" s="2"/>
      <c r="F156" s="2"/>
      <c r="G156" s="2"/>
      <c r="H156" s="2"/>
      <c r="I156" s="7"/>
      <c r="J156" s="2"/>
      <c r="K156" s="63"/>
      <c r="L156" s="2"/>
      <c r="M156" s="2"/>
      <c r="N156" s="2"/>
      <c r="O156" s="2"/>
      <c r="P156" s="2"/>
      <c r="Q156" s="2"/>
      <c r="R156" s="2"/>
      <c r="S156" s="2"/>
      <c r="T156" s="2"/>
      <c r="U156" s="2"/>
      <c r="V156" s="5"/>
      <c r="W156" s="5"/>
      <c r="X156" s="5"/>
      <c r="Y156" s="5"/>
      <c r="Z156" s="5"/>
      <c r="AA156" s="5"/>
      <c r="AB156" s="5"/>
      <c r="AC156" s="5"/>
      <c r="AD156" s="5"/>
      <c r="AE156" s="5"/>
      <c r="AF156" s="5"/>
      <c r="AG156" s="5"/>
      <c r="AH156" s="5"/>
    </row>
    <row r="157" customFormat="false" ht="12" hidden="false" customHeight="true" outlineLevel="0" collapsed="false">
      <c r="A157" s="2"/>
      <c r="B157" s="2"/>
      <c r="C157" s="2"/>
      <c r="D157" s="2"/>
      <c r="E157" s="2"/>
      <c r="F157" s="2"/>
      <c r="G157" s="2"/>
      <c r="H157" s="2"/>
      <c r="I157" s="7"/>
      <c r="J157" s="2"/>
      <c r="K157" s="63"/>
      <c r="L157" s="2"/>
      <c r="M157" s="2"/>
      <c r="N157" s="2"/>
      <c r="O157" s="2"/>
      <c r="P157" s="2"/>
      <c r="Q157" s="2"/>
      <c r="R157" s="2"/>
      <c r="S157" s="2"/>
      <c r="T157" s="2"/>
      <c r="U157" s="2"/>
      <c r="V157" s="5"/>
      <c r="W157" s="5"/>
      <c r="X157" s="5"/>
      <c r="Y157" s="5"/>
      <c r="Z157" s="5"/>
      <c r="AA157" s="5"/>
      <c r="AB157" s="5"/>
      <c r="AC157" s="5"/>
      <c r="AD157" s="5"/>
      <c r="AE157" s="5"/>
      <c r="AF157" s="5"/>
      <c r="AG157" s="5"/>
      <c r="AH157" s="5"/>
    </row>
    <row r="158" customFormat="false" ht="12" hidden="false" customHeight="true" outlineLevel="0" collapsed="false">
      <c r="A158" s="2"/>
      <c r="B158" s="2"/>
      <c r="C158" s="2"/>
      <c r="D158" s="2"/>
      <c r="E158" s="2"/>
      <c r="F158" s="2"/>
      <c r="G158" s="2"/>
      <c r="H158" s="2"/>
      <c r="I158" s="7"/>
      <c r="J158" s="2"/>
      <c r="K158" s="63"/>
      <c r="L158" s="2"/>
      <c r="M158" s="2"/>
      <c r="N158" s="2"/>
      <c r="O158" s="2"/>
      <c r="P158" s="2"/>
      <c r="Q158" s="2"/>
      <c r="R158" s="2"/>
      <c r="S158" s="2"/>
      <c r="T158" s="2"/>
      <c r="U158" s="2"/>
      <c r="V158" s="5"/>
      <c r="W158" s="5"/>
      <c r="X158" s="5"/>
      <c r="Y158" s="5"/>
      <c r="Z158" s="5"/>
      <c r="AA158" s="5"/>
      <c r="AB158" s="5"/>
      <c r="AC158" s="5"/>
      <c r="AD158" s="5"/>
      <c r="AE158" s="5"/>
      <c r="AF158" s="5"/>
      <c r="AG158" s="5"/>
      <c r="AH158" s="5"/>
    </row>
    <row r="159" customFormat="false" ht="12" hidden="false" customHeight="true" outlineLevel="0" collapsed="false">
      <c r="A159" s="2"/>
      <c r="B159" s="2"/>
      <c r="C159" s="2"/>
      <c r="D159" s="2"/>
      <c r="E159" s="2"/>
      <c r="F159" s="2"/>
      <c r="G159" s="2"/>
      <c r="H159" s="2"/>
      <c r="I159" s="7"/>
      <c r="J159" s="2"/>
      <c r="K159" s="63"/>
      <c r="L159" s="2"/>
      <c r="M159" s="2"/>
      <c r="N159" s="2"/>
      <c r="O159" s="2"/>
      <c r="P159" s="2"/>
      <c r="Q159" s="2"/>
      <c r="R159" s="2"/>
      <c r="S159" s="2"/>
      <c r="T159" s="2"/>
      <c r="U159" s="2"/>
      <c r="V159" s="5"/>
      <c r="W159" s="5"/>
      <c r="X159" s="5"/>
      <c r="Y159" s="5"/>
      <c r="Z159" s="5"/>
      <c r="AA159" s="5"/>
      <c r="AB159" s="5"/>
      <c r="AC159" s="5"/>
      <c r="AD159" s="5"/>
      <c r="AE159" s="5"/>
      <c r="AF159" s="5"/>
      <c r="AG159" s="5"/>
      <c r="AH159" s="5"/>
    </row>
    <row r="160" customFormat="false" ht="12" hidden="false" customHeight="true" outlineLevel="0" collapsed="false">
      <c r="A160" s="2"/>
      <c r="B160" s="2"/>
      <c r="C160" s="2"/>
      <c r="D160" s="2"/>
      <c r="E160" s="2"/>
      <c r="F160" s="2"/>
      <c r="G160" s="2"/>
      <c r="H160" s="2"/>
      <c r="I160" s="7"/>
      <c r="J160" s="2"/>
      <c r="K160" s="63"/>
      <c r="L160" s="2"/>
      <c r="M160" s="2"/>
      <c r="N160" s="2"/>
      <c r="O160" s="2"/>
      <c r="P160" s="2"/>
      <c r="Q160" s="2"/>
      <c r="R160" s="2"/>
      <c r="S160" s="2"/>
      <c r="T160" s="2"/>
      <c r="U160" s="2"/>
      <c r="V160" s="5"/>
      <c r="W160" s="5"/>
      <c r="X160" s="5"/>
      <c r="Y160" s="5"/>
      <c r="Z160" s="5"/>
      <c r="AA160" s="5"/>
      <c r="AB160" s="5"/>
      <c r="AC160" s="5"/>
      <c r="AD160" s="5"/>
      <c r="AE160" s="5"/>
      <c r="AF160" s="5"/>
      <c r="AG160" s="5"/>
      <c r="AH160" s="5"/>
    </row>
    <row r="161" customFormat="false" ht="12" hidden="false" customHeight="true" outlineLevel="0" collapsed="false">
      <c r="A161" s="2"/>
      <c r="B161" s="2"/>
      <c r="C161" s="2"/>
      <c r="D161" s="2"/>
      <c r="E161" s="2"/>
      <c r="F161" s="2"/>
      <c r="G161" s="2"/>
      <c r="H161" s="2"/>
      <c r="I161" s="7"/>
      <c r="J161" s="2"/>
      <c r="K161" s="63"/>
      <c r="L161" s="2"/>
      <c r="M161" s="2"/>
      <c r="N161" s="2"/>
      <c r="O161" s="2"/>
      <c r="P161" s="2"/>
      <c r="Q161" s="2"/>
      <c r="R161" s="2"/>
      <c r="S161" s="2"/>
      <c r="T161" s="2"/>
      <c r="U161" s="2"/>
      <c r="V161" s="5"/>
      <c r="W161" s="5"/>
      <c r="X161" s="5"/>
      <c r="Y161" s="5"/>
      <c r="Z161" s="5"/>
      <c r="AA161" s="5"/>
      <c r="AB161" s="5"/>
      <c r="AC161" s="5"/>
      <c r="AD161" s="5"/>
      <c r="AE161" s="5"/>
      <c r="AF161" s="5"/>
      <c r="AG161" s="5"/>
      <c r="AH161" s="5"/>
    </row>
    <row r="162" customFormat="false" ht="12" hidden="false" customHeight="true" outlineLevel="0" collapsed="false">
      <c r="A162" s="2"/>
      <c r="B162" s="2"/>
      <c r="C162" s="2"/>
      <c r="D162" s="2"/>
      <c r="E162" s="2"/>
      <c r="F162" s="2"/>
      <c r="G162" s="2"/>
      <c r="H162" s="2"/>
      <c r="I162" s="7"/>
      <c r="J162" s="2"/>
      <c r="K162" s="63"/>
      <c r="L162" s="2"/>
      <c r="M162" s="2"/>
      <c r="N162" s="2"/>
      <c r="O162" s="2"/>
      <c r="P162" s="2"/>
      <c r="Q162" s="2"/>
      <c r="R162" s="2"/>
      <c r="S162" s="2"/>
      <c r="T162" s="2"/>
      <c r="U162" s="2"/>
      <c r="V162" s="5"/>
      <c r="W162" s="5"/>
      <c r="X162" s="5"/>
      <c r="Y162" s="5"/>
      <c r="Z162" s="5"/>
      <c r="AA162" s="5"/>
      <c r="AB162" s="5"/>
      <c r="AC162" s="5"/>
      <c r="AD162" s="5"/>
      <c r="AE162" s="5"/>
      <c r="AF162" s="5"/>
      <c r="AG162" s="5"/>
      <c r="AH162" s="5"/>
    </row>
    <row r="163" customFormat="false" ht="12" hidden="false" customHeight="true" outlineLevel="0" collapsed="false">
      <c r="A163" s="2"/>
      <c r="B163" s="2"/>
      <c r="C163" s="2"/>
      <c r="D163" s="2"/>
      <c r="E163" s="2"/>
      <c r="F163" s="2"/>
      <c r="G163" s="2"/>
      <c r="H163" s="2"/>
      <c r="I163" s="7"/>
      <c r="J163" s="2"/>
      <c r="K163" s="63"/>
      <c r="L163" s="2"/>
      <c r="M163" s="2"/>
      <c r="N163" s="2"/>
      <c r="O163" s="2"/>
      <c r="P163" s="2"/>
      <c r="Q163" s="2"/>
      <c r="R163" s="2"/>
      <c r="S163" s="2"/>
      <c r="T163" s="2"/>
      <c r="U163" s="2"/>
      <c r="V163" s="5"/>
      <c r="W163" s="5"/>
      <c r="X163" s="5"/>
      <c r="Y163" s="5"/>
      <c r="Z163" s="5"/>
      <c r="AA163" s="5"/>
      <c r="AB163" s="5"/>
      <c r="AC163" s="5"/>
      <c r="AD163" s="5"/>
      <c r="AE163" s="5"/>
      <c r="AF163" s="5"/>
      <c r="AG163" s="5"/>
      <c r="AH163" s="5"/>
    </row>
    <row r="164" customFormat="false" ht="12" hidden="false" customHeight="true" outlineLevel="0" collapsed="false">
      <c r="A164" s="2"/>
      <c r="B164" s="2"/>
      <c r="C164" s="2"/>
      <c r="D164" s="2"/>
      <c r="E164" s="2"/>
      <c r="F164" s="2"/>
      <c r="G164" s="2"/>
      <c r="H164" s="2"/>
      <c r="I164" s="7"/>
      <c r="J164" s="2"/>
      <c r="K164" s="63"/>
      <c r="L164" s="2"/>
      <c r="M164" s="2"/>
      <c r="N164" s="2"/>
      <c r="O164" s="2"/>
      <c r="P164" s="2"/>
      <c r="Q164" s="2"/>
      <c r="R164" s="2"/>
      <c r="S164" s="2"/>
      <c r="T164" s="2"/>
      <c r="U164" s="2"/>
      <c r="V164" s="5"/>
      <c r="W164" s="5"/>
      <c r="X164" s="5"/>
      <c r="Y164" s="5"/>
      <c r="Z164" s="5"/>
      <c r="AA164" s="5"/>
      <c r="AB164" s="5"/>
      <c r="AC164" s="5"/>
      <c r="AD164" s="5"/>
      <c r="AE164" s="5"/>
      <c r="AF164" s="5"/>
      <c r="AG164" s="5"/>
      <c r="AH164" s="5"/>
    </row>
    <row r="165" customFormat="false" ht="12" hidden="false" customHeight="true" outlineLevel="0" collapsed="false">
      <c r="A165" s="2"/>
      <c r="B165" s="2"/>
      <c r="C165" s="2"/>
      <c r="D165" s="2"/>
      <c r="E165" s="2"/>
      <c r="F165" s="2"/>
      <c r="G165" s="2"/>
      <c r="H165" s="2"/>
      <c r="I165" s="7"/>
      <c r="J165" s="2"/>
      <c r="K165" s="63"/>
      <c r="L165" s="2"/>
      <c r="M165" s="2"/>
      <c r="N165" s="2"/>
      <c r="O165" s="2"/>
      <c r="P165" s="2"/>
      <c r="Q165" s="2"/>
      <c r="R165" s="2"/>
      <c r="S165" s="2"/>
      <c r="T165" s="2"/>
      <c r="U165" s="2"/>
      <c r="V165" s="5"/>
      <c r="W165" s="5"/>
      <c r="X165" s="5"/>
      <c r="Y165" s="5"/>
      <c r="Z165" s="5"/>
      <c r="AA165" s="5"/>
      <c r="AB165" s="5"/>
      <c r="AC165" s="5"/>
      <c r="AD165" s="5"/>
      <c r="AE165" s="5"/>
      <c r="AF165" s="5"/>
      <c r="AG165" s="5"/>
      <c r="AH165" s="5"/>
    </row>
    <row r="166" customFormat="false" ht="12" hidden="false" customHeight="true" outlineLevel="0" collapsed="false">
      <c r="A166" s="2"/>
      <c r="B166" s="2"/>
      <c r="C166" s="2"/>
      <c r="D166" s="2"/>
      <c r="E166" s="2"/>
      <c r="F166" s="2"/>
      <c r="G166" s="2"/>
      <c r="H166" s="2"/>
      <c r="I166" s="7"/>
      <c r="J166" s="2"/>
      <c r="K166" s="63"/>
      <c r="L166" s="2"/>
      <c r="M166" s="2"/>
      <c r="N166" s="2"/>
      <c r="O166" s="2"/>
      <c r="P166" s="2"/>
      <c r="Q166" s="2"/>
      <c r="R166" s="2"/>
      <c r="S166" s="2"/>
      <c r="T166" s="2"/>
      <c r="U166" s="2"/>
      <c r="V166" s="5"/>
      <c r="W166" s="5"/>
      <c r="X166" s="5"/>
      <c r="Y166" s="5"/>
      <c r="Z166" s="5"/>
      <c r="AA166" s="5"/>
      <c r="AB166" s="5"/>
      <c r="AC166" s="5"/>
      <c r="AD166" s="5"/>
      <c r="AE166" s="5"/>
      <c r="AF166" s="5"/>
      <c r="AG166" s="5"/>
      <c r="AH166" s="5"/>
    </row>
    <row r="167" customFormat="false" ht="12" hidden="false" customHeight="true" outlineLevel="0" collapsed="false">
      <c r="A167" s="2"/>
      <c r="B167" s="2"/>
      <c r="C167" s="2"/>
      <c r="D167" s="2"/>
      <c r="E167" s="2"/>
      <c r="F167" s="2"/>
      <c r="G167" s="2"/>
      <c r="H167" s="2"/>
      <c r="I167" s="7"/>
      <c r="J167" s="2"/>
      <c r="K167" s="63"/>
      <c r="L167" s="2"/>
      <c r="M167" s="2"/>
      <c r="N167" s="2"/>
      <c r="O167" s="2"/>
      <c r="P167" s="2"/>
      <c r="Q167" s="2"/>
      <c r="R167" s="2"/>
      <c r="S167" s="2"/>
      <c r="T167" s="2"/>
      <c r="U167" s="2"/>
      <c r="V167" s="5"/>
      <c r="W167" s="5"/>
      <c r="X167" s="5"/>
      <c r="Y167" s="5"/>
      <c r="Z167" s="5"/>
      <c r="AA167" s="5"/>
      <c r="AB167" s="5"/>
      <c r="AC167" s="5"/>
      <c r="AD167" s="5"/>
      <c r="AE167" s="5"/>
      <c r="AF167" s="5"/>
      <c r="AG167" s="5"/>
      <c r="AH167" s="5"/>
    </row>
    <row r="168" customFormat="false" ht="12" hidden="false" customHeight="true" outlineLevel="0" collapsed="false">
      <c r="A168" s="2"/>
      <c r="B168" s="2"/>
      <c r="C168" s="2"/>
      <c r="D168" s="2"/>
      <c r="E168" s="2"/>
      <c r="F168" s="2"/>
      <c r="G168" s="2"/>
      <c r="H168" s="2"/>
      <c r="I168" s="7"/>
      <c r="J168" s="2"/>
      <c r="K168" s="63"/>
      <c r="L168" s="2"/>
      <c r="M168" s="2"/>
      <c r="N168" s="2"/>
      <c r="O168" s="2"/>
      <c r="P168" s="2"/>
      <c r="Q168" s="2"/>
      <c r="R168" s="2"/>
      <c r="S168" s="2"/>
      <c r="T168" s="2"/>
      <c r="U168" s="2"/>
      <c r="V168" s="5"/>
      <c r="W168" s="5"/>
      <c r="X168" s="5"/>
      <c r="Y168" s="5"/>
      <c r="Z168" s="5"/>
      <c r="AA168" s="5"/>
      <c r="AB168" s="5"/>
      <c r="AC168" s="5"/>
      <c r="AD168" s="5"/>
      <c r="AE168" s="5"/>
      <c r="AF168" s="5"/>
      <c r="AG168" s="5"/>
      <c r="AH168" s="5"/>
    </row>
    <row r="169" customFormat="false" ht="12" hidden="false" customHeight="true" outlineLevel="0" collapsed="false">
      <c r="A169" s="2"/>
      <c r="B169" s="2"/>
      <c r="C169" s="2"/>
      <c r="D169" s="2"/>
      <c r="E169" s="2"/>
      <c r="F169" s="2"/>
      <c r="G169" s="2"/>
      <c r="H169" s="2"/>
      <c r="I169" s="7"/>
      <c r="J169" s="2"/>
      <c r="K169" s="63"/>
      <c r="L169" s="2"/>
      <c r="M169" s="2"/>
      <c r="N169" s="2"/>
      <c r="O169" s="2"/>
      <c r="P169" s="2"/>
      <c r="Q169" s="2"/>
      <c r="R169" s="2"/>
      <c r="S169" s="2"/>
      <c r="T169" s="2"/>
      <c r="U169" s="2"/>
      <c r="V169" s="5"/>
      <c r="W169" s="5"/>
      <c r="X169" s="5"/>
      <c r="Y169" s="5"/>
      <c r="Z169" s="5"/>
      <c r="AA169" s="5"/>
      <c r="AB169" s="5"/>
      <c r="AC169" s="5"/>
      <c r="AD169" s="5"/>
      <c r="AE169" s="5"/>
      <c r="AF169" s="5"/>
      <c r="AG169" s="5"/>
      <c r="AH169" s="5"/>
    </row>
    <row r="170" customFormat="false" ht="12" hidden="false" customHeight="true" outlineLevel="0" collapsed="false">
      <c r="A170" s="2"/>
      <c r="B170" s="2"/>
      <c r="C170" s="2"/>
      <c r="D170" s="2"/>
      <c r="E170" s="2"/>
      <c r="F170" s="2"/>
      <c r="G170" s="2"/>
      <c r="H170" s="2"/>
      <c r="I170" s="7"/>
      <c r="J170" s="2"/>
      <c r="K170" s="63"/>
      <c r="L170" s="2"/>
      <c r="M170" s="2"/>
      <c r="N170" s="2"/>
      <c r="O170" s="2"/>
      <c r="P170" s="2"/>
      <c r="Q170" s="2"/>
      <c r="R170" s="2"/>
      <c r="S170" s="2"/>
      <c r="T170" s="2"/>
      <c r="U170" s="2"/>
      <c r="V170" s="5"/>
      <c r="W170" s="5"/>
      <c r="X170" s="5"/>
      <c r="Y170" s="5"/>
      <c r="Z170" s="5"/>
      <c r="AA170" s="5"/>
      <c r="AB170" s="5"/>
      <c r="AC170" s="5"/>
      <c r="AD170" s="5"/>
      <c r="AE170" s="5"/>
      <c r="AF170" s="5"/>
      <c r="AG170" s="5"/>
      <c r="AH170" s="5"/>
    </row>
    <row r="171" customFormat="false" ht="12" hidden="false" customHeight="true" outlineLevel="0" collapsed="false">
      <c r="A171" s="2"/>
      <c r="B171" s="2"/>
      <c r="C171" s="2"/>
      <c r="D171" s="2"/>
      <c r="E171" s="2"/>
      <c r="F171" s="2"/>
      <c r="G171" s="2"/>
      <c r="H171" s="2"/>
      <c r="I171" s="7"/>
      <c r="J171" s="2"/>
      <c r="K171" s="63"/>
      <c r="L171" s="2"/>
      <c r="M171" s="2"/>
      <c r="N171" s="2"/>
      <c r="O171" s="2"/>
      <c r="P171" s="2"/>
      <c r="Q171" s="2"/>
      <c r="R171" s="2"/>
      <c r="S171" s="2"/>
      <c r="T171" s="2"/>
      <c r="U171" s="2"/>
      <c r="V171" s="5"/>
      <c r="W171" s="5"/>
      <c r="X171" s="5"/>
      <c r="Y171" s="5"/>
      <c r="Z171" s="5"/>
      <c r="AA171" s="5"/>
      <c r="AB171" s="5"/>
      <c r="AC171" s="5"/>
      <c r="AD171" s="5"/>
      <c r="AE171" s="5"/>
      <c r="AF171" s="5"/>
      <c r="AG171" s="5"/>
      <c r="AH171" s="5"/>
    </row>
    <row r="172" customFormat="false" ht="12" hidden="false" customHeight="true" outlineLevel="0" collapsed="false">
      <c r="A172" s="2"/>
      <c r="B172" s="2"/>
      <c r="C172" s="2"/>
      <c r="D172" s="2"/>
      <c r="E172" s="2"/>
      <c r="F172" s="2"/>
      <c r="G172" s="2"/>
      <c r="H172" s="2"/>
      <c r="I172" s="7"/>
      <c r="J172" s="2"/>
      <c r="K172" s="63"/>
      <c r="L172" s="2"/>
      <c r="M172" s="2"/>
      <c r="N172" s="2"/>
      <c r="O172" s="2"/>
      <c r="P172" s="2"/>
      <c r="Q172" s="2"/>
      <c r="R172" s="2"/>
      <c r="S172" s="2"/>
      <c r="T172" s="2"/>
      <c r="U172" s="2"/>
      <c r="V172" s="5"/>
      <c r="W172" s="5"/>
      <c r="X172" s="5"/>
      <c r="Y172" s="5"/>
      <c r="Z172" s="5"/>
      <c r="AA172" s="5"/>
      <c r="AB172" s="5"/>
      <c r="AC172" s="5"/>
      <c r="AD172" s="5"/>
      <c r="AE172" s="5"/>
      <c r="AF172" s="5"/>
      <c r="AG172" s="5"/>
      <c r="AH172" s="5"/>
    </row>
    <row r="173" customFormat="false" ht="12" hidden="false" customHeight="true" outlineLevel="0" collapsed="false">
      <c r="A173" s="2"/>
      <c r="B173" s="2"/>
      <c r="C173" s="2"/>
      <c r="D173" s="2"/>
      <c r="E173" s="2"/>
      <c r="F173" s="2"/>
      <c r="G173" s="2"/>
      <c r="H173" s="2"/>
      <c r="I173" s="7"/>
      <c r="J173" s="2"/>
      <c r="K173" s="63"/>
      <c r="L173" s="2"/>
      <c r="M173" s="2"/>
      <c r="N173" s="2"/>
      <c r="O173" s="2"/>
      <c r="P173" s="2"/>
      <c r="Q173" s="2"/>
      <c r="R173" s="2"/>
      <c r="S173" s="2"/>
      <c r="T173" s="2"/>
      <c r="U173" s="2"/>
      <c r="V173" s="5"/>
      <c r="W173" s="5"/>
      <c r="X173" s="5"/>
      <c r="Y173" s="5"/>
      <c r="Z173" s="5"/>
      <c r="AA173" s="5"/>
      <c r="AB173" s="5"/>
      <c r="AC173" s="5"/>
      <c r="AD173" s="5"/>
      <c r="AE173" s="5"/>
      <c r="AF173" s="5"/>
      <c r="AG173" s="5"/>
      <c r="AH173" s="5"/>
    </row>
    <row r="174" customFormat="false" ht="12" hidden="false" customHeight="true" outlineLevel="0" collapsed="false">
      <c r="A174" s="2"/>
      <c r="B174" s="2"/>
      <c r="C174" s="2"/>
      <c r="D174" s="2"/>
      <c r="E174" s="2"/>
      <c r="F174" s="2"/>
      <c r="G174" s="2"/>
      <c r="H174" s="2"/>
      <c r="I174" s="7"/>
      <c r="J174" s="2"/>
      <c r="K174" s="63"/>
      <c r="L174" s="2"/>
      <c r="M174" s="2"/>
      <c r="N174" s="2"/>
      <c r="O174" s="2"/>
      <c r="P174" s="2"/>
      <c r="Q174" s="2"/>
      <c r="R174" s="2"/>
      <c r="S174" s="2"/>
      <c r="T174" s="2"/>
      <c r="U174" s="2"/>
      <c r="V174" s="5"/>
      <c r="W174" s="5"/>
      <c r="X174" s="5"/>
      <c r="Y174" s="5"/>
      <c r="Z174" s="5"/>
      <c r="AA174" s="5"/>
      <c r="AB174" s="5"/>
      <c r="AC174" s="5"/>
      <c r="AD174" s="5"/>
      <c r="AE174" s="5"/>
      <c r="AF174" s="5"/>
      <c r="AG174" s="5"/>
      <c r="AH174" s="5"/>
    </row>
    <row r="175" customFormat="false" ht="12" hidden="false" customHeight="true" outlineLevel="0" collapsed="false">
      <c r="A175" s="2"/>
      <c r="B175" s="2"/>
      <c r="C175" s="2"/>
      <c r="D175" s="2"/>
      <c r="E175" s="2"/>
      <c r="F175" s="2"/>
      <c r="G175" s="2"/>
      <c r="H175" s="2"/>
      <c r="I175" s="7"/>
      <c r="J175" s="2"/>
      <c r="K175" s="2"/>
      <c r="L175" s="2"/>
      <c r="M175" s="2"/>
      <c r="N175" s="2"/>
      <c r="O175" s="2"/>
      <c r="P175" s="2"/>
      <c r="Q175" s="2"/>
      <c r="R175" s="2"/>
      <c r="S175" s="2"/>
      <c r="T175" s="2"/>
      <c r="U175" s="2"/>
      <c r="V175" s="5"/>
      <c r="W175" s="5"/>
      <c r="X175" s="5"/>
      <c r="Y175" s="5"/>
      <c r="Z175" s="5"/>
      <c r="AA175" s="5"/>
      <c r="AB175" s="5"/>
      <c r="AC175" s="5"/>
      <c r="AD175" s="5"/>
      <c r="AE175" s="5"/>
      <c r="AF175" s="5"/>
      <c r="AG175" s="5"/>
      <c r="AH175" s="5"/>
    </row>
    <row r="176" customFormat="false" ht="12" hidden="false" customHeight="true" outlineLevel="0" collapsed="false">
      <c r="A176" s="2"/>
      <c r="B176" s="2"/>
      <c r="C176" s="2"/>
      <c r="D176" s="2"/>
      <c r="E176" s="2"/>
      <c r="F176" s="2"/>
      <c r="G176" s="2"/>
      <c r="H176" s="2"/>
      <c r="I176" s="7"/>
      <c r="J176" s="2"/>
      <c r="K176" s="2"/>
      <c r="L176" s="2"/>
      <c r="M176" s="2"/>
      <c r="N176" s="2"/>
      <c r="O176" s="2"/>
      <c r="P176" s="2"/>
      <c r="Q176" s="2"/>
      <c r="R176" s="2"/>
      <c r="S176" s="2"/>
      <c r="T176" s="2"/>
      <c r="U176" s="2"/>
      <c r="V176" s="5" t="s">
        <v>5196</v>
      </c>
      <c r="W176" s="5"/>
      <c r="X176" s="5"/>
      <c r="Y176" s="5"/>
      <c r="Z176" s="5"/>
      <c r="AA176" s="5"/>
      <c r="AB176" s="5"/>
      <c r="AC176" s="5"/>
      <c r="AD176" s="5"/>
      <c r="AE176" s="5"/>
      <c r="AF176" s="5"/>
      <c r="AG176" s="5"/>
      <c r="AH176" s="5"/>
    </row>
    <row r="177" customFormat="false" ht="12" hidden="false" customHeight="true" outlineLevel="0" collapsed="false">
      <c r="A177" s="2"/>
      <c r="B177" s="2"/>
      <c r="C177" s="2"/>
      <c r="D177" s="2"/>
      <c r="E177" s="2"/>
      <c r="F177" s="2"/>
      <c r="G177" s="2"/>
      <c r="H177" s="2"/>
      <c r="I177" s="7"/>
      <c r="J177" s="2"/>
      <c r="K177" s="2"/>
      <c r="L177" s="2"/>
      <c r="M177" s="2"/>
      <c r="N177" s="2"/>
      <c r="O177" s="2"/>
      <c r="P177" s="2"/>
      <c r="Q177" s="2"/>
      <c r="R177" s="2"/>
      <c r="S177" s="2"/>
      <c r="T177" s="2"/>
      <c r="U177" s="2"/>
      <c r="V177" s="5" t="s">
        <v>5196</v>
      </c>
      <c r="W177" s="5"/>
      <c r="X177" s="5"/>
      <c r="Y177" s="5"/>
      <c r="Z177" s="5"/>
      <c r="AA177" s="5"/>
      <c r="AB177" s="5"/>
      <c r="AC177" s="5"/>
      <c r="AD177" s="5"/>
      <c r="AE177" s="5"/>
      <c r="AF177" s="5"/>
      <c r="AG177" s="5"/>
      <c r="AH177" s="5"/>
    </row>
    <row r="178" customFormat="false" ht="12" hidden="false" customHeight="true" outlineLevel="0" collapsed="false">
      <c r="A178" s="2"/>
      <c r="B178" s="2"/>
      <c r="C178" s="2"/>
      <c r="D178" s="2"/>
      <c r="E178" s="2"/>
      <c r="F178" s="2"/>
      <c r="G178" s="2"/>
      <c r="H178" s="2"/>
      <c r="I178" s="7"/>
      <c r="J178" s="2"/>
      <c r="K178" s="2"/>
      <c r="L178" s="2"/>
      <c r="M178" s="2"/>
      <c r="N178" s="2"/>
      <c r="O178" s="2"/>
      <c r="P178" s="2"/>
      <c r="Q178" s="2"/>
      <c r="R178" s="2"/>
      <c r="S178" s="2"/>
      <c r="T178" s="2"/>
      <c r="U178" s="2"/>
      <c r="V178" s="5" t="s">
        <v>5196</v>
      </c>
      <c r="W178" s="5"/>
      <c r="X178" s="5"/>
      <c r="Y178" s="5"/>
      <c r="Z178" s="5"/>
      <c r="AA178" s="5"/>
      <c r="AB178" s="5"/>
      <c r="AC178" s="5"/>
      <c r="AD178" s="5"/>
      <c r="AE178" s="5"/>
      <c r="AF178" s="5"/>
      <c r="AG178" s="5"/>
      <c r="AH178" s="5"/>
    </row>
    <row r="179" customFormat="false" ht="12" hidden="false" customHeight="true" outlineLevel="0" collapsed="false">
      <c r="A179" s="2"/>
      <c r="B179" s="2"/>
      <c r="C179" s="2"/>
      <c r="D179" s="2"/>
      <c r="E179" s="2"/>
      <c r="F179" s="2"/>
      <c r="G179" s="2"/>
      <c r="H179" s="2"/>
      <c r="I179" s="7"/>
      <c r="J179" s="2"/>
      <c r="K179" s="2"/>
      <c r="L179" s="2"/>
      <c r="M179" s="2"/>
      <c r="N179" s="2"/>
      <c r="O179" s="2"/>
      <c r="P179" s="2"/>
      <c r="Q179" s="2"/>
      <c r="R179" s="2"/>
      <c r="S179" s="2"/>
      <c r="T179" s="2"/>
      <c r="U179" s="2"/>
      <c r="V179" s="5" t="s">
        <v>5196</v>
      </c>
      <c r="W179" s="5"/>
      <c r="X179" s="5"/>
      <c r="Y179" s="5"/>
      <c r="Z179" s="5"/>
      <c r="AA179" s="5"/>
      <c r="AB179" s="5"/>
      <c r="AC179" s="5"/>
      <c r="AD179" s="5"/>
      <c r="AE179" s="5"/>
      <c r="AF179" s="5"/>
      <c r="AG179" s="5"/>
      <c r="AH179" s="5"/>
    </row>
    <row r="180" customFormat="false" ht="12" hidden="false" customHeight="true" outlineLevel="0" collapsed="false">
      <c r="A180" s="2"/>
      <c r="B180" s="2"/>
      <c r="C180" s="2"/>
      <c r="D180" s="2"/>
      <c r="E180" s="2"/>
      <c r="F180" s="2"/>
      <c r="G180" s="2"/>
      <c r="H180" s="2"/>
      <c r="I180" s="7"/>
      <c r="J180" s="2"/>
      <c r="K180" s="2"/>
      <c r="L180" s="2"/>
      <c r="M180" s="2"/>
      <c r="N180" s="2"/>
      <c r="O180" s="2"/>
      <c r="P180" s="2"/>
      <c r="Q180" s="2"/>
      <c r="R180" s="2"/>
      <c r="S180" s="2"/>
      <c r="T180" s="2"/>
      <c r="U180" s="2"/>
      <c r="V180" s="5"/>
      <c r="W180" s="5"/>
      <c r="X180" s="5"/>
      <c r="Y180" s="5"/>
      <c r="Z180" s="5"/>
      <c r="AA180" s="5"/>
      <c r="AB180" s="5"/>
      <c r="AC180" s="5"/>
      <c r="AD180" s="5"/>
      <c r="AE180" s="5"/>
      <c r="AF180" s="5"/>
      <c r="AG180" s="5"/>
      <c r="AH180" s="5"/>
    </row>
    <row r="181" customFormat="false" ht="12" hidden="false" customHeight="true" outlineLevel="0" collapsed="false">
      <c r="A181" s="2"/>
      <c r="B181" s="2"/>
      <c r="C181" s="2"/>
      <c r="D181" s="2"/>
      <c r="E181" s="2"/>
      <c r="F181" s="2"/>
      <c r="G181" s="2"/>
      <c r="H181" s="2"/>
      <c r="I181" s="7"/>
      <c r="J181" s="2"/>
      <c r="K181" s="2"/>
      <c r="L181" s="2"/>
      <c r="M181" s="2"/>
      <c r="N181" s="2"/>
      <c r="O181" s="2"/>
      <c r="P181" s="2"/>
      <c r="Q181" s="2"/>
      <c r="R181" s="2"/>
      <c r="S181" s="2"/>
      <c r="T181" s="2"/>
      <c r="U181" s="2"/>
      <c r="V181" s="5"/>
      <c r="W181" s="5"/>
      <c r="X181" s="5"/>
      <c r="Y181" s="5"/>
      <c r="Z181" s="5"/>
      <c r="AA181" s="5"/>
      <c r="AB181" s="5"/>
      <c r="AC181" s="5"/>
      <c r="AD181" s="5"/>
      <c r="AE181" s="5"/>
      <c r="AF181" s="5"/>
      <c r="AG181" s="5"/>
      <c r="AH181" s="5"/>
    </row>
    <row r="182" customFormat="false" ht="12" hidden="false" customHeight="true" outlineLevel="0" collapsed="false">
      <c r="A182" s="2"/>
      <c r="B182" s="2"/>
      <c r="C182" s="2"/>
      <c r="D182" s="2"/>
      <c r="E182" s="2"/>
      <c r="F182" s="2"/>
      <c r="G182" s="5"/>
      <c r="H182" s="2"/>
      <c r="I182" s="7"/>
      <c r="J182" s="2"/>
      <c r="K182" s="2"/>
      <c r="L182" s="2"/>
      <c r="M182" s="2"/>
      <c r="N182" s="2"/>
      <c r="O182" s="2"/>
      <c r="P182" s="2"/>
      <c r="Q182" s="2"/>
      <c r="R182" s="2"/>
      <c r="S182" s="2"/>
      <c r="T182" s="2"/>
      <c r="U182" s="2"/>
      <c r="V182" s="5"/>
      <c r="W182" s="5"/>
      <c r="X182" s="5"/>
      <c r="Y182" s="5"/>
      <c r="Z182" s="5"/>
      <c r="AA182" s="5"/>
      <c r="AB182" s="5"/>
      <c r="AC182" s="5"/>
      <c r="AD182" s="5"/>
      <c r="AE182" s="5"/>
      <c r="AF182" s="5"/>
      <c r="AG182" s="5"/>
      <c r="AH182" s="5"/>
    </row>
    <row r="183" customFormat="false" ht="12" hidden="false" customHeight="true" outlineLevel="0" collapsed="false">
      <c r="A183" s="2"/>
      <c r="B183" s="2"/>
      <c r="C183" s="2"/>
      <c r="D183" s="2"/>
      <c r="E183" s="2"/>
      <c r="F183" s="2"/>
      <c r="G183" s="5"/>
      <c r="H183" s="2"/>
      <c r="I183" s="7"/>
      <c r="J183" s="2"/>
      <c r="K183" s="2"/>
      <c r="L183" s="2"/>
      <c r="M183" s="2"/>
      <c r="N183" s="2"/>
      <c r="O183" s="2"/>
      <c r="P183" s="2"/>
      <c r="Q183" s="2"/>
      <c r="R183" s="2"/>
      <c r="S183" s="2"/>
      <c r="T183" s="2"/>
      <c r="U183" s="2"/>
      <c r="V183" s="5"/>
      <c r="W183" s="5"/>
      <c r="X183" s="5"/>
      <c r="Y183" s="5"/>
      <c r="Z183" s="5"/>
      <c r="AA183" s="5"/>
      <c r="AB183" s="5"/>
      <c r="AC183" s="5"/>
      <c r="AD183" s="5"/>
      <c r="AE183" s="5"/>
      <c r="AF183" s="5"/>
      <c r="AG183" s="5"/>
      <c r="AH183" s="5"/>
    </row>
    <row r="184" customFormat="false" ht="12" hidden="false" customHeight="true" outlineLevel="0" collapsed="false">
      <c r="A184" s="2"/>
      <c r="B184" s="2"/>
      <c r="C184" s="2"/>
      <c r="D184" s="2"/>
      <c r="E184" s="2"/>
      <c r="F184" s="2"/>
      <c r="G184" s="5"/>
      <c r="H184" s="2"/>
      <c r="I184" s="7"/>
      <c r="J184" s="2"/>
      <c r="K184" s="2"/>
      <c r="L184" s="2"/>
      <c r="M184" s="2"/>
      <c r="N184" s="2"/>
      <c r="O184" s="2"/>
      <c r="P184" s="2"/>
      <c r="Q184" s="2"/>
      <c r="R184" s="2"/>
      <c r="S184" s="2"/>
      <c r="T184" s="2"/>
      <c r="U184" s="2"/>
      <c r="V184" s="5"/>
      <c r="W184" s="5"/>
      <c r="X184" s="5"/>
      <c r="Y184" s="5"/>
      <c r="Z184" s="5"/>
      <c r="AA184" s="5"/>
      <c r="AB184" s="5"/>
      <c r="AC184" s="5"/>
      <c r="AD184" s="5"/>
      <c r="AE184" s="5"/>
      <c r="AF184" s="5"/>
      <c r="AG184" s="5"/>
      <c r="AH184" s="5"/>
    </row>
    <row r="185" customFormat="false" ht="12" hidden="false" customHeight="true" outlineLevel="0" collapsed="false">
      <c r="A185" s="2"/>
      <c r="B185" s="2"/>
      <c r="C185" s="2"/>
      <c r="D185" s="2"/>
      <c r="E185" s="2"/>
      <c r="F185" s="2"/>
      <c r="G185" s="5"/>
      <c r="H185" s="2"/>
      <c r="I185" s="7"/>
      <c r="J185" s="2"/>
      <c r="K185" s="2"/>
      <c r="L185" s="2"/>
      <c r="M185" s="2"/>
      <c r="N185" s="2"/>
      <c r="O185" s="2"/>
      <c r="P185" s="2"/>
      <c r="Q185" s="2"/>
      <c r="R185" s="2"/>
      <c r="S185" s="2"/>
      <c r="T185" s="2"/>
      <c r="U185" s="2"/>
      <c r="V185" s="5"/>
      <c r="W185" s="5"/>
      <c r="X185" s="5"/>
      <c r="Y185" s="5"/>
      <c r="Z185" s="5"/>
      <c r="AA185" s="5"/>
      <c r="AB185" s="5"/>
      <c r="AC185" s="5"/>
      <c r="AD185" s="5"/>
      <c r="AE185" s="5"/>
      <c r="AF185" s="5"/>
      <c r="AG185" s="5"/>
      <c r="AH185" s="5"/>
    </row>
    <row r="186" customFormat="false" ht="12" hidden="false" customHeight="true" outlineLevel="0" collapsed="false">
      <c r="A186" s="2"/>
      <c r="B186" s="2"/>
      <c r="C186" s="2"/>
      <c r="D186" s="2"/>
      <c r="E186" s="2"/>
      <c r="F186" s="2"/>
      <c r="G186" s="5"/>
      <c r="H186" s="2"/>
      <c r="I186" s="7"/>
      <c r="J186" s="2"/>
      <c r="K186" s="2"/>
      <c r="L186" s="2"/>
      <c r="M186" s="2"/>
      <c r="N186" s="2"/>
      <c r="O186" s="2"/>
      <c r="P186" s="2"/>
      <c r="Q186" s="2"/>
      <c r="R186" s="2"/>
      <c r="S186" s="2"/>
      <c r="T186" s="2"/>
      <c r="U186" s="2"/>
      <c r="V186" s="5"/>
      <c r="W186" s="5"/>
      <c r="X186" s="5"/>
      <c r="Y186" s="5"/>
      <c r="Z186" s="5"/>
      <c r="AA186" s="5"/>
      <c r="AB186" s="5"/>
      <c r="AC186" s="5"/>
      <c r="AD186" s="5"/>
      <c r="AE186" s="5"/>
      <c r="AF186" s="5"/>
      <c r="AG186" s="5"/>
      <c r="AH186" s="5"/>
    </row>
    <row r="187" customFormat="false" ht="12" hidden="false" customHeight="true" outlineLevel="0" collapsed="false">
      <c r="A187" s="2"/>
      <c r="B187" s="2"/>
      <c r="C187" s="2"/>
      <c r="D187" s="2"/>
      <c r="E187" s="2"/>
      <c r="F187" s="2"/>
      <c r="G187" s="5"/>
      <c r="H187" s="2"/>
      <c r="I187" s="7"/>
      <c r="J187" s="2"/>
      <c r="K187" s="2"/>
      <c r="L187" s="2"/>
      <c r="M187" s="2"/>
      <c r="N187" s="2"/>
      <c r="O187" s="2"/>
      <c r="P187" s="2"/>
      <c r="Q187" s="2"/>
      <c r="R187" s="2"/>
      <c r="S187" s="2"/>
      <c r="T187" s="2"/>
      <c r="U187" s="2"/>
      <c r="V187" s="5"/>
      <c r="W187" s="5"/>
      <c r="X187" s="5"/>
      <c r="Y187" s="5"/>
      <c r="Z187" s="5"/>
      <c r="AA187" s="5"/>
      <c r="AB187" s="5"/>
      <c r="AC187" s="5"/>
      <c r="AD187" s="5"/>
      <c r="AE187" s="5"/>
      <c r="AF187" s="5"/>
      <c r="AG187" s="5"/>
      <c r="AH187" s="5"/>
    </row>
    <row r="188" customFormat="false" ht="12" hidden="false" customHeight="true" outlineLevel="0" collapsed="false">
      <c r="A188" s="2"/>
      <c r="B188" s="2"/>
      <c r="C188" s="2"/>
      <c r="D188" s="2"/>
      <c r="E188" s="2"/>
      <c r="F188" s="2"/>
      <c r="G188" s="5"/>
      <c r="H188" s="2"/>
      <c r="I188" s="7"/>
      <c r="J188" s="2"/>
      <c r="K188" s="2"/>
      <c r="L188" s="2"/>
      <c r="M188" s="2"/>
      <c r="N188" s="2"/>
      <c r="O188" s="2"/>
      <c r="P188" s="2"/>
      <c r="Q188" s="2"/>
      <c r="R188" s="2"/>
      <c r="S188" s="2"/>
      <c r="T188" s="2"/>
      <c r="U188" s="2"/>
      <c r="V188" s="5"/>
      <c r="W188" s="5"/>
      <c r="X188" s="5"/>
      <c r="Y188" s="5"/>
      <c r="Z188" s="5"/>
      <c r="AA188" s="5"/>
      <c r="AB188" s="5"/>
      <c r="AC188" s="5"/>
      <c r="AD188" s="5"/>
      <c r="AE188" s="5"/>
      <c r="AF188" s="5"/>
      <c r="AG188" s="5"/>
      <c r="AH188" s="5"/>
    </row>
    <row r="189" customFormat="false" ht="12" hidden="false" customHeight="true" outlineLevel="0" collapsed="false">
      <c r="A189" s="2"/>
      <c r="B189" s="2"/>
      <c r="C189" s="2"/>
      <c r="D189" s="2"/>
      <c r="E189" s="2"/>
      <c r="F189" s="2"/>
      <c r="G189" s="5"/>
      <c r="H189" s="2"/>
      <c r="I189" s="7"/>
      <c r="J189" s="2"/>
      <c r="K189" s="2"/>
      <c r="L189" s="2"/>
      <c r="M189" s="2"/>
      <c r="N189" s="2"/>
      <c r="O189" s="2"/>
      <c r="P189" s="2"/>
      <c r="Q189" s="2"/>
      <c r="R189" s="2"/>
      <c r="S189" s="2"/>
      <c r="T189" s="2"/>
      <c r="U189" s="2"/>
      <c r="V189" s="5"/>
      <c r="W189" s="5"/>
      <c r="X189" s="5"/>
      <c r="Y189" s="5"/>
      <c r="Z189" s="5"/>
      <c r="AA189" s="5"/>
      <c r="AB189" s="5"/>
      <c r="AC189" s="5"/>
      <c r="AD189" s="5"/>
      <c r="AE189" s="5"/>
      <c r="AF189" s="5"/>
      <c r="AG189" s="5"/>
      <c r="AH189" s="5"/>
    </row>
    <row r="190" customFormat="false" ht="12" hidden="false" customHeight="true" outlineLevel="0" collapsed="false">
      <c r="A190" s="2"/>
      <c r="B190" s="2"/>
      <c r="C190" s="2"/>
      <c r="D190" s="2"/>
      <c r="E190" s="2"/>
      <c r="F190" s="2"/>
      <c r="G190" s="5"/>
      <c r="H190" s="2"/>
      <c r="I190" s="7"/>
      <c r="J190" s="2"/>
      <c r="K190" s="2"/>
      <c r="L190" s="2"/>
      <c r="M190" s="2"/>
      <c r="N190" s="2"/>
      <c r="O190" s="2"/>
      <c r="P190" s="2"/>
      <c r="Q190" s="2"/>
      <c r="R190" s="2"/>
      <c r="S190" s="2"/>
      <c r="T190" s="2"/>
      <c r="U190" s="2"/>
      <c r="V190" s="5"/>
      <c r="W190" s="5"/>
      <c r="X190" s="5"/>
      <c r="Y190" s="5"/>
      <c r="Z190" s="5"/>
      <c r="AA190" s="5"/>
      <c r="AB190" s="5"/>
      <c r="AC190" s="5"/>
      <c r="AD190" s="5"/>
      <c r="AE190" s="5"/>
      <c r="AF190" s="5"/>
      <c r="AG190" s="5"/>
      <c r="AH190" s="5"/>
    </row>
    <row r="191" customFormat="false" ht="12" hidden="false" customHeight="true" outlineLevel="0" collapsed="false">
      <c r="A191" s="2"/>
      <c r="B191" s="2"/>
      <c r="C191" s="2"/>
      <c r="D191" s="2"/>
      <c r="E191" s="2"/>
      <c r="F191" s="2"/>
      <c r="G191" s="5"/>
      <c r="H191" s="2"/>
      <c r="I191" s="7"/>
      <c r="J191" s="2"/>
      <c r="K191" s="2"/>
      <c r="L191" s="2"/>
      <c r="M191" s="2"/>
      <c r="N191" s="2"/>
      <c r="O191" s="2"/>
      <c r="P191" s="2"/>
      <c r="Q191" s="2"/>
      <c r="R191" s="2"/>
      <c r="S191" s="2"/>
      <c r="T191" s="2"/>
      <c r="U191" s="2"/>
      <c r="V191" s="5"/>
      <c r="W191" s="5"/>
      <c r="X191" s="5"/>
      <c r="Y191" s="5"/>
      <c r="Z191" s="5"/>
      <c r="AA191" s="5"/>
      <c r="AB191" s="5"/>
      <c r="AC191" s="5"/>
      <c r="AD191" s="5"/>
      <c r="AE191" s="5"/>
      <c r="AF191" s="5"/>
      <c r="AG191" s="5"/>
      <c r="AH191" s="5"/>
    </row>
    <row r="192" customFormat="false" ht="12" hidden="false" customHeight="true" outlineLevel="0" collapsed="false">
      <c r="A192" s="2"/>
      <c r="B192" s="2"/>
      <c r="C192" s="2"/>
      <c r="D192" s="2"/>
      <c r="E192" s="2"/>
      <c r="F192" s="2"/>
      <c r="G192" s="2"/>
      <c r="H192" s="2"/>
      <c r="I192" s="7"/>
      <c r="J192" s="2"/>
      <c r="K192" s="2"/>
      <c r="L192" s="2"/>
      <c r="M192" s="2"/>
      <c r="N192" s="2"/>
      <c r="O192" s="2"/>
      <c r="P192" s="2"/>
      <c r="Q192" s="2"/>
      <c r="R192" s="2"/>
      <c r="S192" s="2"/>
      <c r="T192" s="2"/>
      <c r="U192" s="2"/>
      <c r="V192" s="5"/>
      <c r="W192" s="5"/>
      <c r="X192" s="5"/>
      <c r="Y192" s="5"/>
      <c r="Z192" s="5"/>
      <c r="AA192" s="5"/>
      <c r="AB192" s="5"/>
      <c r="AC192" s="5"/>
      <c r="AD192" s="5"/>
      <c r="AE192" s="5"/>
      <c r="AF192" s="5"/>
      <c r="AG192" s="5"/>
      <c r="AH192" s="5"/>
    </row>
    <row r="193" customFormat="false" ht="12" hidden="false" customHeight="true" outlineLevel="0" collapsed="false">
      <c r="A193" s="2"/>
      <c r="B193" s="2"/>
      <c r="C193" s="2"/>
      <c r="D193" s="2"/>
      <c r="E193" s="2"/>
      <c r="F193" s="2"/>
      <c r="G193" s="2"/>
      <c r="H193" s="2"/>
      <c r="I193" s="7"/>
      <c r="J193" s="2"/>
      <c r="K193" s="2"/>
      <c r="L193" s="2"/>
      <c r="M193" s="2"/>
      <c r="N193" s="2"/>
      <c r="O193" s="2"/>
      <c r="P193" s="2"/>
      <c r="Q193" s="2"/>
      <c r="R193" s="2"/>
      <c r="S193" s="2"/>
      <c r="T193" s="2"/>
      <c r="U193" s="2"/>
      <c r="V193" s="5"/>
      <c r="W193" s="5"/>
      <c r="X193" s="5"/>
      <c r="Y193" s="5"/>
      <c r="Z193" s="5"/>
      <c r="AA193" s="5"/>
      <c r="AB193" s="5"/>
      <c r="AC193" s="5"/>
      <c r="AD193" s="5"/>
      <c r="AE193" s="5"/>
      <c r="AF193" s="5"/>
      <c r="AG193" s="5"/>
      <c r="AH193" s="5"/>
    </row>
    <row r="194" customFormat="false" ht="12" hidden="false" customHeight="true" outlineLevel="0" collapsed="false">
      <c r="A194" s="2"/>
      <c r="B194" s="2"/>
      <c r="C194" s="2"/>
      <c r="D194" s="2"/>
      <c r="E194" s="2"/>
      <c r="F194" s="2"/>
      <c r="G194" s="2"/>
      <c r="H194" s="2"/>
      <c r="I194" s="7"/>
      <c r="J194" s="2"/>
      <c r="K194" s="2"/>
      <c r="L194" s="2"/>
      <c r="M194" s="2"/>
      <c r="N194" s="2"/>
      <c r="O194" s="2"/>
      <c r="P194" s="2"/>
      <c r="Q194" s="2"/>
      <c r="R194" s="2"/>
      <c r="S194" s="2"/>
      <c r="T194" s="2"/>
      <c r="U194" s="2"/>
      <c r="V194" s="5"/>
      <c r="W194" s="5"/>
      <c r="X194" s="5"/>
      <c r="Y194" s="5"/>
      <c r="Z194" s="5"/>
      <c r="AA194" s="5"/>
      <c r="AB194" s="5"/>
      <c r="AC194" s="5"/>
      <c r="AD194" s="5"/>
      <c r="AE194" s="5"/>
      <c r="AF194" s="5"/>
      <c r="AG194" s="5"/>
      <c r="AH194" s="5"/>
    </row>
    <row r="195" customFormat="false" ht="12" hidden="false" customHeight="true" outlineLevel="0" collapsed="false">
      <c r="A195" s="2"/>
      <c r="B195" s="2"/>
      <c r="C195" s="2"/>
      <c r="D195" s="2"/>
      <c r="E195" s="2"/>
      <c r="F195" s="2"/>
      <c r="G195" s="2"/>
      <c r="H195" s="2"/>
      <c r="I195" s="7"/>
      <c r="J195" s="2"/>
      <c r="K195" s="2"/>
      <c r="L195" s="2"/>
      <c r="M195" s="2"/>
      <c r="N195" s="2"/>
      <c r="O195" s="2"/>
      <c r="P195" s="2"/>
      <c r="Q195" s="2"/>
      <c r="R195" s="2"/>
      <c r="S195" s="2"/>
      <c r="T195" s="2"/>
      <c r="U195" s="2"/>
      <c r="V195" s="5"/>
      <c r="W195" s="5"/>
      <c r="X195" s="5"/>
      <c r="Y195" s="5"/>
      <c r="Z195" s="5"/>
      <c r="AA195" s="5"/>
      <c r="AB195" s="5"/>
      <c r="AC195" s="5"/>
      <c r="AD195" s="5"/>
      <c r="AE195" s="5"/>
      <c r="AF195" s="5"/>
      <c r="AG195" s="5"/>
      <c r="AH195" s="5"/>
    </row>
    <row r="196" customFormat="false" ht="12" hidden="false" customHeight="true" outlineLevel="0" collapsed="false">
      <c r="A196" s="2"/>
      <c r="B196" s="2"/>
      <c r="C196" s="2"/>
      <c r="D196" s="2"/>
      <c r="E196" s="2"/>
      <c r="F196" s="2"/>
      <c r="G196" s="2"/>
      <c r="H196" s="2"/>
      <c r="I196" s="7"/>
      <c r="J196" s="2"/>
      <c r="K196" s="2"/>
      <c r="L196" s="2"/>
      <c r="M196" s="2"/>
      <c r="N196" s="2"/>
      <c r="O196" s="2"/>
      <c r="P196" s="2"/>
      <c r="Q196" s="2"/>
      <c r="R196" s="2"/>
      <c r="S196" s="2"/>
      <c r="T196" s="2"/>
      <c r="U196" s="2"/>
      <c r="V196" s="5"/>
      <c r="W196" s="5"/>
      <c r="X196" s="5"/>
      <c r="Y196" s="5"/>
      <c r="Z196" s="5"/>
      <c r="AA196" s="5"/>
      <c r="AB196" s="5"/>
      <c r="AC196" s="5"/>
      <c r="AD196" s="5"/>
      <c r="AE196" s="5"/>
      <c r="AF196" s="5"/>
      <c r="AG196" s="5"/>
      <c r="AH196" s="5"/>
    </row>
    <row r="197" customFormat="false" ht="12" hidden="false" customHeight="true" outlineLevel="0" collapsed="false">
      <c r="A197" s="2"/>
      <c r="B197" s="2"/>
      <c r="C197" s="2"/>
      <c r="D197" s="2"/>
      <c r="E197" s="2"/>
      <c r="F197" s="2"/>
      <c r="G197" s="2"/>
      <c r="H197" s="2"/>
      <c r="I197" s="7"/>
      <c r="J197" s="2"/>
      <c r="K197" s="2"/>
      <c r="L197" s="2"/>
      <c r="M197" s="2"/>
      <c r="N197" s="2"/>
      <c r="O197" s="2"/>
      <c r="P197" s="2"/>
      <c r="Q197" s="2"/>
      <c r="R197" s="2"/>
      <c r="S197" s="2"/>
      <c r="T197" s="2"/>
      <c r="U197" s="2"/>
      <c r="V197" s="5"/>
      <c r="W197" s="5"/>
      <c r="X197" s="5"/>
      <c r="Y197" s="5"/>
      <c r="Z197" s="5"/>
      <c r="AA197" s="5"/>
      <c r="AB197" s="5"/>
      <c r="AC197" s="5"/>
      <c r="AD197" s="5"/>
      <c r="AE197" s="5"/>
      <c r="AF197" s="5"/>
      <c r="AG197" s="5"/>
      <c r="AH197" s="5"/>
    </row>
    <row r="198" customFormat="false" ht="12" hidden="false" customHeight="true" outlineLevel="0" collapsed="false">
      <c r="A198" s="2"/>
      <c r="B198" s="2"/>
      <c r="C198" s="2"/>
      <c r="D198" s="2"/>
      <c r="E198" s="2"/>
      <c r="F198" s="2"/>
      <c r="G198" s="2"/>
      <c r="H198" s="2"/>
      <c r="I198" s="7"/>
      <c r="J198" s="2"/>
      <c r="K198" s="2"/>
      <c r="L198" s="2"/>
      <c r="M198" s="2"/>
      <c r="N198" s="2"/>
      <c r="O198" s="2"/>
      <c r="P198" s="2"/>
      <c r="Q198" s="2"/>
      <c r="R198" s="2"/>
      <c r="S198" s="2"/>
      <c r="T198" s="2"/>
      <c r="U198" s="2"/>
      <c r="V198" s="5"/>
      <c r="W198" s="5"/>
      <c r="X198" s="5"/>
      <c r="Y198" s="5"/>
      <c r="Z198" s="5"/>
      <c r="AA198" s="5"/>
      <c r="AB198" s="5"/>
      <c r="AC198" s="5"/>
      <c r="AD198" s="5"/>
      <c r="AE198" s="5"/>
      <c r="AF198" s="5"/>
      <c r="AG198" s="5"/>
      <c r="AH198" s="5"/>
    </row>
    <row r="199" customFormat="false" ht="12" hidden="false" customHeight="true" outlineLevel="0" collapsed="false">
      <c r="A199" s="2"/>
      <c r="B199" s="2"/>
      <c r="C199" s="2"/>
      <c r="D199" s="2"/>
      <c r="E199" s="2"/>
      <c r="F199" s="2"/>
      <c r="G199" s="2"/>
      <c r="H199" s="2"/>
      <c r="I199" s="7"/>
      <c r="J199" s="2"/>
      <c r="K199" s="2"/>
      <c r="L199" s="2"/>
      <c r="M199" s="2"/>
      <c r="N199" s="2"/>
      <c r="O199" s="2"/>
      <c r="P199" s="2"/>
      <c r="Q199" s="2"/>
      <c r="R199" s="2"/>
      <c r="S199" s="2"/>
      <c r="T199" s="2"/>
      <c r="U199" s="2"/>
      <c r="V199" s="5"/>
      <c r="W199" s="5"/>
      <c r="X199" s="5"/>
      <c r="Y199" s="5"/>
      <c r="Z199" s="5"/>
      <c r="AA199" s="5"/>
      <c r="AB199" s="5"/>
      <c r="AC199" s="5"/>
      <c r="AD199" s="5"/>
      <c r="AE199" s="5"/>
      <c r="AF199" s="5"/>
      <c r="AG199" s="5"/>
      <c r="AH199" s="5"/>
    </row>
    <row r="200" customFormat="false" ht="12" hidden="false" customHeight="true" outlineLevel="0" collapsed="false">
      <c r="A200" s="2"/>
      <c r="B200" s="2"/>
      <c r="C200" s="2"/>
      <c r="D200" s="2"/>
      <c r="E200" s="2"/>
      <c r="F200" s="2"/>
      <c r="G200" s="2"/>
      <c r="H200" s="2"/>
      <c r="I200" s="7"/>
      <c r="J200" s="2"/>
      <c r="K200" s="2"/>
      <c r="L200" s="2"/>
      <c r="M200" s="2"/>
      <c r="N200" s="2"/>
      <c r="O200" s="2"/>
      <c r="P200" s="2"/>
      <c r="Q200" s="2"/>
      <c r="R200" s="2"/>
      <c r="S200" s="2"/>
      <c r="T200" s="2"/>
      <c r="U200" s="2"/>
      <c r="V200" s="5"/>
      <c r="W200" s="5"/>
      <c r="X200" s="5"/>
      <c r="Y200" s="5"/>
      <c r="Z200" s="5"/>
      <c r="AA200" s="5"/>
      <c r="AB200" s="5"/>
      <c r="AC200" s="5"/>
      <c r="AD200" s="5"/>
      <c r="AE200" s="5"/>
      <c r="AF200" s="5"/>
      <c r="AG200" s="5"/>
      <c r="AH200" s="5"/>
    </row>
    <row r="201" customFormat="false" ht="12" hidden="false" customHeight="true" outlineLevel="0" collapsed="false">
      <c r="A201" s="2"/>
      <c r="B201" s="2"/>
      <c r="C201" s="2"/>
      <c r="D201" s="2"/>
      <c r="E201" s="2"/>
      <c r="F201" s="2"/>
      <c r="G201" s="2"/>
      <c r="H201" s="2"/>
      <c r="I201" s="7"/>
      <c r="J201" s="2"/>
      <c r="K201" s="2"/>
      <c r="L201" s="2"/>
      <c r="M201" s="2"/>
      <c r="N201" s="2"/>
      <c r="O201" s="2"/>
      <c r="P201" s="2"/>
      <c r="Q201" s="2"/>
      <c r="R201" s="2"/>
      <c r="S201" s="2"/>
      <c r="T201" s="2"/>
      <c r="U201" s="2"/>
      <c r="V201" s="5"/>
      <c r="W201" s="5"/>
      <c r="X201" s="5"/>
      <c r="Y201" s="5"/>
      <c r="Z201" s="5"/>
      <c r="AA201" s="5"/>
      <c r="AB201" s="5"/>
      <c r="AC201" s="5"/>
      <c r="AD201" s="5"/>
      <c r="AE201" s="5"/>
      <c r="AF201" s="5"/>
      <c r="AG201" s="5"/>
      <c r="AH201" s="5"/>
    </row>
    <row r="202" customFormat="false" ht="12" hidden="false" customHeight="true" outlineLevel="0" collapsed="false">
      <c r="A202" s="2"/>
      <c r="B202" s="2"/>
      <c r="C202" s="2"/>
      <c r="D202" s="2"/>
      <c r="E202" s="2"/>
      <c r="F202" s="2"/>
      <c r="G202" s="2"/>
      <c r="H202" s="2"/>
      <c r="I202" s="7"/>
      <c r="J202" s="2"/>
      <c r="K202" s="2"/>
      <c r="L202" s="2"/>
      <c r="M202" s="2"/>
      <c r="N202" s="2"/>
      <c r="O202" s="2"/>
      <c r="P202" s="2"/>
      <c r="Q202" s="2"/>
      <c r="R202" s="2"/>
      <c r="S202" s="2"/>
      <c r="T202" s="2"/>
      <c r="U202" s="2"/>
      <c r="V202" s="5"/>
      <c r="W202" s="5"/>
      <c r="X202" s="5"/>
      <c r="Y202" s="5"/>
      <c r="Z202" s="5"/>
      <c r="AA202" s="5"/>
      <c r="AB202" s="5"/>
      <c r="AC202" s="5"/>
      <c r="AD202" s="5"/>
      <c r="AE202" s="5"/>
      <c r="AF202" s="5"/>
      <c r="AG202" s="5"/>
      <c r="AH202" s="5"/>
    </row>
    <row r="203" customFormat="false" ht="12" hidden="false" customHeight="true" outlineLevel="0" collapsed="false">
      <c r="A203" s="2"/>
      <c r="B203" s="2"/>
      <c r="C203" s="2"/>
      <c r="D203" s="2"/>
      <c r="E203" s="2"/>
      <c r="F203" s="2"/>
      <c r="G203" s="2"/>
      <c r="H203" s="2"/>
      <c r="I203" s="7"/>
      <c r="J203" s="2"/>
      <c r="K203" s="2"/>
      <c r="L203" s="2"/>
      <c r="M203" s="2"/>
      <c r="N203" s="2"/>
      <c r="O203" s="2"/>
      <c r="P203" s="2"/>
      <c r="Q203" s="2"/>
      <c r="R203" s="2"/>
      <c r="S203" s="2"/>
      <c r="T203" s="2"/>
      <c r="U203" s="2"/>
      <c r="V203" s="5"/>
      <c r="W203" s="5"/>
      <c r="X203" s="5"/>
      <c r="Y203" s="5"/>
      <c r="Z203" s="5"/>
      <c r="AA203" s="5"/>
      <c r="AB203" s="5"/>
      <c r="AC203" s="5"/>
      <c r="AD203" s="5"/>
      <c r="AE203" s="5"/>
      <c r="AF203" s="5"/>
      <c r="AG203" s="5"/>
      <c r="AH203" s="5"/>
    </row>
    <row r="204" customFormat="false" ht="12" hidden="false" customHeight="true" outlineLevel="0" collapsed="false">
      <c r="A204" s="2"/>
      <c r="B204" s="2"/>
      <c r="C204" s="2"/>
      <c r="D204" s="2"/>
      <c r="E204" s="2"/>
      <c r="F204" s="2"/>
      <c r="G204" s="2"/>
      <c r="H204" s="2"/>
      <c r="I204" s="7"/>
      <c r="J204" s="2"/>
      <c r="K204" s="2"/>
      <c r="L204" s="2"/>
      <c r="M204" s="2"/>
      <c r="N204" s="2"/>
      <c r="O204" s="2"/>
      <c r="P204" s="2"/>
      <c r="Q204" s="2"/>
      <c r="R204" s="2"/>
      <c r="S204" s="2"/>
      <c r="T204" s="2"/>
      <c r="U204" s="2"/>
      <c r="V204" s="5"/>
      <c r="W204" s="5"/>
      <c r="X204" s="5"/>
      <c r="Y204" s="5"/>
      <c r="Z204" s="5"/>
      <c r="AA204" s="5"/>
      <c r="AB204" s="5"/>
      <c r="AC204" s="5"/>
      <c r="AD204" s="5"/>
      <c r="AE204" s="5"/>
      <c r="AF204" s="5"/>
      <c r="AG204" s="5"/>
      <c r="AH204" s="5"/>
    </row>
    <row r="205" customFormat="false" ht="12" hidden="false" customHeight="true" outlineLevel="0" collapsed="false">
      <c r="A205" s="2"/>
      <c r="B205" s="2"/>
      <c r="C205" s="2"/>
      <c r="D205" s="2"/>
      <c r="E205" s="2"/>
      <c r="F205" s="2"/>
      <c r="G205" s="2"/>
      <c r="H205" s="2"/>
      <c r="I205" s="7"/>
      <c r="J205" s="2"/>
      <c r="K205" s="2"/>
      <c r="L205" s="2"/>
      <c r="M205" s="2"/>
      <c r="N205" s="2"/>
      <c r="O205" s="2"/>
      <c r="P205" s="2"/>
      <c r="Q205" s="2"/>
      <c r="R205" s="2"/>
      <c r="S205" s="2"/>
      <c r="T205" s="2"/>
      <c r="U205" s="2"/>
      <c r="V205" s="5"/>
      <c r="W205" s="5"/>
      <c r="X205" s="5"/>
      <c r="Y205" s="5"/>
      <c r="Z205" s="5"/>
      <c r="AA205" s="5"/>
      <c r="AB205" s="5"/>
      <c r="AC205" s="5"/>
      <c r="AD205" s="5"/>
      <c r="AE205" s="5"/>
      <c r="AF205" s="5"/>
      <c r="AG205" s="5"/>
      <c r="AH205" s="5"/>
    </row>
    <row r="206" customFormat="false" ht="12" hidden="false" customHeight="true" outlineLevel="0" collapsed="false">
      <c r="A206" s="2"/>
      <c r="B206" s="2"/>
      <c r="C206" s="2"/>
      <c r="D206" s="2"/>
      <c r="E206" s="2"/>
      <c r="F206" s="2"/>
      <c r="G206" s="2"/>
      <c r="H206" s="2"/>
      <c r="I206" s="7"/>
      <c r="J206" s="2"/>
      <c r="K206" s="2"/>
      <c r="L206" s="2"/>
      <c r="M206" s="2"/>
      <c r="N206" s="2"/>
      <c r="O206" s="2"/>
      <c r="P206" s="2"/>
      <c r="Q206" s="2"/>
      <c r="R206" s="2"/>
      <c r="S206" s="2"/>
      <c r="T206" s="2"/>
      <c r="U206" s="2"/>
      <c r="V206" s="5"/>
      <c r="W206" s="5"/>
      <c r="X206" s="5"/>
      <c r="Y206" s="5"/>
      <c r="Z206" s="5"/>
      <c r="AA206" s="5"/>
      <c r="AB206" s="5"/>
      <c r="AC206" s="5"/>
      <c r="AD206" s="5"/>
      <c r="AE206" s="5"/>
      <c r="AF206" s="5"/>
      <c r="AG206" s="5"/>
      <c r="AH206" s="5"/>
    </row>
    <row r="207" customFormat="false" ht="12" hidden="false" customHeight="true" outlineLevel="0" collapsed="false">
      <c r="A207" s="2"/>
      <c r="B207" s="2"/>
      <c r="C207" s="2"/>
      <c r="D207" s="2"/>
      <c r="E207" s="2"/>
      <c r="F207" s="2"/>
      <c r="G207" s="2"/>
      <c r="H207" s="2"/>
      <c r="I207" s="7"/>
      <c r="J207" s="2"/>
      <c r="K207" s="2"/>
      <c r="L207" s="2"/>
      <c r="M207" s="2"/>
      <c r="N207" s="2"/>
      <c r="O207" s="2"/>
      <c r="P207" s="2"/>
      <c r="Q207" s="2"/>
      <c r="R207" s="2"/>
      <c r="S207" s="2"/>
      <c r="T207" s="2"/>
      <c r="U207" s="2"/>
      <c r="V207" s="5"/>
      <c r="W207" s="5"/>
      <c r="X207" s="5"/>
      <c r="Y207" s="5"/>
      <c r="Z207" s="5"/>
      <c r="AA207" s="5"/>
      <c r="AB207" s="5"/>
      <c r="AC207" s="5"/>
      <c r="AD207" s="5"/>
      <c r="AE207" s="5"/>
      <c r="AF207" s="5"/>
      <c r="AG207" s="5"/>
      <c r="AH207" s="5"/>
    </row>
    <row r="208" customFormat="false" ht="12" hidden="false" customHeight="true" outlineLevel="0" collapsed="false">
      <c r="A208" s="2"/>
      <c r="B208" s="2"/>
      <c r="C208" s="2"/>
      <c r="D208" s="2"/>
      <c r="E208" s="2"/>
      <c r="F208" s="2"/>
      <c r="G208" s="2"/>
      <c r="H208" s="2"/>
      <c r="I208" s="7"/>
      <c r="J208" s="2"/>
      <c r="K208" s="2"/>
      <c r="L208" s="2"/>
      <c r="M208" s="2"/>
      <c r="N208" s="2"/>
      <c r="O208" s="2"/>
      <c r="P208" s="2"/>
      <c r="Q208" s="2"/>
      <c r="R208" s="2"/>
      <c r="S208" s="2"/>
      <c r="T208" s="2"/>
      <c r="U208" s="2"/>
      <c r="V208" s="5"/>
      <c r="W208" s="5"/>
      <c r="X208" s="5"/>
      <c r="Y208" s="5"/>
      <c r="Z208" s="5"/>
      <c r="AA208" s="5"/>
      <c r="AB208" s="5"/>
      <c r="AC208" s="5"/>
      <c r="AD208" s="5"/>
      <c r="AE208" s="5"/>
      <c r="AF208" s="5"/>
      <c r="AG208" s="5"/>
      <c r="AH208" s="5"/>
    </row>
    <row r="209" customFormat="false" ht="12" hidden="false" customHeight="true" outlineLevel="0" collapsed="false">
      <c r="A209" s="2"/>
      <c r="B209" s="2"/>
      <c r="C209" s="2"/>
      <c r="D209" s="2"/>
      <c r="E209" s="2"/>
      <c r="F209" s="2"/>
      <c r="G209" s="2"/>
      <c r="H209" s="2"/>
      <c r="I209" s="7"/>
      <c r="J209" s="2"/>
      <c r="K209" s="2"/>
      <c r="L209" s="2"/>
      <c r="M209" s="2"/>
      <c r="N209" s="2"/>
      <c r="O209" s="2"/>
      <c r="P209" s="2"/>
      <c r="Q209" s="2"/>
      <c r="R209" s="2"/>
      <c r="S209" s="2"/>
      <c r="T209" s="2"/>
      <c r="U209" s="2"/>
      <c r="V209" s="5"/>
      <c r="W209" s="5"/>
      <c r="X209" s="5"/>
      <c r="Y209" s="5"/>
      <c r="Z209" s="5"/>
      <c r="AA209" s="5"/>
      <c r="AB209" s="5"/>
      <c r="AC209" s="5"/>
      <c r="AD209" s="5"/>
      <c r="AE209" s="5"/>
      <c r="AF209" s="5"/>
      <c r="AG209" s="5"/>
      <c r="AH209" s="5"/>
    </row>
    <row r="210" customFormat="false" ht="12" hidden="false" customHeight="true" outlineLevel="0" collapsed="false">
      <c r="A210" s="2"/>
      <c r="B210" s="2"/>
      <c r="C210" s="2"/>
      <c r="D210" s="2"/>
      <c r="E210" s="2"/>
      <c r="F210" s="2"/>
      <c r="G210" s="2"/>
      <c r="H210" s="2"/>
      <c r="I210" s="7"/>
      <c r="J210" s="2"/>
      <c r="K210" s="2"/>
      <c r="L210" s="2"/>
      <c r="M210" s="2"/>
      <c r="N210" s="2"/>
      <c r="O210" s="2"/>
      <c r="P210" s="2"/>
      <c r="Q210" s="2"/>
      <c r="R210" s="2"/>
      <c r="S210" s="2"/>
      <c r="T210" s="2"/>
      <c r="U210" s="2"/>
      <c r="V210" s="5"/>
      <c r="W210" s="5"/>
      <c r="X210" s="5"/>
      <c r="Y210" s="5"/>
      <c r="Z210" s="5"/>
      <c r="AA210" s="5"/>
      <c r="AB210" s="5"/>
      <c r="AC210" s="5"/>
      <c r="AD210" s="5"/>
      <c r="AE210" s="5"/>
      <c r="AF210" s="5"/>
      <c r="AG210" s="5"/>
      <c r="AH210" s="5"/>
    </row>
    <row r="211" customFormat="false" ht="12" hidden="false" customHeight="true" outlineLevel="0" collapsed="false">
      <c r="A211" s="2"/>
      <c r="B211" s="2"/>
      <c r="C211" s="2"/>
      <c r="D211" s="2"/>
      <c r="E211" s="2"/>
      <c r="F211" s="2"/>
      <c r="G211" s="2"/>
      <c r="H211" s="2"/>
      <c r="I211" s="7"/>
      <c r="J211" s="2"/>
      <c r="K211" s="2"/>
      <c r="L211" s="2"/>
      <c r="M211" s="2"/>
      <c r="N211" s="2"/>
      <c r="O211" s="2"/>
      <c r="P211" s="2"/>
      <c r="Q211" s="2"/>
      <c r="R211" s="2"/>
      <c r="S211" s="2"/>
      <c r="T211" s="2"/>
      <c r="U211" s="2"/>
      <c r="V211" s="5"/>
      <c r="W211" s="5"/>
      <c r="X211" s="5"/>
      <c r="Y211" s="5"/>
      <c r="Z211" s="5"/>
      <c r="AA211" s="5"/>
      <c r="AB211" s="5"/>
      <c r="AC211" s="5"/>
      <c r="AD211" s="5"/>
      <c r="AE211" s="5"/>
      <c r="AF211" s="5"/>
      <c r="AG211" s="5"/>
      <c r="AH211" s="5"/>
    </row>
    <row r="212" customFormat="false" ht="12" hidden="false" customHeight="true" outlineLevel="0" collapsed="false">
      <c r="A212" s="2"/>
      <c r="B212" s="2"/>
      <c r="C212" s="2"/>
      <c r="D212" s="2"/>
      <c r="E212" s="2"/>
      <c r="F212" s="2"/>
      <c r="G212" s="2"/>
      <c r="H212" s="2"/>
      <c r="I212" s="7"/>
      <c r="J212" s="2"/>
      <c r="K212" s="2"/>
      <c r="L212" s="2"/>
      <c r="M212" s="2"/>
      <c r="N212" s="2"/>
      <c r="O212" s="2"/>
      <c r="P212" s="2"/>
      <c r="Q212" s="2"/>
      <c r="R212" s="2"/>
      <c r="S212" s="2"/>
      <c r="T212" s="2"/>
      <c r="U212" s="2"/>
      <c r="V212" s="5"/>
      <c r="W212" s="5"/>
      <c r="X212" s="5"/>
      <c r="Y212" s="5"/>
      <c r="Z212" s="5"/>
      <c r="AA212" s="5"/>
      <c r="AB212" s="5"/>
      <c r="AC212" s="5"/>
      <c r="AD212" s="5"/>
      <c r="AE212" s="5"/>
      <c r="AF212" s="5"/>
      <c r="AG212" s="5"/>
      <c r="AH212" s="5"/>
    </row>
    <row r="213" customFormat="false" ht="12" hidden="false" customHeight="true" outlineLevel="0" collapsed="false">
      <c r="A213" s="2"/>
      <c r="B213" s="2"/>
      <c r="C213" s="2"/>
      <c r="D213" s="2"/>
      <c r="E213" s="2"/>
      <c r="F213" s="2"/>
      <c r="G213" s="2"/>
      <c r="H213" s="2"/>
      <c r="I213" s="7"/>
      <c r="J213" s="2"/>
      <c r="K213" s="2"/>
      <c r="L213" s="2"/>
      <c r="M213" s="2"/>
      <c r="N213" s="2"/>
      <c r="O213" s="2"/>
      <c r="P213" s="2"/>
      <c r="Q213" s="2"/>
      <c r="R213" s="2"/>
      <c r="S213" s="2"/>
      <c r="T213" s="2"/>
      <c r="U213" s="2"/>
      <c r="V213" s="5"/>
      <c r="W213" s="5"/>
      <c r="X213" s="5"/>
      <c r="Y213" s="5"/>
      <c r="Z213" s="5"/>
      <c r="AA213" s="5"/>
      <c r="AB213" s="5"/>
      <c r="AC213" s="5"/>
      <c r="AD213" s="5"/>
      <c r="AE213" s="5"/>
      <c r="AF213" s="5"/>
      <c r="AG213" s="5"/>
      <c r="AH213" s="5"/>
    </row>
    <row r="214" customFormat="false" ht="12" hidden="false" customHeight="true" outlineLevel="0" collapsed="false">
      <c r="A214" s="2"/>
      <c r="B214" s="2"/>
      <c r="C214" s="2"/>
      <c r="D214" s="2"/>
      <c r="E214" s="2"/>
      <c r="F214" s="2"/>
      <c r="G214" s="2"/>
      <c r="H214" s="2"/>
      <c r="I214" s="7"/>
      <c r="J214" s="2"/>
      <c r="K214" s="2"/>
      <c r="L214" s="2"/>
      <c r="M214" s="2"/>
      <c r="N214" s="2"/>
      <c r="O214" s="2"/>
      <c r="P214" s="2"/>
      <c r="Q214" s="2"/>
      <c r="R214" s="2"/>
      <c r="S214" s="2"/>
      <c r="T214" s="2"/>
      <c r="U214" s="2"/>
      <c r="V214" s="5"/>
      <c r="W214" s="5"/>
      <c r="X214" s="5"/>
      <c r="Y214" s="5"/>
      <c r="Z214" s="5"/>
      <c r="AA214" s="5"/>
      <c r="AB214" s="5"/>
      <c r="AC214" s="5"/>
      <c r="AD214" s="5"/>
      <c r="AE214" s="5"/>
      <c r="AF214" s="5"/>
      <c r="AG214" s="5"/>
      <c r="AH214" s="5"/>
    </row>
    <row r="215" customFormat="false" ht="12" hidden="false" customHeight="true" outlineLevel="0" collapsed="false">
      <c r="A215" s="2"/>
      <c r="B215" s="2"/>
      <c r="C215" s="2"/>
      <c r="D215" s="2"/>
      <c r="E215" s="2"/>
      <c r="F215" s="2"/>
      <c r="G215" s="2"/>
      <c r="H215" s="2"/>
      <c r="I215" s="7"/>
      <c r="J215" s="2"/>
      <c r="K215" s="2"/>
      <c r="L215" s="2"/>
      <c r="M215" s="2"/>
      <c r="N215" s="2"/>
      <c r="O215" s="2"/>
      <c r="P215" s="2"/>
      <c r="Q215" s="2"/>
      <c r="R215" s="2"/>
      <c r="S215" s="2"/>
      <c r="T215" s="2"/>
      <c r="U215" s="2"/>
      <c r="V215" s="5"/>
      <c r="W215" s="5"/>
      <c r="X215" s="5"/>
      <c r="Y215" s="5"/>
      <c r="Z215" s="5"/>
      <c r="AA215" s="5"/>
      <c r="AB215" s="5"/>
      <c r="AC215" s="5"/>
      <c r="AD215" s="5"/>
      <c r="AE215" s="5"/>
      <c r="AF215" s="5"/>
      <c r="AG215" s="5"/>
      <c r="AH215" s="5"/>
    </row>
    <row r="216" customFormat="false" ht="12" hidden="false" customHeight="true" outlineLevel="0" collapsed="false">
      <c r="A216" s="2"/>
      <c r="B216" s="2"/>
      <c r="C216" s="2"/>
      <c r="D216" s="2"/>
      <c r="E216" s="2"/>
      <c r="F216" s="2"/>
      <c r="G216" s="2"/>
      <c r="H216" s="2"/>
      <c r="I216" s="7"/>
      <c r="J216" s="2"/>
      <c r="K216" s="2"/>
      <c r="L216" s="2"/>
      <c r="M216" s="2"/>
      <c r="N216" s="2"/>
      <c r="O216" s="2"/>
      <c r="P216" s="2"/>
      <c r="Q216" s="2"/>
      <c r="R216" s="2"/>
      <c r="S216" s="2"/>
      <c r="T216" s="2"/>
      <c r="U216" s="2"/>
      <c r="V216" s="5"/>
      <c r="W216" s="5"/>
      <c r="X216" s="5"/>
      <c r="Y216" s="5"/>
      <c r="Z216" s="5"/>
      <c r="AA216" s="5"/>
      <c r="AB216" s="5"/>
      <c r="AC216" s="5"/>
      <c r="AD216" s="5"/>
      <c r="AE216" s="5"/>
      <c r="AF216" s="5"/>
      <c r="AG216" s="5"/>
      <c r="AH216" s="5"/>
    </row>
    <row r="217" customFormat="false" ht="12" hidden="false" customHeight="true" outlineLevel="0" collapsed="false">
      <c r="A217" s="2"/>
      <c r="B217" s="2"/>
      <c r="C217" s="2"/>
      <c r="D217" s="2"/>
      <c r="E217" s="2"/>
      <c r="F217" s="2"/>
      <c r="G217" s="2"/>
      <c r="H217" s="2"/>
      <c r="I217" s="7"/>
      <c r="J217" s="2"/>
      <c r="K217" s="2"/>
      <c r="L217" s="2"/>
      <c r="M217" s="2"/>
      <c r="N217" s="2"/>
      <c r="O217" s="2"/>
      <c r="P217" s="2"/>
      <c r="Q217" s="2"/>
      <c r="R217" s="2"/>
      <c r="S217" s="2"/>
      <c r="T217" s="2"/>
      <c r="U217" s="2"/>
      <c r="V217" s="5"/>
      <c r="W217" s="5"/>
      <c r="X217" s="5"/>
      <c r="Y217" s="5"/>
      <c r="Z217" s="5"/>
      <c r="AA217" s="5"/>
      <c r="AB217" s="5"/>
      <c r="AC217" s="5"/>
      <c r="AD217" s="5"/>
      <c r="AE217" s="5"/>
      <c r="AF217" s="5"/>
      <c r="AG217" s="5"/>
      <c r="AH217" s="5"/>
    </row>
    <row r="218" customFormat="false" ht="12" hidden="false" customHeight="true" outlineLevel="0" collapsed="false">
      <c r="A218" s="2"/>
      <c r="B218" s="2"/>
      <c r="C218" s="2"/>
      <c r="D218" s="2"/>
      <c r="E218" s="2"/>
      <c r="F218" s="2"/>
      <c r="G218" s="2"/>
      <c r="H218" s="2"/>
      <c r="I218" s="7"/>
      <c r="J218" s="2"/>
      <c r="K218" s="2"/>
      <c r="L218" s="2"/>
      <c r="M218" s="2"/>
      <c r="N218" s="2"/>
      <c r="O218" s="2"/>
      <c r="P218" s="2"/>
      <c r="Q218" s="2"/>
      <c r="R218" s="2"/>
      <c r="S218" s="2"/>
      <c r="T218" s="2"/>
      <c r="U218" s="2"/>
      <c r="V218" s="5"/>
      <c r="W218" s="5"/>
      <c r="X218" s="5"/>
      <c r="Y218" s="5"/>
      <c r="Z218" s="5"/>
      <c r="AA218" s="5"/>
      <c r="AB218" s="5"/>
      <c r="AC218" s="5"/>
      <c r="AD218" s="5"/>
      <c r="AE218" s="5"/>
      <c r="AF218" s="5"/>
      <c r="AG218" s="5"/>
      <c r="AH218" s="5"/>
    </row>
    <row r="219" customFormat="false" ht="12" hidden="false" customHeight="true" outlineLevel="0" collapsed="false">
      <c r="A219" s="2"/>
      <c r="B219" s="2"/>
      <c r="C219" s="2"/>
      <c r="D219" s="2"/>
      <c r="E219" s="2"/>
      <c r="F219" s="2"/>
      <c r="G219" s="2"/>
      <c r="H219" s="2"/>
      <c r="I219" s="7"/>
      <c r="J219" s="2"/>
      <c r="K219" s="2"/>
      <c r="L219" s="2"/>
      <c r="M219" s="2"/>
      <c r="N219" s="2"/>
      <c r="O219" s="2"/>
      <c r="P219" s="2"/>
      <c r="Q219" s="2"/>
      <c r="R219" s="2"/>
      <c r="S219" s="2"/>
      <c r="T219" s="2"/>
      <c r="U219" s="2"/>
      <c r="V219" s="5"/>
      <c r="W219" s="5"/>
      <c r="X219" s="5"/>
      <c r="Y219" s="5"/>
      <c r="Z219" s="5"/>
      <c r="AA219" s="5"/>
      <c r="AB219" s="5"/>
      <c r="AC219" s="5"/>
      <c r="AD219" s="5"/>
      <c r="AE219" s="5"/>
      <c r="AF219" s="5"/>
      <c r="AG219" s="5"/>
      <c r="AH219" s="5"/>
    </row>
    <row r="220" customFormat="false" ht="12" hidden="false" customHeight="true" outlineLevel="0" collapsed="false">
      <c r="A220" s="2"/>
      <c r="B220" s="2"/>
      <c r="C220" s="2"/>
      <c r="D220" s="2"/>
      <c r="E220" s="2"/>
      <c r="F220" s="2"/>
      <c r="G220" s="2"/>
      <c r="H220" s="2"/>
      <c r="I220" s="7"/>
      <c r="J220" s="2"/>
      <c r="K220" s="2"/>
      <c r="L220" s="2"/>
      <c r="M220" s="2"/>
      <c r="N220" s="2"/>
      <c r="O220" s="2"/>
      <c r="P220" s="2"/>
      <c r="Q220" s="2"/>
      <c r="R220" s="2"/>
      <c r="S220" s="2"/>
      <c r="T220" s="2"/>
      <c r="U220" s="2"/>
      <c r="V220" s="5"/>
      <c r="W220" s="5"/>
      <c r="X220" s="5"/>
      <c r="Y220" s="5"/>
      <c r="Z220" s="5"/>
      <c r="AA220" s="5"/>
      <c r="AB220" s="5"/>
      <c r="AC220" s="5"/>
      <c r="AD220" s="5"/>
      <c r="AE220" s="5"/>
      <c r="AF220" s="5"/>
      <c r="AG220" s="5"/>
      <c r="AH220" s="5"/>
    </row>
    <row r="221" customFormat="false" ht="12" hidden="false" customHeight="true" outlineLevel="0" collapsed="false">
      <c r="A221" s="2"/>
      <c r="B221" s="2"/>
      <c r="C221" s="2"/>
      <c r="D221" s="2"/>
      <c r="E221" s="2"/>
      <c r="F221" s="2"/>
      <c r="G221" s="2"/>
      <c r="H221" s="2"/>
      <c r="I221" s="7"/>
      <c r="J221" s="2"/>
      <c r="K221" s="2"/>
      <c r="L221" s="2"/>
      <c r="M221" s="2"/>
      <c r="N221" s="2"/>
      <c r="O221" s="2"/>
      <c r="P221" s="2"/>
      <c r="Q221" s="2"/>
      <c r="R221" s="2"/>
      <c r="S221" s="2"/>
      <c r="T221" s="2"/>
      <c r="U221" s="2"/>
      <c r="V221" s="5"/>
      <c r="W221" s="5"/>
      <c r="X221" s="5"/>
      <c r="Y221" s="5"/>
      <c r="Z221" s="5"/>
      <c r="AA221" s="5"/>
      <c r="AB221" s="5"/>
      <c r="AC221" s="5"/>
      <c r="AD221" s="5"/>
      <c r="AE221" s="5"/>
      <c r="AF221" s="5"/>
      <c r="AG221" s="5"/>
      <c r="AH221" s="5"/>
    </row>
    <row r="222" customFormat="false" ht="12" hidden="false" customHeight="true" outlineLevel="0" collapsed="false">
      <c r="A222" s="2"/>
      <c r="B222" s="2"/>
      <c r="C222" s="2"/>
      <c r="D222" s="2"/>
      <c r="E222" s="2"/>
      <c r="F222" s="2"/>
      <c r="G222" s="2"/>
      <c r="H222" s="2"/>
      <c r="I222" s="7"/>
      <c r="J222" s="2"/>
      <c r="K222" s="2"/>
      <c r="L222" s="2"/>
      <c r="M222" s="2"/>
      <c r="N222" s="2"/>
      <c r="O222" s="2"/>
      <c r="P222" s="2"/>
      <c r="Q222" s="2"/>
      <c r="R222" s="2"/>
      <c r="S222" s="2"/>
      <c r="T222" s="2"/>
      <c r="U222" s="2"/>
      <c r="V222" s="5"/>
      <c r="W222" s="5"/>
      <c r="X222" s="5"/>
      <c r="Y222" s="5"/>
      <c r="Z222" s="5"/>
      <c r="AA222" s="5"/>
      <c r="AB222" s="5"/>
      <c r="AC222" s="5"/>
      <c r="AD222" s="5"/>
      <c r="AE222" s="5"/>
      <c r="AF222" s="5"/>
      <c r="AG222" s="5"/>
      <c r="AH222" s="5"/>
    </row>
    <row r="223" customFormat="false" ht="12" hidden="false" customHeight="true" outlineLevel="0" collapsed="false">
      <c r="A223" s="2"/>
      <c r="B223" s="2"/>
      <c r="C223" s="2"/>
      <c r="D223" s="2"/>
      <c r="E223" s="2"/>
      <c r="F223" s="2"/>
      <c r="G223" s="2"/>
      <c r="H223" s="2"/>
      <c r="I223" s="7"/>
      <c r="J223" s="2"/>
      <c r="K223" s="2"/>
      <c r="L223" s="2"/>
      <c r="M223" s="2"/>
      <c r="N223" s="2"/>
      <c r="O223" s="2"/>
      <c r="P223" s="2"/>
      <c r="Q223" s="2"/>
      <c r="R223" s="2"/>
      <c r="S223" s="2"/>
      <c r="T223" s="2"/>
      <c r="U223" s="2"/>
      <c r="V223" s="5"/>
      <c r="W223" s="5"/>
      <c r="X223" s="5"/>
      <c r="Y223" s="5"/>
      <c r="Z223" s="5"/>
      <c r="AA223" s="5"/>
      <c r="AB223" s="5"/>
      <c r="AC223" s="5"/>
      <c r="AD223" s="5"/>
      <c r="AE223" s="5"/>
      <c r="AF223" s="5"/>
      <c r="AG223" s="5"/>
      <c r="AH223" s="5"/>
    </row>
    <row r="224" customFormat="false" ht="12" hidden="false" customHeight="true" outlineLevel="0" collapsed="false">
      <c r="A224" s="2"/>
      <c r="B224" s="2"/>
      <c r="C224" s="2"/>
      <c r="D224" s="2"/>
      <c r="E224" s="2"/>
      <c r="F224" s="2"/>
      <c r="G224" s="2"/>
      <c r="H224" s="2"/>
      <c r="I224" s="7"/>
      <c r="J224" s="2"/>
      <c r="K224" s="2"/>
      <c r="L224" s="2"/>
      <c r="M224" s="2"/>
      <c r="N224" s="2"/>
      <c r="O224" s="2"/>
      <c r="P224" s="2"/>
      <c r="Q224" s="2"/>
      <c r="R224" s="2"/>
      <c r="S224" s="2"/>
      <c r="T224" s="2"/>
      <c r="U224" s="2"/>
      <c r="V224" s="5"/>
      <c r="W224" s="5"/>
      <c r="X224" s="5"/>
      <c r="Y224" s="5"/>
      <c r="Z224" s="5"/>
      <c r="AA224" s="5"/>
      <c r="AB224" s="5"/>
      <c r="AC224" s="5"/>
      <c r="AD224" s="5"/>
      <c r="AE224" s="5"/>
      <c r="AF224" s="5"/>
      <c r="AG224" s="5"/>
      <c r="AH224" s="5"/>
    </row>
    <row r="225" customFormat="false" ht="12" hidden="false" customHeight="true" outlineLevel="0" collapsed="false">
      <c r="A225" s="2"/>
      <c r="B225" s="2"/>
      <c r="C225" s="2"/>
      <c r="D225" s="2"/>
      <c r="E225" s="2"/>
      <c r="F225" s="2"/>
      <c r="G225" s="2"/>
      <c r="H225" s="2"/>
      <c r="I225" s="7"/>
      <c r="J225" s="2"/>
      <c r="K225" s="2"/>
      <c r="L225" s="2"/>
      <c r="M225" s="2"/>
      <c r="N225" s="2"/>
      <c r="O225" s="2"/>
      <c r="P225" s="2"/>
      <c r="Q225" s="2"/>
      <c r="R225" s="2"/>
      <c r="S225" s="2"/>
      <c r="T225" s="2"/>
      <c r="U225" s="2"/>
      <c r="V225" s="5"/>
      <c r="W225" s="5"/>
      <c r="X225" s="5"/>
      <c r="Y225" s="5"/>
      <c r="Z225" s="5"/>
      <c r="AA225" s="5"/>
      <c r="AB225" s="5"/>
      <c r="AC225" s="5"/>
      <c r="AD225" s="5"/>
      <c r="AE225" s="5"/>
      <c r="AF225" s="5"/>
      <c r="AG225" s="5"/>
      <c r="AH225" s="5"/>
    </row>
    <row r="226" customFormat="false" ht="12" hidden="false" customHeight="true" outlineLevel="0" collapsed="false">
      <c r="A226" s="2"/>
      <c r="B226" s="2"/>
      <c r="C226" s="2"/>
      <c r="D226" s="2"/>
      <c r="E226" s="2"/>
      <c r="F226" s="2"/>
      <c r="G226" s="2"/>
      <c r="H226" s="2"/>
      <c r="I226" s="7"/>
      <c r="J226" s="2"/>
      <c r="K226" s="2"/>
      <c r="L226" s="2"/>
      <c r="M226" s="2"/>
      <c r="N226" s="2"/>
      <c r="O226" s="2"/>
      <c r="P226" s="2"/>
      <c r="Q226" s="2"/>
      <c r="R226" s="2"/>
      <c r="S226" s="2"/>
      <c r="T226" s="2"/>
      <c r="U226" s="2"/>
      <c r="V226" s="5"/>
      <c r="W226" s="5"/>
      <c r="X226" s="5"/>
      <c r="Y226" s="5"/>
      <c r="Z226" s="5"/>
      <c r="AA226" s="5"/>
      <c r="AB226" s="5"/>
      <c r="AC226" s="5"/>
      <c r="AD226" s="5"/>
      <c r="AE226" s="5"/>
      <c r="AF226" s="5"/>
      <c r="AG226" s="5"/>
      <c r="AH226" s="5"/>
    </row>
    <row r="227" customFormat="false" ht="12" hidden="false" customHeight="true" outlineLevel="0" collapsed="false">
      <c r="A227" s="2"/>
      <c r="B227" s="2"/>
      <c r="C227" s="2"/>
      <c r="D227" s="2"/>
      <c r="E227" s="2"/>
      <c r="F227" s="2"/>
      <c r="G227" s="2"/>
      <c r="H227" s="2"/>
      <c r="I227" s="7"/>
      <c r="J227" s="2"/>
      <c r="K227" s="2"/>
      <c r="L227" s="2"/>
      <c r="M227" s="2"/>
      <c r="N227" s="2"/>
      <c r="O227" s="2"/>
      <c r="P227" s="2"/>
      <c r="Q227" s="2"/>
      <c r="R227" s="2"/>
      <c r="S227" s="2"/>
      <c r="T227" s="2"/>
      <c r="U227" s="2"/>
      <c r="V227" s="5"/>
      <c r="W227" s="5"/>
      <c r="X227" s="5"/>
      <c r="Y227" s="5"/>
      <c r="Z227" s="5"/>
      <c r="AA227" s="5"/>
      <c r="AB227" s="5"/>
      <c r="AC227" s="5"/>
      <c r="AD227" s="5"/>
      <c r="AE227" s="5"/>
      <c r="AF227" s="5"/>
      <c r="AG227" s="5"/>
      <c r="AH227" s="5"/>
    </row>
    <row r="228" customFormat="false" ht="12" hidden="false" customHeight="true" outlineLevel="0" collapsed="false">
      <c r="A228" s="2"/>
      <c r="B228" s="2"/>
      <c r="C228" s="2"/>
      <c r="D228" s="2"/>
      <c r="E228" s="2"/>
      <c r="F228" s="2"/>
      <c r="G228" s="2"/>
      <c r="H228" s="2"/>
      <c r="I228" s="7"/>
      <c r="J228" s="2"/>
      <c r="K228" s="2"/>
      <c r="L228" s="2"/>
      <c r="M228" s="2"/>
      <c r="N228" s="2"/>
      <c r="O228" s="2"/>
      <c r="P228" s="2"/>
      <c r="Q228" s="2"/>
      <c r="R228" s="2"/>
      <c r="S228" s="2"/>
      <c r="T228" s="2"/>
      <c r="U228" s="2"/>
      <c r="V228" s="5"/>
      <c r="W228" s="5"/>
      <c r="X228" s="5"/>
      <c r="Y228" s="5"/>
      <c r="Z228" s="5"/>
      <c r="AA228" s="5"/>
      <c r="AB228" s="5"/>
      <c r="AC228" s="5"/>
      <c r="AD228" s="5"/>
      <c r="AE228" s="5"/>
      <c r="AF228" s="5"/>
      <c r="AG228" s="5"/>
      <c r="AH228" s="5"/>
    </row>
    <row r="229" customFormat="false" ht="12" hidden="false" customHeight="true" outlineLevel="0" collapsed="false">
      <c r="A229" s="2"/>
      <c r="B229" s="2"/>
      <c r="C229" s="2"/>
      <c r="D229" s="2"/>
      <c r="E229" s="2"/>
      <c r="F229" s="2"/>
      <c r="G229" s="2"/>
      <c r="H229" s="2"/>
      <c r="I229" s="7"/>
      <c r="J229" s="2"/>
      <c r="K229" s="2"/>
      <c r="L229" s="2"/>
      <c r="M229" s="2"/>
      <c r="N229" s="2"/>
      <c r="O229" s="2"/>
      <c r="P229" s="2"/>
      <c r="Q229" s="2"/>
      <c r="R229" s="2"/>
      <c r="S229" s="2"/>
      <c r="T229" s="2"/>
      <c r="U229" s="2"/>
      <c r="V229" s="5"/>
      <c r="W229" s="5"/>
      <c r="X229" s="5"/>
      <c r="Y229" s="5"/>
      <c r="Z229" s="5"/>
      <c r="AA229" s="5"/>
      <c r="AB229" s="5"/>
      <c r="AC229" s="5"/>
      <c r="AD229" s="5"/>
      <c r="AE229" s="5"/>
      <c r="AF229" s="5"/>
      <c r="AG229" s="5"/>
      <c r="AH229" s="5"/>
    </row>
    <row r="230" customFormat="false" ht="12" hidden="false" customHeight="true" outlineLevel="0" collapsed="false">
      <c r="A230" s="2"/>
      <c r="B230" s="2"/>
      <c r="C230" s="2"/>
      <c r="D230" s="2"/>
      <c r="E230" s="2"/>
      <c r="F230" s="2"/>
      <c r="G230" s="2"/>
      <c r="H230" s="2"/>
      <c r="I230" s="7"/>
      <c r="J230" s="2"/>
      <c r="K230" s="2"/>
      <c r="L230" s="2"/>
      <c r="M230" s="2"/>
      <c r="N230" s="2"/>
      <c r="O230" s="2"/>
      <c r="P230" s="2"/>
      <c r="Q230" s="2"/>
      <c r="R230" s="2"/>
      <c r="S230" s="2"/>
      <c r="T230" s="2"/>
      <c r="U230" s="2"/>
      <c r="V230" s="5"/>
      <c r="W230" s="5"/>
      <c r="X230" s="5"/>
      <c r="Y230" s="5"/>
      <c r="Z230" s="5"/>
      <c r="AA230" s="5"/>
      <c r="AB230" s="5"/>
      <c r="AC230" s="5"/>
      <c r="AD230" s="5"/>
      <c r="AE230" s="5"/>
      <c r="AF230" s="5"/>
      <c r="AG230" s="5"/>
      <c r="AH230" s="5"/>
    </row>
    <row r="231" customFormat="false" ht="12" hidden="false" customHeight="true" outlineLevel="0" collapsed="false">
      <c r="A231" s="2"/>
      <c r="B231" s="2"/>
      <c r="C231" s="2"/>
      <c r="D231" s="2"/>
      <c r="E231" s="2"/>
      <c r="F231" s="2"/>
      <c r="G231" s="2"/>
      <c r="H231" s="2"/>
      <c r="I231" s="7"/>
      <c r="J231" s="2"/>
      <c r="K231" s="2"/>
      <c r="L231" s="2"/>
      <c r="M231" s="2"/>
      <c r="N231" s="2"/>
      <c r="O231" s="2"/>
      <c r="P231" s="2"/>
      <c r="Q231" s="2"/>
      <c r="R231" s="2"/>
      <c r="S231" s="2"/>
      <c r="T231" s="2"/>
      <c r="U231" s="2"/>
      <c r="V231" s="5"/>
      <c r="W231" s="5"/>
      <c r="X231" s="5"/>
      <c r="Y231" s="5"/>
      <c r="Z231" s="5"/>
      <c r="AA231" s="5"/>
      <c r="AB231" s="5"/>
      <c r="AC231" s="5"/>
      <c r="AD231" s="5"/>
      <c r="AE231" s="5"/>
      <c r="AF231" s="5"/>
      <c r="AG231" s="5"/>
      <c r="AH231" s="5"/>
    </row>
    <row r="232" customFormat="false" ht="12" hidden="false" customHeight="true" outlineLevel="0" collapsed="false">
      <c r="A232" s="2"/>
      <c r="B232" s="2"/>
      <c r="C232" s="2"/>
      <c r="D232" s="2"/>
      <c r="E232" s="2"/>
      <c r="F232" s="2"/>
      <c r="G232" s="2"/>
      <c r="H232" s="2"/>
      <c r="I232" s="7"/>
      <c r="J232" s="2"/>
      <c r="K232" s="2"/>
      <c r="L232" s="2"/>
      <c r="M232" s="2"/>
      <c r="N232" s="2"/>
      <c r="O232" s="2"/>
      <c r="P232" s="2"/>
      <c r="Q232" s="2"/>
      <c r="R232" s="2"/>
      <c r="S232" s="2"/>
      <c r="T232" s="2"/>
      <c r="U232" s="2"/>
      <c r="V232" s="5"/>
      <c r="W232" s="5"/>
      <c r="X232" s="5"/>
      <c r="Y232" s="5"/>
      <c r="Z232" s="5"/>
      <c r="AA232" s="5"/>
      <c r="AB232" s="5"/>
      <c r="AC232" s="5"/>
      <c r="AD232" s="5"/>
      <c r="AE232" s="5"/>
      <c r="AF232" s="5"/>
      <c r="AG232" s="5"/>
      <c r="AH232" s="5"/>
    </row>
    <row r="233" customFormat="false" ht="12" hidden="false" customHeight="true" outlineLevel="0" collapsed="false">
      <c r="A233" s="2"/>
      <c r="B233" s="2"/>
      <c r="C233" s="2"/>
      <c r="D233" s="2"/>
      <c r="E233" s="2"/>
      <c r="F233" s="2"/>
      <c r="G233" s="2"/>
      <c r="H233" s="2"/>
      <c r="I233" s="7"/>
      <c r="J233" s="2"/>
      <c r="K233" s="2"/>
      <c r="L233" s="2"/>
      <c r="M233" s="2"/>
      <c r="N233" s="2"/>
      <c r="O233" s="2"/>
      <c r="P233" s="2"/>
      <c r="Q233" s="2"/>
      <c r="R233" s="2"/>
      <c r="S233" s="2"/>
      <c r="T233" s="2"/>
      <c r="U233" s="2"/>
      <c r="V233" s="5"/>
      <c r="W233" s="5"/>
      <c r="X233" s="5"/>
      <c r="Y233" s="5"/>
      <c r="Z233" s="5"/>
      <c r="AA233" s="5"/>
      <c r="AB233" s="5"/>
      <c r="AC233" s="5"/>
      <c r="AD233" s="5"/>
      <c r="AE233" s="5"/>
      <c r="AF233" s="5"/>
      <c r="AG233" s="5"/>
      <c r="AH233" s="5"/>
    </row>
    <row r="234" customFormat="false" ht="12" hidden="false" customHeight="true" outlineLevel="0" collapsed="false">
      <c r="A234" s="2"/>
      <c r="B234" s="2"/>
      <c r="C234" s="2"/>
      <c r="D234" s="2"/>
      <c r="E234" s="2"/>
      <c r="F234" s="2"/>
      <c r="G234" s="2"/>
      <c r="H234" s="2"/>
      <c r="I234" s="7"/>
      <c r="J234" s="2"/>
      <c r="K234" s="2"/>
      <c r="L234" s="2"/>
      <c r="M234" s="2"/>
      <c r="N234" s="2"/>
      <c r="O234" s="2"/>
      <c r="P234" s="2"/>
      <c r="Q234" s="2"/>
      <c r="R234" s="2"/>
      <c r="S234" s="2"/>
      <c r="T234" s="2"/>
      <c r="U234" s="2"/>
      <c r="V234" s="5"/>
      <c r="W234" s="5"/>
      <c r="X234" s="5"/>
      <c r="Y234" s="5"/>
      <c r="Z234" s="5"/>
      <c r="AA234" s="5"/>
      <c r="AB234" s="5"/>
      <c r="AC234" s="5"/>
      <c r="AD234" s="5"/>
      <c r="AE234" s="5"/>
      <c r="AF234" s="5"/>
      <c r="AG234" s="5"/>
      <c r="AH234" s="5"/>
    </row>
    <row r="235" customFormat="false" ht="12" hidden="false" customHeight="true" outlineLevel="0" collapsed="false">
      <c r="A235" s="2"/>
      <c r="B235" s="2"/>
      <c r="C235" s="2"/>
      <c r="D235" s="2"/>
      <c r="E235" s="2"/>
      <c r="F235" s="2"/>
      <c r="G235" s="2"/>
      <c r="H235" s="2"/>
      <c r="I235" s="7"/>
      <c r="J235" s="2"/>
      <c r="K235" s="2"/>
      <c r="L235" s="2"/>
      <c r="M235" s="2"/>
      <c r="N235" s="2"/>
      <c r="O235" s="2"/>
      <c r="P235" s="2"/>
      <c r="Q235" s="2"/>
      <c r="R235" s="2"/>
      <c r="S235" s="2"/>
      <c r="T235" s="2"/>
      <c r="U235" s="2"/>
      <c r="V235" s="5"/>
      <c r="W235" s="5"/>
      <c r="X235" s="5"/>
      <c r="Y235" s="5"/>
      <c r="Z235" s="5"/>
      <c r="AA235" s="5"/>
      <c r="AB235" s="5"/>
      <c r="AC235" s="5"/>
      <c r="AD235" s="5"/>
      <c r="AE235" s="5"/>
      <c r="AF235" s="5"/>
      <c r="AG235" s="5"/>
      <c r="AH235" s="5"/>
    </row>
    <row r="236" customFormat="false" ht="12" hidden="false" customHeight="true" outlineLevel="0" collapsed="false">
      <c r="A236" s="2"/>
      <c r="B236" s="2"/>
      <c r="C236" s="2"/>
      <c r="D236" s="2"/>
      <c r="E236" s="2"/>
      <c r="F236" s="2"/>
      <c r="G236" s="2"/>
      <c r="H236" s="2"/>
      <c r="I236" s="7"/>
      <c r="J236" s="2"/>
      <c r="K236" s="2"/>
      <c r="L236" s="2"/>
      <c r="M236" s="2"/>
      <c r="N236" s="2"/>
      <c r="O236" s="2"/>
      <c r="P236" s="2"/>
      <c r="Q236" s="2"/>
      <c r="R236" s="2"/>
      <c r="S236" s="2"/>
      <c r="T236" s="2"/>
      <c r="U236" s="2"/>
      <c r="V236" s="5"/>
      <c r="W236" s="5"/>
      <c r="X236" s="5"/>
      <c r="Y236" s="5"/>
      <c r="Z236" s="5"/>
      <c r="AA236" s="5"/>
      <c r="AB236" s="5"/>
      <c r="AC236" s="5"/>
      <c r="AD236" s="5"/>
      <c r="AE236" s="5"/>
      <c r="AF236" s="5"/>
      <c r="AG236" s="5"/>
      <c r="AH236" s="5"/>
    </row>
    <row r="237" customFormat="false" ht="12" hidden="false" customHeight="true" outlineLevel="0" collapsed="false">
      <c r="A237" s="2"/>
      <c r="B237" s="2"/>
      <c r="C237" s="2"/>
      <c r="D237" s="2"/>
      <c r="E237" s="2"/>
      <c r="F237" s="2"/>
      <c r="G237" s="2"/>
      <c r="H237" s="2"/>
      <c r="I237" s="7"/>
      <c r="J237" s="2"/>
      <c r="K237" s="2"/>
      <c r="L237" s="2"/>
      <c r="M237" s="2"/>
      <c r="N237" s="2"/>
      <c r="O237" s="2"/>
      <c r="P237" s="2"/>
      <c r="Q237" s="2"/>
      <c r="R237" s="2"/>
      <c r="S237" s="2"/>
      <c r="T237" s="2"/>
      <c r="U237" s="2"/>
      <c r="V237" s="5"/>
      <c r="W237" s="5"/>
      <c r="X237" s="5"/>
      <c r="Y237" s="5"/>
      <c r="Z237" s="5"/>
      <c r="AA237" s="5"/>
      <c r="AB237" s="5"/>
      <c r="AC237" s="5"/>
      <c r="AD237" s="5"/>
      <c r="AE237" s="5"/>
      <c r="AF237" s="5"/>
      <c r="AG237" s="5"/>
      <c r="AH237" s="5"/>
    </row>
    <row r="238" customFormat="false" ht="12" hidden="false" customHeight="true" outlineLevel="0" collapsed="false">
      <c r="A238" s="2"/>
      <c r="B238" s="2"/>
      <c r="C238" s="2"/>
      <c r="D238" s="2"/>
      <c r="E238" s="2"/>
      <c r="F238" s="2"/>
      <c r="G238" s="2"/>
      <c r="H238" s="2"/>
      <c r="I238" s="7"/>
      <c r="J238" s="2"/>
      <c r="K238" s="2"/>
      <c r="L238" s="2"/>
      <c r="M238" s="2"/>
      <c r="N238" s="2"/>
      <c r="O238" s="2"/>
      <c r="P238" s="2"/>
      <c r="Q238" s="2"/>
      <c r="R238" s="2"/>
      <c r="S238" s="2"/>
      <c r="T238" s="2"/>
      <c r="U238" s="2"/>
      <c r="V238" s="5"/>
      <c r="W238" s="5"/>
      <c r="X238" s="5"/>
      <c r="Y238" s="5"/>
      <c r="Z238" s="5"/>
      <c r="AA238" s="5"/>
      <c r="AB238" s="5"/>
      <c r="AC238" s="5"/>
      <c r="AD238" s="5"/>
      <c r="AE238" s="5"/>
      <c r="AF238" s="5"/>
      <c r="AG238" s="5"/>
      <c r="AH238" s="5"/>
    </row>
    <row r="239" customFormat="false" ht="12" hidden="false" customHeight="true" outlineLevel="0" collapsed="false">
      <c r="A239" s="2"/>
      <c r="B239" s="2"/>
      <c r="C239" s="2"/>
      <c r="D239" s="2"/>
      <c r="E239" s="2"/>
      <c r="F239" s="2"/>
      <c r="G239" s="2"/>
      <c r="H239" s="2"/>
      <c r="I239" s="7"/>
      <c r="J239" s="2"/>
      <c r="K239" s="2"/>
      <c r="L239" s="2"/>
      <c r="M239" s="2"/>
      <c r="N239" s="2"/>
      <c r="O239" s="2"/>
      <c r="P239" s="2"/>
      <c r="Q239" s="2"/>
      <c r="R239" s="2"/>
      <c r="S239" s="2"/>
      <c r="T239" s="2"/>
      <c r="U239" s="2"/>
      <c r="V239" s="5"/>
      <c r="W239" s="5"/>
      <c r="X239" s="5"/>
      <c r="Y239" s="5"/>
      <c r="Z239" s="5"/>
      <c r="AA239" s="5"/>
      <c r="AB239" s="5"/>
      <c r="AC239" s="5"/>
      <c r="AD239" s="5"/>
      <c r="AE239" s="5"/>
      <c r="AF239" s="5"/>
      <c r="AG239" s="5"/>
      <c r="AH239" s="5"/>
    </row>
    <row r="240" customFormat="false" ht="12" hidden="false" customHeight="true" outlineLevel="0" collapsed="false">
      <c r="A240" s="2"/>
      <c r="B240" s="2"/>
      <c r="C240" s="2"/>
      <c r="D240" s="2"/>
      <c r="E240" s="2"/>
      <c r="F240" s="2"/>
      <c r="G240" s="2"/>
      <c r="H240" s="2"/>
      <c r="I240" s="7"/>
      <c r="J240" s="2"/>
      <c r="K240" s="2"/>
      <c r="L240" s="2"/>
      <c r="M240" s="2"/>
      <c r="N240" s="2"/>
      <c r="O240" s="2"/>
      <c r="P240" s="2"/>
      <c r="Q240" s="2"/>
      <c r="R240" s="2"/>
      <c r="S240" s="2"/>
      <c r="T240" s="2"/>
      <c r="U240" s="2"/>
      <c r="V240" s="5"/>
      <c r="W240" s="5"/>
      <c r="X240" s="5"/>
      <c r="Y240" s="5"/>
      <c r="Z240" s="5"/>
      <c r="AA240" s="5"/>
      <c r="AB240" s="5"/>
      <c r="AC240" s="5"/>
      <c r="AD240" s="5"/>
      <c r="AE240" s="5"/>
      <c r="AF240" s="5"/>
      <c r="AG240" s="5"/>
      <c r="AH240" s="5"/>
    </row>
    <row r="241" customFormat="false" ht="12" hidden="false" customHeight="true" outlineLevel="0" collapsed="false">
      <c r="A241" s="2"/>
      <c r="B241" s="2"/>
      <c r="C241" s="2"/>
      <c r="D241" s="2"/>
      <c r="E241" s="2"/>
      <c r="F241" s="2"/>
      <c r="G241" s="2"/>
      <c r="H241" s="2"/>
      <c r="I241" s="7"/>
      <c r="J241" s="2"/>
      <c r="K241" s="2"/>
      <c r="L241" s="2"/>
      <c r="M241" s="2"/>
      <c r="N241" s="2"/>
      <c r="O241" s="2"/>
      <c r="P241" s="2"/>
      <c r="Q241" s="2"/>
      <c r="R241" s="2"/>
      <c r="S241" s="2"/>
      <c r="T241" s="2"/>
      <c r="U241" s="2"/>
      <c r="V241" s="5"/>
      <c r="W241" s="5"/>
      <c r="X241" s="5"/>
      <c r="Y241" s="5"/>
      <c r="Z241" s="5"/>
      <c r="AA241" s="5"/>
      <c r="AB241" s="5"/>
      <c r="AC241" s="5"/>
      <c r="AD241" s="5"/>
      <c r="AE241" s="5"/>
      <c r="AF241" s="5"/>
      <c r="AG241" s="5"/>
      <c r="AH241" s="5"/>
    </row>
    <row r="242" customFormat="false" ht="12" hidden="false" customHeight="true" outlineLevel="0" collapsed="false">
      <c r="A242" s="2"/>
      <c r="B242" s="2"/>
      <c r="C242" s="2"/>
      <c r="D242" s="2"/>
      <c r="E242" s="2"/>
      <c r="F242" s="2"/>
      <c r="G242" s="2"/>
      <c r="H242" s="2"/>
      <c r="I242" s="7"/>
      <c r="J242" s="2"/>
      <c r="K242" s="2"/>
      <c r="L242" s="2"/>
      <c r="M242" s="2"/>
      <c r="N242" s="2"/>
      <c r="O242" s="2"/>
      <c r="P242" s="2"/>
      <c r="Q242" s="2"/>
      <c r="R242" s="2"/>
      <c r="S242" s="2"/>
      <c r="T242" s="2"/>
      <c r="U242" s="2"/>
      <c r="V242" s="5"/>
      <c r="W242" s="5"/>
      <c r="X242" s="5"/>
      <c r="Y242" s="5"/>
      <c r="Z242" s="5"/>
      <c r="AA242" s="5"/>
      <c r="AB242" s="5"/>
      <c r="AC242" s="5"/>
      <c r="AD242" s="5"/>
      <c r="AE242" s="5"/>
      <c r="AF242" s="5"/>
      <c r="AG242" s="5"/>
      <c r="AH242" s="5"/>
    </row>
    <row r="243" customFormat="false" ht="12" hidden="false" customHeight="true" outlineLevel="0" collapsed="false">
      <c r="A243" s="2"/>
      <c r="B243" s="2"/>
      <c r="C243" s="2"/>
      <c r="D243" s="2"/>
      <c r="E243" s="2"/>
      <c r="F243" s="2"/>
      <c r="G243" s="2"/>
      <c r="H243" s="2"/>
      <c r="I243" s="7"/>
      <c r="J243" s="2"/>
      <c r="K243" s="2"/>
      <c r="L243" s="2"/>
      <c r="M243" s="2"/>
      <c r="N243" s="2"/>
      <c r="O243" s="2"/>
      <c r="P243" s="2"/>
      <c r="Q243" s="2"/>
      <c r="R243" s="2"/>
      <c r="S243" s="2"/>
      <c r="T243" s="2"/>
      <c r="U243" s="2"/>
      <c r="V243" s="5"/>
      <c r="W243" s="5"/>
      <c r="X243" s="5"/>
      <c r="Y243" s="5"/>
      <c r="Z243" s="5"/>
      <c r="AA243" s="5"/>
      <c r="AB243" s="5"/>
      <c r="AC243" s="5"/>
      <c r="AD243" s="5"/>
      <c r="AE243" s="5"/>
      <c r="AF243" s="5"/>
      <c r="AG243" s="5"/>
      <c r="AH243" s="5"/>
    </row>
    <row r="244" customFormat="false" ht="12" hidden="false" customHeight="true" outlineLevel="0" collapsed="false">
      <c r="A244" s="2"/>
      <c r="B244" s="2"/>
      <c r="C244" s="2"/>
      <c r="D244" s="2"/>
      <c r="E244" s="2"/>
      <c r="F244" s="2"/>
      <c r="G244" s="2"/>
      <c r="H244" s="2"/>
      <c r="I244" s="7"/>
      <c r="J244" s="2"/>
      <c r="K244" s="2"/>
      <c r="L244" s="2"/>
      <c r="M244" s="2"/>
      <c r="N244" s="2"/>
      <c r="O244" s="2"/>
      <c r="P244" s="2"/>
      <c r="Q244" s="2"/>
      <c r="R244" s="2"/>
      <c r="S244" s="2"/>
      <c r="T244" s="2"/>
      <c r="U244" s="2"/>
      <c r="V244" s="5"/>
      <c r="W244" s="5"/>
      <c r="X244" s="5"/>
      <c r="Y244" s="5"/>
      <c r="Z244" s="5"/>
      <c r="AA244" s="5"/>
      <c r="AB244" s="5"/>
      <c r="AC244" s="5"/>
      <c r="AD244" s="5"/>
      <c r="AE244" s="5"/>
      <c r="AF244" s="5"/>
      <c r="AG244" s="5"/>
      <c r="AH244" s="5"/>
    </row>
    <row r="245" customFormat="false" ht="12" hidden="false" customHeight="true" outlineLevel="0" collapsed="false">
      <c r="A245" s="2"/>
      <c r="B245" s="2"/>
      <c r="C245" s="2"/>
      <c r="D245" s="2"/>
      <c r="E245" s="2"/>
      <c r="F245" s="2"/>
      <c r="G245" s="2"/>
      <c r="H245" s="2"/>
      <c r="I245" s="7"/>
      <c r="J245" s="2"/>
      <c r="K245" s="2"/>
      <c r="L245" s="2"/>
      <c r="M245" s="2"/>
      <c r="N245" s="2"/>
      <c r="O245" s="2"/>
      <c r="P245" s="2"/>
      <c r="Q245" s="2"/>
      <c r="R245" s="2"/>
      <c r="S245" s="2"/>
      <c r="T245" s="2"/>
      <c r="U245" s="2"/>
      <c r="V245" s="5"/>
      <c r="W245" s="5"/>
      <c r="X245" s="5"/>
      <c r="Y245" s="5"/>
      <c r="Z245" s="5"/>
      <c r="AA245" s="5"/>
      <c r="AB245" s="5"/>
      <c r="AC245" s="5"/>
      <c r="AD245" s="5"/>
      <c r="AE245" s="5"/>
      <c r="AF245" s="5"/>
      <c r="AG245" s="5"/>
      <c r="AH245" s="5"/>
    </row>
    <row r="246" customFormat="false" ht="12" hidden="false" customHeight="true" outlineLevel="0" collapsed="false">
      <c r="A246" s="2"/>
      <c r="B246" s="2"/>
      <c r="C246" s="2"/>
      <c r="D246" s="2"/>
      <c r="E246" s="2"/>
      <c r="F246" s="2"/>
      <c r="G246" s="2"/>
      <c r="H246" s="2"/>
      <c r="I246" s="7"/>
      <c r="J246" s="2"/>
      <c r="K246" s="2"/>
      <c r="L246" s="2"/>
      <c r="M246" s="2"/>
      <c r="N246" s="2"/>
      <c r="O246" s="2"/>
      <c r="P246" s="2"/>
      <c r="Q246" s="2"/>
      <c r="R246" s="2"/>
      <c r="S246" s="2"/>
      <c r="T246" s="2"/>
      <c r="U246" s="2"/>
      <c r="V246" s="5"/>
      <c r="W246" s="5"/>
      <c r="X246" s="5"/>
      <c r="Y246" s="5"/>
      <c r="Z246" s="5"/>
      <c r="AA246" s="5"/>
      <c r="AB246" s="5"/>
      <c r="AC246" s="5"/>
      <c r="AD246" s="5"/>
      <c r="AE246" s="5"/>
      <c r="AF246" s="5"/>
      <c r="AG246" s="5"/>
      <c r="AH246" s="5"/>
    </row>
    <row r="247" customFormat="false" ht="12" hidden="false" customHeight="true" outlineLevel="0" collapsed="false">
      <c r="A247" s="2"/>
      <c r="B247" s="2"/>
      <c r="C247" s="2"/>
      <c r="D247" s="2"/>
      <c r="E247" s="2"/>
      <c r="F247" s="2"/>
      <c r="G247" s="2"/>
      <c r="H247" s="2"/>
      <c r="I247" s="7"/>
      <c r="J247" s="2"/>
      <c r="K247" s="2"/>
      <c r="L247" s="2"/>
      <c r="M247" s="2"/>
      <c r="N247" s="2"/>
      <c r="O247" s="2"/>
      <c r="P247" s="2"/>
      <c r="Q247" s="2"/>
      <c r="R247" s="2"/>
      <c r="S247" s="2"/>
      <c r="T247" s="2"/>
      <c r="U247" s="2"/>
      <c r="V247" s="5"/>
      <c r="W247" s="5"/>
      <c r="X247" s="5"/>
      <c r="Y247" s="5"/>
      <c r="Z247" s="5"/>
      <c r="AA247" s="5"/>
      <c r="AB247" s="5"/>
      <c r="AC247" s="5"/>
      <c r="AD247" s="5"/>
      <c r="AE247" s="5"/>
      <c r="AF247" s="5"/>
      <c r="AG247" s="5"/>
      <c r="AH247" s="5"/>
    </row>
    <row r="248" customFormat="false" ht="12" hidden="false" customHeight="true" outlineLevel="0" collapsed="false">
      <c r="A248" s="2"/>
      <c r="B248" s="2"/>
      <c r="C248" s="2"/>
      <c r="D248" s="2"/>
      <c r="E248" s="2"/>
      <c r="F248" s="2"/>
      <c r="G248" s="2"/>
      <c r="H248" s="2"/>
      <c r="I248" s="7"/>
      <c r="J248" s="2"/>
      <c r="K248" s="2"/>
      <c r="L248" s="2"/>
      <c r="M248" s="2"/>
      <c r="N248" s="2"/>
      <c r="O248" s="2"/>
      <c r="P248" s="2"/>
      <c r="Q248" s="2"/>
      <c r="R248" s="2"/>
      <c r="S248" s="2"/>
      <c r="T248" s="2"/>
      <c r="U248" s="2"/>
      <c r="V248" s="5"/>
      <c r="W248" s="5"/>
      <c r="X248" s="5"/>
      <c r="Y248" s="5"/>
      <c r="Z248" s="5"/>
      <c r="AA248" s="5"/>
      <c r="AB248" s="5"/>
      <c r="AC248" s="5"/>
      <c r="AD248" s="5"/>
      <c r="AE248" s="5"/>
      <c r="AF248" s="5"/>
      <c r="AG248" s="5"/>
      <c r="AH248" s="5"/>
    </row>
    <row r="249" customFormat="false" ht="12" hidden="false" customHeight="true" outlineLevel="0" collapsed="false">
      <c r="A249" s="2"/>
      <c r="B249" s="2"/>
      <c r="C249" s="2"/>
      <c r="D249" s="2"/>
      <c r="E249" s="2"/>
      <c r="F249" s="2"/>
      <c r="G249" s="2"/>
      <c r="H249" s="2"/>
      <c r="I249" s="7"/>
      <c r="J249" s="2"/>
      <c r="K249" s="2"/>
      <c r="L249" s="2"/>
      <c r="M249" s="2"/>
      <c r="N249" s="2"/>
      <c r="O249" s="2"/>
      <c r="P249" s="2"/>
      <c r="Q249" s="2"/>
      <c r="R249" s="2"/>
      <c r="S249" s="2"/>
      <c r="T249" s="2"/>
      <c r="U249" s="2"/>
      <c r="V249" s="5"/>
      <c r="W249" s="5"/>
      <c r="X249" s="5"/>
      <c r="Y249" s="5"/>
      <c r="Z249" s="5"/>
      <c r="AA249" s="5"/>
      <c r="AB249" s="5"/>
      <c r="AC249" s="5"/>
      <c r="AD249" s="5"/>
      <c r="AE249" s="5"/>
      <c r="AF249" s="5"/>
      <c r="AG249" s="5"/>
      <c r="AH249" s="5"/>
    </row>
    <row r="250" customFormat="false" ht="12" hidden="false" customHeight="true" outlineLevel="0" collapsed="false">
      <c r="A250" s="2"/>
      <c r="B250" s="2"/>
      <c r="C250" s="2"/>
      <c r="D250" s="2"/>
      <c r="E250" s="2"/>
      <c r="F250" s="2"/>
      <c r="G250" s="2"/>
      <c r="H250" s="2"/>
      <c r="I250" s="7"/>
      <c r="J250" s="2"/>
      <c r="K250" s="2"/>
      <c r="L250" s="2"/>
      <c r="M250" s="2"/>
      <c r="N250" s="2"/>
      <c r="O250" s="2"/>
      <c r="P250" s="2"/>
      <c r="Q250" s="2"/>
      <c r="R250" s="2"/>
      <c r="S250" s="2"/>
      <c r="T250" s="2"/>
      <c r="U250" s="2"/>
      <c r="V250" s="5"/>
      <c r="W250" s="5"/>
      <c r="X250" s="5"/>
      <c r="Y250" s="5"/>
      <c r="Z250" s="5"/>
      <c r="AA250" s="5"/>
      <c r="AB250" s="5"/>
      <c r="AC250" s="5"/>
      <c r="AD250" s="5"/>
      <c r="AE250" s="5"/>
      <c r="AF250" s="5"/>
      <c r="AG250" s="5"/>
      <c r="AH250" s="5"/>
    </row>
    <row r="251" customFormat="false" ht="12" hidden="false" customHeight="true" outlineLevel="0" collapsed="false">
      <c r="A251" s="2"/>
      <c r="B251" s="2"/>
      <c r="C251" s="2"/>
      <c r="D251" s="2"/>
      <c r="E251" s="2"/>
      <c r="F251" s="2"/>
      <c r="G251" s="2"/>
      <c r="H251" s="2"/>
      <c r="I251" s="7"/>
      <c r="J251" s="2"/>
      <c r="K251" s="2"/>
      <c r="L251" s="2"/>
      <c r="M251" s="2"/>
      <c r="N251" s="2"/>
      <c r="O251" s="2"/>
      <c r="P251" s="2"/>
      <c r="Q251" s="2"/>
      <c r="R251" s="2"/>
      <c r="S251" s="2"/>
      <c r="T251" s="2"/>
      <c r="U251" s="2"/>
      <c r="V251" s="5"/>
      <c r="W251" s="5"/>
      <c r="X251" s="5"/>
      <c r="Y251" s="5"/>
      <c r="Z251" s="5"/>
      <c r="AA251" s="5"/>
      <c r="AB251" s="5"/>
      <c r="AC251" s="5"/>
      <c r="AD251" s="5"/>
      <c r="AE251" s="5"/>
      <c r="AF251" s="5"/>
      <c r="AG251" s="5"/>
      <c r="AH251" s="5"/>
    </row>
    <row r="252" customFormat="false" ht="12" hidden="false" customHeight="true" outlineLevel="0" collapsed="false">
      <c r="A252" s="2"/>
      <c r="B252" s="2"/>
      <c r="C252" s="2"/>
      <c r="D252" s="2"/>
      <c r="E252" s="2"/>
      <c r="F252" s="2"/>
      <c r="G252" s="2"/>
      <c r="H252" s="2"/>
      <c r="I252" s="7"/>
      <c r="J252" s="2"/>
      <c r="K252" s="2"/>
      <c r="L252" s="2"/>
      <c r="M252" s="2"/>
      <c r="N252" s="2"/>
      <c r="O252" s="2"/>
      <c r="P252" s="2"/>
      <c r="Q252" s="2"/>
      <c r="R252" s="2"/>
      <c r="S252" s="2"/>
      <c r="T252" s="2"/>
      <c r="U252" s="2"/>
      <c r="V252" s="5"/>
      <c r="W252" s="5"/>
      <c r="X252" s="5"/>
      <c r="Y252" s="5"/>
      <c r="Z252" s="5"/>
      <c r="AA252" s="5"/>
      <c r="AB252" s="5"/>
      <c r="AC252" s="5"/>
      <c r="AD252" s="5"/>
      <c r="AE252" s="5"/>
      <c r="AF252" s="5"/>
      <c r="AG252" s="5"/>
      <c r="AH252" s="5"/>
    </row>
    <row r="253" customFormat="false" ht="12" hidden="false" customHeight="true" outlineLevel="0" collapsed="false">
      <c r="A253" s="2"/>
      <c r="B253" s="2"/>
      <c r="C253" s="2"/>
      <c r="D253" s="2"/>
      <c r="E253" s="2"/>
      <c r="F253" s="2"/>
      <c r="G253" s="2"/>
      <c r="H253" s="2"/>
      <c r="I253" s="7"/>
      <c r="J253" s="2"/>
      <c r="K253" s="2"/>
      <c r="L253" s="2"/>
      <c r="M253" s="2"/>
      <c r="N253" s="2"/>
      <c r="O253" s="2"/>
      <c r="P253" s="2"/>
      <c r="Q253" s="2"/>
      <c r="R253" s="2"/>
      <c r="S253" s="2"/>
      <c r="T253" s="2"/>
      <c r="U253" s="2"/>
      <c r="V253" s="5"/>
      <c r="W253" s="5"/>
      <c r="X253" s="5"/>
      <c r="Y253" s="5"/>
      <c r="Z253" s="5"/>
      <c r="AA253" s="5"/>
      <c r="AB253" s="5"/>
      <c r="AC253" s="5"/>
      <c r="AD253" s="5"/>
      <c r="AE253" s="5"/>
      <c r="AF253" s="5"/>
      <c r="AG253" s="5"/>
      <c r="AH253" s="5"/>
    </row>
    <row r="254" customFormat="false" ht="12" hidden="false" customHeight="true" outlineLevel="0" collapsed="false">
      <c r="A254" s="2"/>
      <c r="B254" s="2"/>
      <c r="C254" s="2"/>
      <c r="D254" s="2"/>
      <c r="E254" s="2"/>
      <c r="F254" s="2"/>
      <c r="G254" s="2"/>
      <c r="H254" s="2"/>
      <c r="I254" s="7"/>
      <c r="J254" s="2"/>
      <c r="K254" s="2"/>
      <c r="L254" s="2"/>
      <c r="M254" s="2"/>
      <c r="N254" s="2"/>
      <c r="O254" s="2"/>
      <c r="P254" s="2"/>
      <c r="Q254" s="2"/>
      <c r="R254" s="2"/>
      <c r="S254" s="2"/>
      <c r="T254" s="2"/>
      <c r="U254" s="2"/>
      <c r="V254" s="5"/>
      <c r="W254" s="5"/>
      <c r="X254" s="5"/>
      <c r="Y254" s="5"/>
      <c r="Z254" s="5"/>
      <c r="AA254" s="5"/>
      <c r="AB254" s="5"/>
      <c r="AC254" s="5"/>
      <c r="AD254" s="5"/>
      <c r="AE254" s="5"/>
      <c r="AF254" s="5"/>
      <c r="AG254" s="5"/>
      <c r="AH254" s="5"/>
    </row>
    <row r="255" customFormat="false" ht="12" hidden="false" customHeight="true" outlineLevel="0" collapsed="false">
      <c r="A255" s="2"/>
      <c r="B255" s="2"/>
      <c r="C255" s="2"/>
      <c r="D255" s="2"/>
      <c r="E255" s="2"/>
      <c r="F255" s="2"/>
      <c r="G255" s="2"/>
      <c r="H255" s="2"/>
      <c r="I255" s="7"/>
      <c r="J255" s="2"/>
      <c r="K255" s="2"/>
      <c r="L255" s="2"/>
      <c r="M255" s="2"/>
      <c r="N255" s="2"/>
      <c r="O255" s="2"/>
      <c r="P255" s="2"/>
      <c r="Q255" s="2"/>
      <c r="R255" s="2"/>
      <c r="S255" s="2"/>
      <c r="T255" s="2"/>
      <c r="U255" s="2"/>
      <c r="V255" s="5"/>
      <c r="W255" s="5"/>
      <c r="X255" s="5"/>
      <c r="Y255" s="5"/>
      <c r="Z255" s="5"/>
      <c r="AA255" s="5"/>
      <c r="AB255" s="5"/>
      <c r="AC255" s="5"/>
      <c r="AD255" s="5"/>
      <c r="AE255" s="5"/>
      <c r="AF255" s="5"/>
      <c r="AG255" s="5"/>
      <c r="AH255" s="5"/>
    </row>
    <row r="256" customFormat="false" ht="12" hidden="false" customHeight="true" outlineLevel="0" collapsed="false">
      <c r="A256" s="2"/>
      <c r="B256" s="2"/>
      <c r="C256" s="2"/>
      <c r="D256" s="2"/>
      <c r="E256" s="2"/>
      <c r="F256" s="2"/>
      <c r="G256" s="2"/>
      <c r="H256" s="2"/>
      <c r="I256" s="7"/>
      <c r="J256" s="2"/>
      <c r="K256" s="2"/>
      <c r="L256" s="2"/>
      <c r="M256" s="2"/>
      <c r="N256" s="2"/>
      <c r="O256" s="2"/>
      <c r="P256" s="2"/>
      <c r="Q256" s="2"/>
      <c r="R256" s="2"/>
      <c r="S256" s="2"/>
      <c r="T256" s="2"/>
      <c r="U256" s="2"/>
      <c r="V256" s="5"/>
      <c r="W256" s="5"/>
      <c r="X256" s="5"/>
      <c r="Y256" s="5"/>
      <c r="Z256" s="5"/>
      <c r="AA256" s="5"/>
      <c r="AB256" s="5"/>
      <c r="AC256" s="5"/>
      <c r="AD256" s="5"/>
      <c r="AE256" s="5"/>
      <c r="AF256" s="5"/>
      <c r="AG256" s="5"/>
      <c r="AH256" s="5"/>
    </row>
    <row r="257" customFormat="false" ht="12" hidden="false" customHeight="true" outlineLevel="0" collapsed="false">
      <c r="A257" s="2"/>
      <c r="B257" s="2"/>
      <c r="C257" s="2"/>
      <c r="D257" s="2"/>
      <c r="E257" s="2"/>
      <c r="F257" s="2"/>
      <c r="G257" s="2"/>
      <c r="H257" s="2"/>
      <c r="I257" s="7"/>
      <c r="J257" s="2"/>
      <c r="K257" s="2"/>
      <c r="L257" s="2"/>
      <c r="M257" s="2"/>
      <c r="N257" s="2"/>
      <c r="O257" s="2"/>
      <c r="P257" s="2"/>
      <c r="Q257" s="2"/>
      <c r="R257" s="2"/>
      <c r="S257" s="2"/>
      <c r="T257" s="2"/>
      <c r="U257" s="2"/>
      <c r="V257" s="5"/>
      <c r="W257" s="5"/>
      <c r="X257" s="5"/>
      <c r="Y257" s="5"/>
      <c r="Z257" s="5"/>
      <c r="AA257" s="5"/>
      <c r="AB257" s="5"/>
      <c r="AC257" s="5"/>
      <c r="AD257" s="5"/>
      <c r="AE257" s="5"/>
      <c r="AF257" s="5"/>
      <c r="AG257" s="5"/>
      <c r="AH257" s="5"/>
    </row>
    <row r="258" customFormat="false" ht="12" hidden="false" customHeight="true" outlineLevel="0" collapsed="false">
      <c r="A258" s="2"/>
      <c r="B258" s="2"/>
      <c r="C258" s="2"/>
      <c r="D258" s="2"/>
      <c r="E258" s="2"/>
      <c r="F258" s="2"/>
      <c r="G258" s="2"/>
      <c r="H258" s="2"/>
      <c r="I258" s="7"/>
      <c r="J258" s="2"/>
      <c r="K258" s="2"/>
      <c r="L258" s="2"/>
      <c r="M258" s="2"/>
      <c r="N258" s="2"/>
      <c r="O258" s="2"/>
      <c r="P258" s="2"/>
      <c r="Q258" s="2"/>
      <c r="R258" s="2"/>
      <c r="S258" s="2"/>
      <c r="T258" s="2"/>
      <c r="U258" s="2"/>
      <c r="V258" s="5"/>
      <c r="W258" s="5"/>
      <c r="X258" s="5"/>
      <c r="Y258" s="5"/>
      <c r="Z258" s="5"/>
      <c r="AA258" s="5"/>
      <c r="AB258" s="5"/>
      <c r="AC258" s="5"/>
      <c r="AD258" s="5"/>
      <c r="AE258" s="5"/>
      <c r="AF258" s="5"/>
      <c r="AG258" s="5"/>
      <c r="AH258" s="5"/>
    </row>
    <row r="259" customFormat="false" ht="12" hidden="false" customHeight="true" outlineLevel="0" collapsed="false">
      <c r="A259" s="2"/>
      <c r="B259" s="2"/>
      <c r="C259" s="2"/>
      <c r="D259" s="2"/>
      <c r="E259" s="2"/>
      <c r="F259" s="2"/>
      <c r="G259" s="2"/>
      <c r="H259" s="2"/>
      <c r="I259" s="7"/>
      <c r="J259" s="2"/>
      <c r="K259" s="2"/>
      <c r="L259" s="2"/>
      <c r="M259" s="2"/>
      <c r="N259" s="2"/>
      <c r="O259" s="2"/>
      <c r="P259" s="2"/>
      <c r="Q259" s="2"/>
      <c r="R259" s="2"/>
      <c r="S259" s="2"/>
      <c r="T259" s="2"/>
      <c r="U259" s="2"/>
      <c r="V259" s="5"/>
      <c r="W259" s="5"/>
      <c r="X259" s="5"/>
      <c r="Y259" s="5"/>
      <c r="Z259" s="5"/>
      <c r="AA259" s="5"/>
      <c r="AB259" s="5"/>
      <c r="AC259" s="5"/>
      <c r="AD259" s="5"/>
      <c r="AE259" s="5"/>
      <c r="AF259" s="5"/>
      <c r="AG259" s="5"/>
      <c r="AH259" s="5"/>
    </row>
    <row r="260" customFormat="false" ht="12" hidden="false" customHeight="true" outlineLevel="0" collapsed="false">
      <c r="A260" s="2"/>
      <c r="B260" s="2"/>
      <c r="C260" s="2"/>
      <c r="D260" s="2"/>
      <c r="E260" s="2"/>
      <c r="F260" s="2"/>
      <c r="G260" s="2"/>
      <c r="H260" s="2"/>
      <c r="I260" s="7"/>
      <c r="J260" s="2"/>
      <c r="K260" s="2"/>
      <c r="L260" s="2"/>
      <c r="M260" s="2"/>
      <c r="N260" s="2"/>
      <c r="O260" s="2"/>
      <c r="P260" s="2"/>
      <c r="Q260" s="2"/>
      <c r="R260" s="2"/>
      <c r="S260" s="2"/>
      <c r="T260" s="2"/>
      <c r="U260" s="2"/>
      <c r="V260" s="5"/>
      <c r="W260" s="5"/>
      <c r="X260" s="5"/>
      <c r="Y260" s="5"/>
      <c r="Z260" s="5"/>
      <c r="AA260" s="5"/>
      <c r="AB260" s="5"/>
      <c r="AC260" s="5"/>
      <c r="AD260" s="5"/>
      <c r="AE260" s="5"/>
      <c r="AF260" s="5"/>
      <c r="AG260" s="5"/>
      <c r="AH260" s="5"/>
    </row>
    <row r="261" customFormat="false" ht="12" hidden="false" customHeight="true" outlineLevel="0" collapsed="false">
      <c r="A261" s="2"/>
      <c r="B261" s="2"/>
      <c r="C261" s="2"/>
      <c r="D261" s="2"/>
      <c r="E261" s="2"/>
      <c r="F261" s="2"/>
      <c r="G261" s="2"/>
      <c r="H261" s="2"/>
      <c r="I261" s="7"/>
      <c r="J261" s="2"/>
      <c r="K261" s="2"/>
      <c r="L261" s="2"/>
      <c r="M261" s="2"/>
      <c r="N261" s="2"/>
      <c r="O261" s="2"/>
      <c r="P261" s="2"/>
      <c r="Q261" s="2"/>
      <c r="R261" s="2"/>
      <c r="S261" s="2"/>
      <c r="T261" s="2"/>
      <c r="U261" s="2"/>
      <c r="V261" s="5"/>
      <c r="W261" s="5"/>
      <c r="X261" s="5"/>
      <c r="Y261" s="5"/>
      <c r="Z261" s="5"/>
      <c r="AA261" s="5"/>
      <c r="AB261" s="5"/>
      <c r="AC261" s="5"/>
      <c r="AD261" s="5"/>
      <c r="AE261" s="5"/>
      <c r="AF261" s="5"/>
      <c r="AG261" s="5"/>
      <c r="AH261" s="5"/>
    </row>
    <row r="262" customFormat="false" ht="12" hidden="false" customHeight="true" outlineLevel="0" collapsed="false">
      <c r="A262" s="2"/>
      <c r="B262" s="2"/>
      <c r="C262" s="2"/>
      <c r="D262" s="2"/>
      <c r="E262" s="2"/>
      <c r="F262" s="2"/>
      <c r="G262" s="2"/>
      <c r="H262" s="2"/>
      <c r="I262" s="7"/>
      <c r="J262" s="2"/>
      <c r="K262" s="2"/>
      <c r="L262" s="2"/>
      <c r="M262" s="2"/>
      <c r="N262" s="2"/>
      <c r="O262" s="2"/>
      <c r="P262" s="2"/>
      <c r="Q262" s="2"/>
      <c r="R262" s="2"/>
      <c r="S262" s="2"/>
      <c r="T262" s="2"/>
      <c r="U262" s="2"/>
      <c r="V262" s="5"/>
      <c r="W262" s="5"/>
      <c r="X262" s="5"/>
      <c r="Y262" s="5"/>
      <c r="Z262" s="5"/>
      <c r="AA262" s="5"/>
      <c r="AB262" s="5"/>
      <c r="AC262" s="5"/>
      <c r="AD262" s="5"/>
      <c r="AE262" s="5"/>
      <c r="AF262" s="5"/>
      <c r="AG262" s="5"/>
      <c r="AH262" s="5"/>
    </row>
    <row r="263" customFormat="false" ht="12" hidden="false" customHeight="true" outlineLevel="0" collapsed="false">
      <c r="A263" s="2"/>
      <c r="B263" s="2"/>
      <c r="C263" s="2"/>
      <c r="D263" s="2"/>
      <c r="E263" s="2"/>
      <c r="F263" s="2"/>
      <c r="G263" s="2"/>
      <c r="H263" s="2"/>
      <c r="I263" s="7"/>
      <c r="J263" s="2"/>
      <c r="K263" s="2"/>
      <c r="L263" s="2"/>
      <c r="M263" s="2"/>
      <c r="N263" s="2"/>
      <c r="O263" s="2"/>
      <c r="P263" s="2"/>
      <c r="Q263" s="2"/>
      <c r="R263" s="2"/>
      <c r="S263" s="2"/>
      <c r="T263" s="2"/>
      <c r="U263" s="2"/>
      <c r="V263" s="5"/>
      <c r="W263" s="5"/>
      <c r="X263" s="5"/>
      <c r="Y263" s="5"/>
      <c r="Z263" s="5"/>
      <c r="AA263" s="5"/>
      <c r="AB263" s="5"/>
      <c r="AC263" s="5"/>
      <c r="AD263" s="5"/>
      <c r="AE263" s="5"/>
      <c r="AF263" s="5"/>
      <c r="AG263" s="5"/>
      <c r="AH263" s="5"/>
    </row>
    <row r="264" customFormat="false" ht="12" hidden="false" customHeight="true" outlineLevel="0" collapsed="false">
      <c r="A264" s="2"/>
      <c r="B264" s="2"/>
      <c r="C264" s="2"/>
      <c r="D264" s="2"/>
      <c r="E264" s="2"/>
      <c r="F264" s="2"/>
      <c r="G264" s="2"/>
      <c r="H264" s="2"/>
      <c r="I264" s="7"/>
      <c r="J264" s="2"/>
      <c r="K264" s="2"/>
      <c r="L264" s="2"/>
      <c r="M264" s="2"/>
      <c r="N264" s="2"/>
      <c r="O264" s="2"/>
      <c r="P264" s="2"/>
      <c r="Q264" s="2"/>
      <c r="R264" s="2"/>
      <c r="S264" s="2"/>
      <c r="T264" s="2"/>
      <c r="U264" s="2"/>
      <c r="V264" s="5"/>
      <c r="W264" s="5"/>
      <c r="X264" s="5"/>
      <c r="Y264" s="5"/>
      <c r="Z264" s="5"/>
      <c r="AA264" s="5"/>
      <c r="AB264" s="5"/>
      <c r="AC264" s="5"/>
      <c r="AD264" s="5"/>
      <c r="AE264" s="5"/>
      <c r="AF264" s="5"/>
      <c r="AG264" s="5"/>
      <c r="AH264" s="5"/>
    </row>
    <row r="265" customFormat="false" ht="12" hidden="false" customHeight="true" outlineLevel="0" collapsed="false">
      <c r="A265" s="2"/>
      <c r="B265" s="2"/>
      <c r="C265" s="2"/>
      <c r="D265" s="2"/>
      <c r="E265" s="2"/>
      <c r="F265" s="2"/>
      <c r="G265" s="2"/>
      <c r="H265" s="2"/>
      <c r="I265" s="7"/>
      <c r="J265" s="2"/>
      <c r="K265" s="2"/>
      <c r="L265" s="2"/>
      <c r="M265" s="2"/>
      <c r="N265" s="2"/>
      <c r="O265" s="2"/>
      <c r="P265" s="2"/>
      <c r="Q265" s="2"/>
      <c r="R265" s="2"/>
      <c r="S265" s="2"/>
      <c r="T265" s="2"/>
      <c r="U265" s="2"/>
      <c r="V265" s="5"/>
      <c r="W265" s="5"/>
      <c r="X265" s="5"/>
      <c r="Y265" s="5"/>
      <c r="Z265" s="5"/>
      <c r="AA265" s="5"/>
      <c r="AB265" s="5"/>
      <c r="AC265" s="5"/>
      <c r="AD265" s="5"/>
      <c r="AE265" s="5"/>
      <c r="AF265" s="5"/>
      <c r="AG265" s="5"/>
      <c r="AH265" s="5"/>
    </row>
    <row r="266" customFormat="false" ht="12" hidden="false" customHeight="true" outlineLevel="0" collapsed="false">
      <c r="A266" s="2"/>
      <c r="B266" s="2"/>
      <c r="C266" s="2"/>
      <c r="D266" s="2"/>
      <c r="E266" s="2"/>
      <c r="F266" s="2"/>
      <c r="G266" s="2"/>
      <c r="H266" s="2"/>
      <c r="I266" s="7"/>
      <c r="J266" s="2"/>
      <c r="K266" s="2"/>
      <c r="L266" s="2"/>
      <c r="M266" s="2"/>
      <c r="N266" s="2"/>
      <c r="O266" s="2"/>
      <c r="P266" s="2"/>
      <c r="Q266" s="2"/>
      <c r="R266" s="2"/>
      <c r="S266" s="2"/>
      <c r="T266" s="2"/>
      <c r="U266" s="2"/>
      <c r="V266" s="5"/>
      <c r="W266" s="5"/>
      <c r="X266" s="5"/>
      <c r="Y266" s="5"/>
      <c r="Z266" s="5"/>
      <c r="AA266" s="5"/>
      <c r="AB266" s="5"/>
      <c r="AC266" s="5"/>
      <c r="AD266" s="5"/>
      <c r="AE266" s="5"/>
      <c r="AF266" s="5"/>
      <c r="AG266" s="5"/>
      <c r="AH266" s="5"/>
    </row>
    <row r="267" customFormat="false" ht="12" hidden="false" customHeight="true" outlineLevel="0" collapsed="false">
      <c r="A267" s="2"/>
      <c r="B267" s="2"/>
      <c r="C267" s="2"/>
      <c r="D267" s="2"/>
      <c r="E267" s="2"/>
      <c r="F267" s="2"/>
      <c r="G267" s="2"/>
      <c r="H267" s="2"/>
      <c r="I267" s="7"/>
      <c r="J267" s="2"/>
      <c r="K267" s="2"/>
      <c r="L267" s="2"/>
      <c r="M267" s="2"/>
      <c r="N267" s="2"/>
      <c r="O267" s="2"/>
      <c r="P267" s="2"/>
      <c r="Q267" s="2"/>
      <c r="R267" s="2"/>
      <c r="S267" s="2"/>
      <c r="T267" s="2"/>
      <c r="U267" s="2"/>
      <c r="V267" s="5"/>
      <c r="W267" s="5"/>
      <c r="X267" s="5"/>
      <c r="Y267" s="5"/>
      <c r="Z267" s="5"/>
      <c r="AA267" s="5"/>
      <c r="AB267" s="5"/>
      <c r="AC267" s="5"/>
      <c r="AD267" s="5"/>
      <c r="AE267" s="5"/>
      <c r="AF267" s="5"/>
      <c r="AG267" s="5"/>
      <c r="AH267" s="5"/>
    </row>
    <row r="268" customFormat="false" ht="12" hidden="false" customHeight="true" outlineLevel="0" collapsed="false">
      <c r="A268" s="2"/>
      <c r="B268" s="2"/>
      <c r="C268" s="2"/>
      <c r="D268" s="2"/>
      <c r="E268" s="2"/>
      <c r="F268" s="2"/>
      <c r="G268" s="2"/>
      <c r="H268" s="2"/>
      <c r="I268" s="7"/>
      <c r="J268" s="2"/>
      <c r="K268" s="2"/>
      <c r="L268" s="2"/>
      <c r="M268" s="2"/>
      <c r="N268" s="2"/>
      <c r="O268" s="2"/>
      <c r="P268" s="2"/>
      <c r="Q268" s="2"/>
      <c r="R268" s="2"/>
      <c r="S268" s="2"/>
      <c r="T268" s="2"/>
      <c r="U268" s="2"/>
      <c r="V268" s="5"/>
      <c r="W268" s="5"/>
      <c r="X268" s="5"/>
      <c r="Y268" s="5"/>
      <c r="Z268" s="5"/>
      <c r="AA268" s="5"/>
      <c r="AB268" s="5"/>
      <c r="AC268" s="5"/>
      <c r="AD268" s="5"/>
      <c r="AE268" s="5"/>
      <c r="AF268" s="5"/>
      <c r="AG268" s="5"/>
      <c r="AH268" s="5"/>
    </row>
    <row r="269" customFormat="false" ht="12" hidden="false" customHeight="true" outlineLevel="0" collapsed="false">
      <c r="A269" s="2"/>
      <c r="B269" s="2"/>
      <c r="C269" s="2"/>
      <c r="D269" s="2"/>
      <c r="E269" s="2"/>
      <c r="F269" s="2"/>
      <c r="G269" s="2"/>
      <c r="H269" s="2"/>
      <c r="I269" s="7"/>
      <c r="J269" s="2"/>
      <c r="K269" s="2"/>
      <c r="L269" s="2"/>
      <c r="M269" s="2"/>
      <c r="N269" s="2"/>
      <c r="O269" s="2"/>
      <c r="P269" s="2"/>
      <c r="Q269" s="2"/>
      <c r="R269" s="2"/>
      <c r="S269" s="2"/>
      <c r="T269" s="2"/>
      <c r="U269" s="2"/>
      <c r="V269" s="5"/>
      <c r="W269" s="5"/>
      <c r="X269" s="5"/>
      <c r="Y269" s="5"/>
      <c r="Z269" s="5"/>
      <c r="AA269" s="5"/>
      <c r="AB269" s="5"/>
      <c r="AC269" s="5"/>
      <c r="AD269" s="5"/>
      <c r="AE269" s="5"/>
      <c r="AF269" s="5"/>
      <c r="AG269" s="5"/>
      <c r="AH269" s="5"/>
    </row>
    <row r="270" customFormat="false" ht="12" hidden="false" customHeight="true" outlineLevel="0" collapsed="false">
      <c r="A270" s="2"/>
      <c r="B270" s="2"/>
      <c r="C270" s="2"/>
      <c r="D270" s="2"/>
      <c r="E270" s="2"/>
      <c r="F270" s="2"/>
      <c r="G270" s="2"/>
      <c r="H270" s="2"/>
      <c r="I270" s="7"/>
      <c r="J270" s="2"/>
      <c r="K270" s="2"/>
      <c r="L270" s="2"/>
      <c r="M270" s="2"/>
      <c r="N270" s="2"/>
      <c r="O270" s="2"/>
      <c r="P270" s="2"/>
      <c r="Q270" s="2"/>
      <c r="R270" s="2"/>
      <c r="S270" s="2"/>
      <c r="T270" s="2"/>
      <c r="U270" s="2"/>
      <c r="V270" s="5"/>
      <c r="W270" s="5"/>
      <c r="X270" s="5"/>
      <c r="Y270" s="5"/>
      <c r="Z270" s="5"/>
      <c r="AA270" s="5"/>
      <c r="AB270" s="5"/>
      <c r="AC270" s="5"/>
      <c r="AD270" s="5"/>
      <c r="AE270" s="5"/>
      <c r="AF270" s="5"/>
      <c r="AG270" s="5"/>
      <c r="AH270" s="5"/>
    </row>
    <row r="271" customFormat="false" ht="12" hidden="false" customHeight="true" outlineLevel="0" collapsed="false">
      <c r="A271" s="2"/>
      <c r="B271" s="2"/>
      <c r="C271" s="2"/>
      <c r="D271" s="2"/>
      <c r="E271" s="2"/>
      <c r="F271" s="2"/>
      <c r="G271" s="2"/>
      <c r="H271" s="2"/>
      <c r="I271" s="7"/>
      <c r="J271" s="2"/>
      <c r="K271" s="2"/>
      <c r="L271" s="2"/>
      <c r="M271" s="2"/>
      <c r="N271" s="2"/>
      <c r="O271" s="2"/>
      <c r="P271" s="2"/>
      <c r="Q271" s="2"/>
      <c r="R271" s="2"/>
      <c r="S271" s="2"/>
      <c r="T271" s="2"/>
      <c r="U271" s="2"/>
      <c r="V271" s="5"/>
      <c r="W271" s="5"/>
      <c r="X271" s="5"/>
      <c r="Y271" s="5"/>
      <c r="Z271" s="5"/>
      <c r="AA271" s="5"/>
      <c r="AB271" s="5"/>
      <c r="AC271" s="5"/>
      <c r="AD271" s="5"/>
      <c r="AE271" s="5"/>
      <c r="AF271" s="5"/>
      <c r="AG271" s="5"/>
      <c r="AH271" s="5"/>
    </row>
    <row r="272" customFormat="false" ht="12" hidden="false" customHeight="true" outlineLevel="0" collapsed="false">
      <c r="A272" s="2"/>
      <c r="B272" s="2"/>
      <c r="C272" s="2"/>
      <c r="D272" s="2"/>
      <c r="E272" s="2"/>
      <c r="F272" s="2"/>
      <c r="G272" s="2"/>
      <c r="H272" s="2"/>
      <c r="I272" s="7"/>
      <c r="J272" s="2"/>
      <c r="K272" s="2"/>
      <c r="L272" s="2"/>
      <c r="M272" s="2"/>
      <c r="N272" s="2"/>
      <c r="O272" s="2"/>
      <c r="P272" s="2"/>
      <c r="Q272" s="2"/>
      <c r="R272" s="2"/>
      <c r="S272" s="2"/>
      <c r="T272" s="2"/>
      <c r="U272" s="2"/>
      <c r="V272" s="5"/>
      <c r="W272" s="5"/>
      <c r="X272" s="5"/>
      <c r="Y272" s="5"/>
      <c r="Z272" s="5"/>
      <c r="AA272" s="5"/>
      <c r="AB272" s="5"/>
      <c r="AC272" s="5"/>
      <c r="AD272" s="5"/>
      <c r="AE272" s="5"/>
      <c r="AF272" s="5"/>
      <c r="AG272" s="5"/>
      <c r="AH272" s="5"/>
    </row>
    <row r="273" customFormat="false" ht="12" hidden="false" customHeight="true" outlineLevel="0" collapsed="false">
      <c r="A273" s="2"/>
      <c r="B273" s="2"/>
      <c r="C273" s="2"/>
      <c r="D273" s="2"/>
      <c r="E273" s="2"/>
      <c r="F273" s="2"/>
      <c r="G273" s="2"/>
      <c r="H273" s="2"/>
      <c r="I273" s="7"/>
      <c r="J273" s="2"/>
      <c r="K273" s="2"/>
      <c r="L273" s="2"/>
      <c r="M273" s="2"/>
      <c r="N273" s="2"/>
      <c r="O273" s="2"/>
      <c r="P273" s="2"/>
      <c r="Q273" s="2"/>
      <c r="R273" s="2"/>
      <c r="S273" s="2"/>
      <c r="T273" s="2"/>
      <c r="U273" s="2"/>
      <c r="V273" s="5"/>
      <c r="W273" s="5"/>
      <c r="X273" s="5"/>
      <c r="Y273" s="5"/>
      <c r="Z273" s="5"/>
      <c r="AA273" s="5"/>
      <c r="AB273" s="5"/>
      <c r="AC273" s="5"/>
      <c r="AD273" s="5"/>
      <c r="AE273" s="5"/>
      <c r="AF273" s="5"/>
      <c r="AG273" s="5"/>
      <c r="AH273" s="5"/>
    </row>
    <row r="274" customFormat="false" ht="12" hidden="false" customHeight="true" outlineLevel="0" collapsed="false">
      <c r="A274" s="2"/>
      <c r="B274" s="2"/>
      <c r="C274" s="2"/>
      <c r="D274" s="2"/>
      <c r="E274" s="2"/>
      <c r="F274" s="2"/>
      <c r="G274" s="2"/>
      <c r="H274" s="2"/>
      <c r="I274" s="7"/>
      <c r="J274" s="2"/>
      <c r="K274" s="2"/>
      <c r="L274" s="2"/>
      <c r="M274" s="2"/>
      <c r="N274" s="2"/>
      <c r="O274" s="2"/>
      <c r="P274" s="2"/>
      <c r="Q274" s="2"/>
      <c r="R274" s="2"/>
      <c r="S274" s="2"/>
      <c r="T274" s="2"/>
      <c r="U274" s="2"/>
      <c r="V274" s="5"/>
      <c r="W274" s="5"/>
      <c r="X274" s="5"/>
      <c r="Y274" s="5"/>
      <c r="Z274" s="5"/>
      <c r="AA274" s="5"/>
      <c r="AB274" s="5"/>
      <c r="AC274" s="5"/>
      <c r="AD274" s="5"/>
      <c r="AE274" s="5"/>
      <c r="AF274" s="5"/>
      <c r="AG274" s="5"/>
      <c r="AH274" s="5"/>
    </row>
    <row r="275" customFormat="false" ht="12" hidden="false" customHeight="true" outlineLevel="0" collapsed="false">
      <c r="A275" s="2"/>
      <c r="B275" s="2"/>
      <c r="C275" s="2"/>
      <c r="D275" s="2"/>
      <c r="E275" s="2"/>
      <c r="F275" s="2"/>
      <c r="G275" s="2"/>
      <c r="H275" s="2"/>
      <c r="I275" s="7"/>
      <c r="J275" s="2"/>
      <c r="K275" s="2"/>
      <c r="L275" s="2"/>
      <c r="M275" s="2"/>
      <c r="N275" s="2"/>
      <c r="O275" s="2"/>
      <c r="P275" s="2"/>
      <c r="Q275" s="2"/>
      <c r="R275" s="2"/>
      <c r="S275" s="2"/>
      <c r="T275" s="2"/>
      <c r="U275" s="2"/>
      <c r="V275" s="5"/>
      <c r="W275" s="5"/>
      <c r="X275" s="5"/>
      <c r="Y275" s="5"/>
      <c r="Z275" s="5"/>
      <c r="AA275" s="5"/>
      <c r="AB275" s="5"/>
      <c r="AC275" s="5"/>
      <c r="AD275" s="5"/>
      <c r="AE275" s="5"/>
      <c r="AF275" s="5"/>
      <c r="AG275" s="5"/>
      <c r="AH275" s="5"/>
    </row>
    <row r="276" customFormat="false" ht="12" hidden="false" customHeight="true" outlineLevel="0" collapsed="false">
      <c r="A276" s="2"/>
      <c r="B276" s="2"/>
      <c r="C276" s="2"/>
      <c r="D276" s="2"/>
      <c r="E276" s="2"/>
      <c r="F276" s="2"/>
      <c r="G276" s="2"/>
      <c r="H276" s="2"/>
      <c r="I276" s="7"/>
      <c r="J276" s="2"/>
      <c r="K276" s="2"/>
      <c r="L276" s="2"/>
      <c r="M276" s="2"/>
      <c r="N276" s="2"/>
      <c r="O276" s="2"/>
      <c r="P276" s="2"/>
      <c r="Q276" s="2"/>
      <c r="R276" s="2"/>
      <c r="S276" s="2"/>
      <c r="T276" s="2"/>
      <c r="U276" s="2"/>
      <c r="V276" s="5"/>
      <c r="W276" s="5"/>
      <c r="X276" s="5"/>
      <c r="Y276" s="5"/>
      <c r="Z276" s="5"/>
      <c r="AA276" s="5"/>
      <c r="AB276" s="5"/>
      <c r="AC276" s="5"/>
      <c r="AD276" s="5"/>
      <c r="AE276" s="5"/>
      <c r="AF276" s="5"/>
      <c r="AG276" s="5"/>
      <c r="AH276" s="5"/>
    </row>
    <row r="277" customFormat="false" ht="12" hidden="false" customHeight="true" outlineLevel="0" collapsed="false">
      <c r="A277" s="2"/>
      <c r="B277" s="2"/>
      <c r="C277" s="2"/>
      <c r="D277" s="2"/>
      <c r="E277" s="2"/>
      <c r="F277" s="2"/>
      <c r="G277" s="2"/>
      <c r="H277" s="2"/>
      <c r="I277" s="7"/>
      <c r="J277" s="2"/>
      <c r="K277" s="2"/>
      <c r="L277" s="2"/>
      <c r="M277" s="2"/>
      <c r="N277" s="2"/>
      <c r="O277" s="2"/>
      <c r="P277" s="2"/>
      <c r="Q277" s="2"/>
      <c r="R277" s="2"/>
      <c r="S277" s="2"/>
      <c r="T277" s="2"/>
      <c r="U277" s="2"/>
      <c r="V277" s="5"/>
      <c r="W277" s="5"/>
      <c r="X277" s="5"/>
      <c r="Y277" s="5"/>
      <c r="Z277" s="5"/>
      <c r="AA277" s="5"/>
      <c r="AB277" s="5"/>
      <c r="AC277" s="5"/>
      <c r="AD277" s="5"/>
      <c r="AE277" s="5"/>
      <c r="AF277" s="5"/>
      <c r="AG277" s="5"/>
      <c r="AH277" s="5"/>
    </row>
    <row r="278" customFormat="false" ht="12" hidden="false" customHeight="true" outlineLevel="0" collapsed="false">
      <c r="A278" s="2"/>
      <c r="B278" s="2"/>
      <c r="C278" s="2"/>
      <c r="D278" s="2"/>
      <c r="E278" s="2"/>
      <c r="F278" s="2"/>
      <c r="G278" s="2"/>
      <c r="H278" s="2"/>
      <c r="I278" s="7"/>
      <c r="J278" s="2"/>
      <c r="K278" s="2"/>
      <c r="L278" s="2"/>
      <c r="M278" s="2"/>
      <c r="N278" s="2"/>
      <c r="O278" s="2"/>
      <c r="P278" s="2"/>
      <c r="Q278" s="2"/>
      <c r="R278" s="2"/>
      <c r="S278" s="2"/>
      <c r="T278" s="2"/>
      <c r="U278" s="2"/>
      <c r="V278" s="5"/>
      <c r="W278" s="5"/>
      <c r="X278" s="5"/>
      <c r="Y278" s="5"/>
      <c r="Z278" s="5"/>
      <c r="AA278" s="5"/>
      <c r="AB278" s="5"/>
      <c r="AC278" s="5"/>
      <c r="AD278" s="5"/>
      <c r="AE278" s="5"/>
      <c r="AF278" s="5"/>
      <c r="AG278" s="5"/>
      <c r="AH278" s="5"/>
    </row>
    <row r="279" customFormat="false" ht="12" hidden="false" customHeight="true" outlineLevel="0" collapsed="false">
      <c r="A279" s="2"/>
      <c r="B279" s="2"/>
      <c r="C279" s="2"/>
      <c r="D279" s="2"/>
      <c r="E279" s="2"/>
      <c r="F279" s="2"/>
      <c r="G279" s="2"/>
      <c r="H279" s="2"/>
      <c r="I279" s="7"/>
      <c r="J279" s="2"/>
      <c r="K279" s="2"/>
      <c r="L279" s="2"/>
      <c r="M279" s="2"/>
      <c r="N279" s="2"/>
      <c r="O279" s="2"/>
      <c r="P279" s="2"/>
      <c r="Q279" s="2"/>
      <c r="R279" s="2"/>
      <c r="S279" s="2"/>
      <c r="T279" s="2"/>
      <c r="U279" s="2"/>
      <c r="V279" s="5"/>
      <c r="W279" s="5"/>
      <c r="X279" s="5"/>
      <c r="Y279" s="5"/>
      <c r="Z279" s="5"/>
      <c r="AA279" s="5"/>
      <c r="AB279" s="5"/>
      <c r="AC279" s="5"/>
      <c r="AD279" s="5"/>
      <c r="AE279" s="5"/>
      <c r="AF279" s="5"/>
      <c r="AG279" s="5"/>
      <c r="AH279" s="5"/>
    </row>
    <row r="280" customFormat="false" ht="12" hidden="false" customHeight="true" outlineLevel="0" collapsed="false">
      <c r="A280" s="2"/>
      <c r="B280" s="2"/>
      <c r="C280" s="2"/>
      <c r="D280" s="2"/>
      <c r="E280" s="2"/>
      <c r="F280" s="2"/>
      <c r="G280" s="2"/>
      <c r="H280" s="2"/>
      <c r="I280" s="7"/>
      <c r="J280" s="2"/>
      <c r="K280" s="2"/>
      <c r="L280" s="2"/>
      <c r="M280" s="2"/>
      <c r="N280" s="2"/>
      <c r="O280" s="2"/>
      <c r="P280" s="2"/>
      <c r="Q280" s="2"/>
      <c r="R280" s="2"/>
      <c r="S280" s="2"/>
      <c r="T280" s="2"/>
      <c r="U280" s="2"/>
      <c r="V280" s="5"/>
      <c r="W280" s="5"/>
      <c r="X280" s="5"/>
      <c r="Y280" s="5"/>
      <c r="Z280" s="5"/>
      <c r="AA280" s="5"/>
      <c r="AB280" s="5"/>
      <c r="AC280" s="5"/>
      <c r="AD280" s="5"/>
      <c r="AE280" s="5"/>
      <c r="AF280" s="5"/>
      <c r="AG280" s="5"/>
      <c r="AH280" s="5"/>
    </row>
    <row r="281" customFormat="false" ht="12" hidden="false" customHeight="true" outlineLevel="0" collapsed="false">
      <c r="A281" s="2"/>
      <c r="B281" s="2"/>
      <c r="C281" s="2"/>
      <c r="D281" s="2"/>
      <c r="E281" s="2"/>
      <c r="F281" s="2"/>
      <c r="G281" s="2"/>
      <c r="H281" s="2"/>
      <c r="I281" s="7"/>
      <c r="J281" s="2"/>
      <c r="K281" s="2"/>
      <c r="L281" s="2"/>
      <c r="M281" s="2"/>
      <c r="N281" s="2"/>
      <c r="O281" s="2"/>
      <c r="P281" s="2"/>
      <c r="Q281" s="2"/>
      <c r="R281" s="2"/>
      <c r="S281" s="2"/>
      <c r="T281" s="2"/>
      <c r="U281" s="2"/>
      <c r="V281" s="5"/>
      <c r="W281" s="5"/>
      <c r="X281" s="5"/>
      <c r="Y281" s="5"/>
      <c r="Z281" s="5"/>
      <c r="AA281" s="5"/>
      <c r="AB281" s="5"/>
      <c r="AC281" s="5"/>
      <c r="AD281" s="5"/>
      <c r="AE281" s="5"/>
      <c r="AF281" s="5"/>
      <c r="AG281" s="5"/>
      <c r="AH281" s="5"/>
    </row>
    <row r="282" customFormat="false" ht="12" hidden="false" customHeight="true" outlineLevel="0" collapsed="false">
      <c r="A282" s="2"/>
      <c r="B282" s="2"/>
      <c r="C282" s="2"/>
      <c r="D282" s="2"/>
      <c r="E282" s="2"/>
      <c r="F282" s="2"/>
      <c r="G282" s="2"/>
      <c r="H282" s="2"/>
      <c r="I282" s="7"/>
      <c r="J282" s="2"/>
      <c r="K282" s="2"/>
      <c r="L282" s="2"/>
      <c r="M282" s="2"/>
      <c r="N282" s="2"/>
      <c r="O282" s="2"/>
      <c r="P282" s="2"/>
      <c r="Q282" s="2"/>
      <c r="R282" s="2"/>
      <c r="S282" s="2"/>
      <c r="T282" s="2"/>
      <c r="U282" s="2"/>
      <c r="V282" s="5"/>
      <c r="W282" s="5"/>
      <c r="X282" s="5"/>
      <c r="Y282" s="5"/>
      <c r="Z282" s="5"/>
      <c r="AA282" s="5"/>
      <c r="AB282" s="5"/>
      <c r="AC282" s="5"/>
      <c r="AD282" s="5"/>
      <c r="AE282" s="5"/>
      <c r="AF282" s="5"/>
      <c r="AG282" s="5"/>
      <c r="AH282" s="5"/>
    </row>
    <row r="283" customFormat="false" ht="12" hidden="false" customHeight="true" outlineLevel="0" collapsed="false">
      <c r="A283" s="2"/>
      <c r="B283" s="2"/>
      <c r="C283" s="2"/>
      <c r="D283" s="2"/>
      <c r="E283" s="2"/>
      <c r="F283" s="2"/>
      <c r="G283" s="2"/>
      <c r="H283" s="2"/>
      <c r="I283" s="7"/>
      <c r="J283" s="2"/>
      <c r="K283" s="2"/>
      <c r="L283" s="2"/>
      <c r="M283" s="2"/>
      <c r="N283" s="2"/>
      <c r="O283" s="2"/>
      <c r="P283" s="2"/>
      <c r="Q283" s="2"/>
      <c r="R283" s="2"/>
      <c r="S283" s="2"/>
      <c r="T283" s="2"/>
      <c r="U283" s="2"/>
      <c r="V283" s="5"/>
      <c r="W283" s="5"/>
      <c r="X283" s="5"/>
      <c r="Y283" s="5"/>
      <c r="Z283" s="5"/>
      <c r="AA283" s="5"/>
      <c r="AB283" s="5"/>
      <c r="AC283" s="5"/>
      <c r="AD283" s="5"/>
      <c r="AE283" s="5"/>
      <c r="AF283" s="5"/>
      <c r="AG283" s="5"/>
      <c r="AH283" s="5"/>
    </row>
    <row r="284" customFormat="false" ht="12" hidden="false" customHeight="true" outlineLevel="0" collapsed="false">
      <c r="A284" s="2"/>
      <c r="B284" s="2"/>
      <c r="C284" s="2"/>
      <c r="D284" s="2"/>
      <c r="E284" s="2"/>
      <c r="F284" s="2"/>
      <c r="G284" s="2"/>
      <c r="H284" s="2"/>
      <c r="I284" s="7"/>
      <c r="J284" s="2"/>
      <c r="K284" s="2"/>
      <c r="L284" s="2"/>
      <c r="M284" s="2"/>
      <c r="N284" s="2"/>
      <c r="O284" s="2"/>
      <c r="P284" s="2"/>
      <c r="Q284" s="2"/>
      <c r="R284" s="2"/>
      <c r="S284" s="2"/>
      <c r="T284" s="2"/>
      <c r="U284" s="2"/>
      <c r="V284" s="5"/>
      <c r="W284" s="5"/>
      <c r="X284" s="5"/>
      <c r="Y284" s="5"/>
      <c r="Z284" s="5"/>
      <c r="AA284" s="5"/>
      <c r="AB284" s="5"/>
      <c r="AC284" s="5"/>
      <c r="AD284" s="5"/>
      <c r="AE284" s="5"/>
      <c r="AF284" s="5"/>
      <c r="AG284" s="5"/>
      <c r="AH284" s="5"/>
    </row>
    <row r="285" customFormat="false" ht="12" hidden="false" customHeight="true" outlineLevel="0" collapsed="false">
      <c r="A285" s="2"/>
      <c r="B285" s="2"/>
      <c r="C285" s="2"/>
      <c r="D285" s="2"/>
      <c r="E285" s="2"/>
      <c r="F285" s="2"/>
      <c r="G285" s="2"/>
      <c r="H285" s="2"/>
      <c r="I285" s="7"/>
      <c r="J285" s="2"/>
      <c r="K285" s="2"/>
      <c r="L285" s="2"/>
      <c r="M285" s="2"/>
      <c r="N285" s="2"/>
      <c r="O285" s="2"/>
      <c r="P285" s="2"/>
      <c r="Q285" s="2"/>
      <c r="R285" s="2"/>
      <c r="S285" s="2"/>
      <c r="T285" s="2"/>
      <c r="U285" s="2"/>
      <c r="V285" s="5"/>
      <c r="W285" s="5"/>
      <c r="X285" s="5"/>
      <c r="Y285" s="5"/>
      <c r="Z285" s="5"/>
      <c r="AA285" s="5"/>
      <c r="AB285" s="5"/>
      <c r="AC285" s="5"/>
      <c r="AD285" s="5"/>
      <c r="AE285" s="5"/>
      <c r="AF285" s="5"/>
      <c r="AG285" s="5"/>
      <c r="AH285" s="5"/>
    </row>
    <row r="286" customFormat="false" ht="12" hidden="false" customHeight="true" outlineLevel="0" collapsed="false">
      <c r="A286" s="2"/>
      <c r="B286" s="2"/>
      <c r="C286" s="2"/>
      <c r="D286" s="2"/>
      <c r="E286" s="2"/>
      <c r="F286" s="2"/>
      <c r="G286" s="2"/>
      <c r="H286" s="2"/>
      <c r="I286" s="7"/>
      <c r="J286" s="2"/>
      <c r="K286" s="2"/>
      <c r="L286" s="2"/>
      <c r="M286" s="2"/>
      <c r="N286" s="2"/>
      <c r="O286" s="2"/>
      <c r="P286" s="2"/>
      <c r="Q286" s="2"/>
      <c r="R286" s="2"/>
      <c r="S286" s="2"/>
      <c r="T286" s="2"/>
      <c r="U286" s="2"/>
      <c r="V286" s="5"/>
      <c r="W286" s="5"/>
      <c r="X286" s="5"/>
      <c r="Y286" s="5"/>
      <c r="Z286" s="5"/>
      <c r="AA286" s="5"/>
      <c r="AB286" s="5"/>
      <c r="AC286" s="5"/>
      <c r="AD286" s="5"/>
      <c r="AE286" s="5"/>
      <c r="AF286" s="5"/>
      <c r="AG286" s="5"/>
      <c r="AH286" s="5"/>
    </row>
    <row r="287" customFormat="false" ht="12" hidden="false" customHeight="true" outlineLevel="0" collapsed="false">
      <c r="A287" s="2"/>
      <c r="B287" s="2"/>
      <c r="C287" s="2"/>
      <c r="D287" s="2"/>
      <c r="E287" s="2"/>
      <c r="F287" s="2"/>
      <c r="G287" s="2"/>
      <c r="H287" s="2"/>
      <c r="I287" s="7"/>
      <c r="J287" s="2"/>
      <c r="K287" s="2"/>
      <c r="L287" s="2"/>
      <c r="M287" s="2"/>
      <c r="N287" s="2"/>
      <c r="O287" s="2"/>
      <c r="P287" s="2"/>
      <c r="Q287" s="2"/>
      <c r="R287" s="2"/>
      <c r="S287" s="2"/>
      <c r="T287" s="2"/>
      <c r="U287" s="2"/>
      <c r="V287" s="5"/>
      <c r="W287" s="5"/>
      <c r="X287" s="5"/>
      <c r="Y287" s="5"/>
      <c r="Z287" s="5"/>
      <c r="AA287" s="5"/>
      <c r="AB287" s="5"/>
      <c r="AC287" s="5"/>
      <c r="AD287" s="5"/>
      <c r="AE287" s="5"/>
      <c r="AF287" s="5"/>
      <c r="AG287" s="5"/>
      <c r="AH287" s="5"/>
    </row>
    <row r="288" customFormat="false" ht="12" hidden="false" customHeight="true" outlineLevel="0" collapsed="false">
      <c r="A288" s="2"/>
      <c r="B288" s="2"/>
      <c r="C288" s="2"/>
      <c r="D288" s="2"/>
      <c r="E288" s="2"/>
      <c r="F288" s="2"/>
      <c r="G288" s="2"/>
      <c r="H288" s="2"/>
      <c r="I288" s="7"/>
      <c r="J288" s="2"/>
      <c r="K288" s="2"/>
      <c r="L288" s="2"/>
      <c r="M288" s="2"/>
      <c r="N288" s="2"/>
      <c r="O288" s="2"/>
      <c r="P288" s="2"/>
      <c r="Q288" s="2"/>
      <c r="R288" s="2"/>
      <c r="S288" s="2"/>
      <c r="T288" s="2"/>
      <c r="U288" s="2"/>
      <c r="V288" s="5"/>
      <c r="W288" s="5"/>
      <c r="X288" s="5"/>
      <c r="Y288" s="5"/>
      <c r="Z288" s="5"/>
      <c r="AA288" s="5"/>
      <c r="AB288" s="5"/>
      <c r="AC288" s="5"/>
      <c r="AD288" s="5"/>
      <c r="AE288" s="5"/>
      <c r="AF288" s="5"/>
      <c r="AG288" s="5"/>
      <c r="AH288" s="5"/>
    </row>
    <row r="289" customFormat="false" ht="12" hidden="false" customHeight="true" outlineLevel="0" collapsed="false">
      <c r="A289" s="2"/>
      <c r="B289" s="2"/>
      <c r="C289" s="2"/>
      <c r="D289" s="2"/>
      <c r="E289" s="2"/>
      <c r="F289" s="2"/>
      <c r="G289" s="2"/>
      <c r="H289" s="2"/>
      <c r="I289" s="7"/>
      <c r="J289" s="2"/>
      <c r="K289" s="2"/>
      <c r="L289" s="2"/>
      <c r="M289" s="2"/>
      <c r="N289" s="2"/>
      <c r="O289" s="2"/>
      <c r="P289" s="2"/>
      <c r="Q289" s="2"/>
      <c r="R289" s="2"/>
      <c r="S289" s="2"/>
      <c r="T289" s="2"/>
      <c r="U289" s="2"/>
      <c r="V289" s="5"/>
      <c r="W289" s="5"/>
      <c r="X289" s="5"/>
      <c r="Y289" s="5"/>
      <c r="Z289" s="5"/>
      <c r="AA289" s="5"/>
      <c r="AB289" s="5"/>
      <c r="AC289" s="5"/>
      <c r="AD289" s="5"/>
      <c r="AE289" s="5"/>
      <c r="AF289" s="5"/>
      <c r="AG289" s="5"/>
      <c r="AH289" s="5"/>
    </row>
    <row r="290" customFormat="false" ht="12" hidden="false" customHeight="true" outlineLevel="0" collapsed="false">
      <c r="A290" s="2"/>
      <c r="B290" s="2"/>
      <c r="C290" s="2"/>
      <c r="D290" s="2"/>
      <c r="E290" s="2"/>
      <c r="F290" s="2"/>
      <c r="G290" s="2"/>
      <c r="H290" s="2"/>
      <c r="I290" s="7"/>
      <c r="J290" s="2"/>
      <c r="K290" s="2"/>
      <c r="L290" s="2"/>
      <c r="M290" s="2"/>
      <c r="N290" s="2"/>
      <c r="O290" s="2"/>
      <c r="P290" s="2"/>
      <c r="Q290" s="2"/>
      <c r="R290" s="2"/>
      <c r="S290" s="2"/>
      <c r="T290" s="2"/>
      <c r="U290" s="2"/>
      <c r="V290" s="5"/>
      <c r="W290" s="5"/>
      <c r="X290" s="5"/>
      <c r="Y290" s="5"/>
      <c r="Z290" s="5"/>
      <c r="AA290" s="5"/>
      <c r="AB290" s="5"/>
      <c r="AC290" s="5"/>
      <c r="AD290" s="5"/>
      <c r="AE290" s="5"/>
      <c r="AF290" s="5"/>
      <c r="AG290" s="5"/>
      <c r="AH290" s="5"/>
    </row>
    <row r="291" customFormat="false" ht="12" hidden="false" customHeight="true" outlineLevel="0" collapsed="false">
      <c r="A291" s="2"/>
      <c r="B291" s="2"/>
      <c r="C291" s="2"/>
      <c r="D291" s="2"/>
      <c r="E291" s="2"/>
      <c r="F291" s="2"/>
      <c r="G291" s="2"/>
      <c r="H291" s="2"/>
      <c r="I291" s="7"/>
      <c r="J291" s="2"/>
      <c r="K291" s="2"/>
      <c r="L291" s="2"/>
      <c r="M291" s="2"/>
      <c r="N291" s="2"/>
      <c r="O291" s="2"/>
      <c r="P291" s="2"/>
      <c r="Q291" s="2"/>
      <c r="R291" s="2"/>
      <c r="S291" s="2"/>
      <c r="T291" s="2"/>
      <c r="U291" s="2"/>
      <c r="V291" s="5"/>
      <c r="W291" s="5"/>
      <c r="X291" s="5"/>
      <c r="Y291" s="5"/>
      <c r="Z291" s="5"/>
      <c r="AA291" s="5"/>
      <c r="AB291" s="5"/>
      <c r="AC291" s="5"/>
      <c r="AD291" s="5"/>
      <c r="AE291" s="5"/>
      <c r="AF291" s="5"/>
      <c r="AG291" s="5"/>
      <c r="AH291" s="5"/>
    </row>
    <row r="292" customFormat="false" ht="12" hidden="false" customHeight="true" outlineLevel="0" collapsed="false">
      <c r="A292" s="2"/>
      <c r="B292" s="2"/>
      <c r="C292" s="2"/>
      <c r="D292" s="2"/>
      <c r="E292" s="2"/>
      <c r="F292" s="2"/>
      <c r="G292" s="2"/>
      <c r="H292" s="2"/>
      <c r="I292" s="7"/>
      <c r="J292" s="2"/>
      <c r="K292" s="2"/>
      <c r="L292" s="2"/>
      <c r="M292" s="2"/>
      <c r="N292" s="2"/>
      <c r="O292" s="2"/>
      <c r="P292" s="2"/>
      <c r="Q292" s="2"/>
      <c r="R292" s="2"/>
      <c r="S292" s="2"/>
      <c r="T292" s="2"/>
      <c r="U292" s="2"/>
      <c r="V292" s="5"/>
      <c r="W292" s="5"/>
      <c r="X292" s="5"/>
      <c r="Y292" s="5"/>
      <c r="Z292" s="5"/>
      <c r="AA292" s="5"/>
      <c r="AB292" s="5"/>
      <c r="AC292" s="5"/>
      <c r="AD292" s="5"/>
      <c r="AE292" s="5"/>
      <c r="AF292" s="5"/>
      <c r="AG292" s="5"/>
      <c r="AH292" s="5"/>
    </row>
    <row r="293" customFormat="false" ht="12" hidden="false" customHeight="true" outlineLevel="0" collapsed="false">
      <c r="A293" s="2"/>
      <c r="B293" s="2"/>
      <c r="C293" s="2"/>
      <c r="D293" s="2"/>
      <c r="E293" s="2"/>
      <c r="F293" s="2"/>
      <c r="G293" s="2"/>
      <c r="H293" s="2"/>
      <c r="I293" s="7"/>
      <c r="J293" s="2"/>
      <c r="K293" s="2"/>
      <c r="L293" s="2"/>
      <c r="M293" s="2"/>
      <c r="N293" s="2"/>
      <c r="O293" s="2"/>
      <c r="P293" s="2"/>
      <c r="Q293" s="2"/>
      <c r="R293" s="2"/>
      <c r="S293" s="2"/>
      <c r="T293" s="2"/>
      <c r="U293" s="2"/>
      <c r="V293" s="5"/>
      <c r="W293" s="5"/>
      <c r="X293" s="5"/>
      <c r="Y293" s="5"/>
      <c r="Z293" s="5"/>
      <c r="AA293" s="5"/>
      <c r="AB293" s="5"/>
      <c r="AC293" s="5"/>
      <c r="AD293" s="5"/>
      <c r="AE293" s="5"/>
      <c r="AF293" s="5"/>
      <c r="AG293" s="5"/>
      <c r="AH293" s="5"/>
    </row>
    <row r="294" customFormat="false" ht="12" hidden="false" customHeight="true" outlineLevel="0" collapsed="false">
      <c r="A294" s="2"/>
      <c r="B294" s="2"/>
      <c r="C294" s="2"/>
      <c r="D294" s="2"/>
      <c r="E294" s="2"/>
      <c r="F294" s="2"/>
      <c r="G294" s="2"/>
      <c r="H294" s="2"/>
      <c r="I294" s="7"/>
      <c r="J294" s="2"/>
      <c r="K294" s="2"/>
      <c r="L294" s="2"/>
      <c r="M294" s="2"/>
      <c r="N294" s="2"/>
      <c r="O294" s="2"/>
      <c r="P294" s="2"/>
      <c r="Q294" s="2"/>
      <c r="R294" s="2"/>
      <c r="S294" s="2"/>
      <c r="T294" s="2"/>
      <c r="U294" s="2"/>
      <c r="V294" s="5"/>
      <c r="W294" s="5"/>
      <c r="X294" s="5"/>
      <c r="Y294" s="5"/>
      <c r="Z294" s="5"/>
      <c r="AA294" s="5"/>
      <c r="AB294" s="5"/>
      <c r="AC294" s="5"/>
      <c r="AD294" s="5"/>
      <c r="AE294" s="5"/>
      <c r="AF294" s="5"/>
      <c r="AG294" s="5"/>
      <c r="AH294" s="5"/>
    </row>
    <row r="295" customFormat="false" ht="12" hidden="false" customHeight="true" outlineLevel="0" collapsed="false">
      <c r="A295" s="2"/>
      <c r="B295" s="2"/>
      <c r="C295" s="2"/>
      <c r="D295" s="2"/>
      <c r="E295" s="2"/>
      <c r="F295" s="2"/>
      <c r="G295" s="2"/>
      <c r="H295" s="2"/>
      <c r="I295" s="7"/>
      <c r="J295" s="2"/>
      <c r="K295" s="2"/>
      <c r="L295" s="2"/>
      <c r="M295" s="2"/>
      <c r="N295" s="2"/>
      <c r="O295" s="2"/>
      <c r="P295" s="2"/>
      <c r="Q295" s="2"/>
      <c r="R295" s="2"/>
      <c r="S295" s="2"/>
      <c r="T295" s="2"/>
      <c r="U295" s="2"/>
      <c r="V295" s="5"/>
      <c r="W295" s="5"/>
      <c r="X295" s="5"/>
      <c r="Y295" s="5"/>
      <c r="Z295" s="5"/>
      <c r="AA295" s="5"/>
      <c r="AB295" s="5"/>
      <c r="AC295" s="5"/>
      <c r="AD295" s="5"/>
      <c r="AE295" s="5"/>
      <c r="AF295" s="5"/>
      <c r="AG295" s="5"/>
      <c r="AH295" s="5"/>
    </row>
    <row r="296" customFormat="false" ht="12" hidden="false" customHeight="true" outlineLevel="0" collapsed="false">
      <c r="A296" s="2"/>
      <c r="B296" s="2"/>
      <c r="C296" s="2"/>
      <c r="D296" s="2"/>
      <c r="E296" s="2"/>
      <c r="F296" s="2"/>
      <c r="G296" s="2"/>
      <c r="H296" s="2"/>
      <c r="I296" s="7"/>
      <c r="J296" s="2"/>
      <c r="K296" s="2"/>
      <c r="L296" s="2"/>
      <c r="M296" s="2"/>
      <c r="N296" s="2"/>
      <c r="O296" s="2"/>
      <c r="P296" s="2"/>
      <c r="Q296" s="2"/>
      <c r="R296" s="2"/>
      <c r="S296" s="2"/>
      <c r="T296" s="2"/>
      <c r="U296" s="2"/>
      <c r="V296" s="5"/>
      <c r="W296" s="5"/>
      <c r="X296" s="5"/>
      <c r="Y296" s="5"/>
      <c r="Z296" s="5"/>
      <c r="AA296" s="5"/>
      <c r="AB296" s="5"/>
      <c r="AC296" s="5"/>
      <c r="AD296" s="5"/>
      <c r="AE296" s="5"/>
      <c r="AF296" s="5"/>
      <c r="AG296" s="5"/>
      <c r="AH296" s="5"/>
    </row>
    <row r="297" customFormat="false" ht="12" hidden="false" customHeight="true" outlineLevel="0" collapsed="false">
      <c r="A297" s="2"/>
      <c r="B297" s="2"/>
      <c r="C297" s="2"/>
      <c r="D297" s="2"/>
      <c r="E297" s="2"/>
      <c r="F297" s="2"/>
      <c r="G297" s="2"/>
      <c r="H297" s="2"/>
      <c r="I297" s="7"/>
      <c r="J297" s="2"/>
      <c r="K297" s="2"/>
      <c r="L297" s="2"/>
      <c r="M297" s="2"/>
      <c r="N297" s="2"/>
      <c r="O297" s="2"/>
      <c r="P297" s="2"/>
      <c r="Q297" s="2"/>
      <c r="R297" s="2"/>
      <c r="S297" s="2"/>
      <c r="T297" s="2"/>
      <c r="U297" s="2"/>
      <c r="V297" s="5"/>
      <c r="W297" s="5"/>
      <c r="X297" s="5"/>
      <c r="Y297" s="5"/>
      <c r="Z297" s="5"/>
      <c r="AA297" s="5"/>
      <c r="AB297" s="5"/>
      <c r="AC297" s="5"/>
      <c r="AD297" s="5"/>
      <c r="AE297" s="5"/>
      <c r="AF297" s="5"/>
      <c r="AG297" s="5"/>
      <c r="AH297" s="5"/>
    </row>
    <row r="298" customFormat="false" ht="12" hidden="false" customHeight="true" outlineLevel="0" collapsed="false">
      <c r="A298" s="2"/>
      <c r="B298" s="2"/>
      <c r="C298" s="2"/>
      <c r="D298" s="2"/>
      <c r="E298" s="2"/>
      <c r="F298" s="2"/>
      <c r="G298" s="2"/>
      <c r="H298" s="2"/>
      <c r="I298" s="7"/>
      <c r="J298" s="2"/>
      <c r="K298" s="2"/>
      <c r="L298" s="2"/>
      <c r="M298" s="2"/>
      <c r="N298" s="2"/>
      <c r="O298" s="2"/>
      <c r="P298" s="2"/>
      <c r="Q298" s="2"/>
      <c r="R298" s="2"/>
      <c r="S298" s="2"/>
      <c r="T298" s="2"/>
      <c r="U298" s="2"/>
      <c r="V298" s="5"/>
      <c r="W298" s="5"/>
      <c r="X298" s="5"/>
      <c r="Y298" s="5"/>
      <c r="Z298" s="5"/>
      <c r="AA298" s="5"/>
      <c r="AB298" s="5"/>
      <c r="AC298" s="5"/>
      <c r="AD298" s="5"/>
      <c r="AE298" s="5"/>
      <c r="AF298" s="5"/>
      <c r="AG298" s="5"/>
      <c r="AH298" s="5"/>
    </row>
    <row r="299" customFormat="false" ht="12" hidden="false" customHeight="true" outlineLevel="0" collapsed="false">
      <c r="A299" s="2"/>
      <c r="B299" s="2"/>
      <c r="C299" s="2"/>
      <c r="D299" s="2"/>
      <c r="E299" s="2"/>
      <c r="F299" s="2"/>
      <c r="G299" s="2"/>
      <c r="H299" s="2"/>
      <c r="I299" s="7"/>
      <c r="J299" s="2"/>
      <c r="K299" s="2"/>
      <c r="L299" s="2"/>
      <c r="M299" s="2"/>
      <c r="N299" s="2"/>
      <c r="O299" s="2"/>
      <c r="P299" s="2"/>
      <c r="Q299" s="2"/>
      <c r="R299" s="2"/>
      <c r="S299" s="2"/>
      <c r="T299" s="2"/>
      <c r="U299" s="2"/>
      <c r="V299" s="5"/>
      <c r="W299" s="5"/>
      <c r="X299" s="5"/>
      <c r="Y299" s="5"/>
      <c r="Z299" s="5"/>
      <c r="AA299" s="5"/>
      <c r="AB299" s="5"/>
      <c r="AC299" s="5"/>
      <c r="AD299" s="5"/>
      <c r="AE299" s="5"/>
      <c r="AF299" s="5"/>
      <c r="AG299" s="5"/>
      <c r="AH299" s="5"/>
    </row>
    <row r="300" customFormat="false" ht="12" hidden="false" customHeight="true" outlineLevel="0" collapsed="false">
      <c r="A300" s="2"/>
      <c r="B300" s="2"/>
      <c r="C300" s="2"/>
      <c r="D300" s="2"/>
      <c r="E300" s="2"/>
      <c r="F300" s="2"/>
      <c r="G300" s="2"/>
      <c r="H300" s="2"/>
      <c r="I300" s="7"/>
      <c r="J300" s="2"/>
      <c r="K300" s="2"/>
      <c r="L300" s="2"/>
      <c r="M300" s="2"/>
      <c r="N300" s="2"/>
      <c r="O300" s="2"/>
      <c r="P300" s="2"/>
      <c r="Q300" s="2"/>
      <c r="R300" s="2"/>
      <c r="S300" s="2"/>
      <c r="T300" s="2"/>
      <c r="U300" s="2"/>
      <c r="V300" s="5"/>
      <c r="W300" s="5"/>
      <c r="X300" s="5"/>
      <c r="Y300" s="5"/>
      <c r="Z300" s="5"/>
      <c r="AA300" s="5"/>
      <c r="AB300" s="5"/>
      <c r="AC300" s="5"/>
      <c r="AD300" s="5"/>
      <c r="AE300" s="5"/>
      <c r="AF300" s="5"/>
      <c r="AG300" s="5"/>
      <c r="AH300" s="5"/>
    </row>
    <row r="301" customFormat="false" ht="12" hidden="false" customHeight="true" outlineLevel="0" collapsed="false">
      <c r="A301" s="2"/>
      <c r="B301" s="2"/>
      <c r="C301" s="2"/>
      <c r="D301" s="2"/>
      <c r="E301" s="2"/>
      <c r="F301" s="2"/>
      <c r="G301" s="2"/>
      <c r="H301" s="2"/>
      <c r="I301" s="7"/>
      <c r="J301" s="2"/>
      <c r="K301" s="2"/>
      <c r="L301" s="2"/>
      <c r="M301" s="2"/>
      <c r="N301" s="2"/>
      <c r="O301" s="2"/>
      <c r="P301" s="2"/>
      <c r="Q301" s="2"/>
      <c r="R301" s="2"/>
      <c r="S301" s="2"/>
      <c r="T301" s="2"/>
      <c r="U301" s="2"/>
      <c r="V301" s="5"/>
      <c r="W301" s="5"/>
      <c r="X301" s="5"/>
      <c r="Y301" s="5"/>
      <c r="Z301" s="5"/>
      <c r="AA301" s="5"/>
      <c r="AB301" s="5"/>
      <c r="AC301" s="5"/>
      <c r="AD301" s="5"/>
      <c r="AE301" s="5"/>
      <c r="AF301" s="5"/>
      <c r="AG301" s="5"/>
      <c r="AH301" s="5"/>
    </row>
    <row r="302" customFormat="false" ht="12" hidden="false" customHeight="true" outlineLevel="0" collapsed="false">
      <c r="A302" s="2"/>
      <c r="B302" s="2"/>
      <c r="C302" s="2"/>
      <c r="D302" s="2"/>
      <c r="E302" s="2"/>
      <c r="F302" s="2"/>
      <c r="G302" s="2"/>
      <c r="H302" s="2"/>
      <c r="I302" s="7"/>
      <c r="J302" s="2"/>
      <c r="K302" s="2"/>
      <c r="L302" s="2"/>
      <c r="M302" s="2"/>
      <c r="N302" s="2"/>
      <c r="O302" s="2"/>
      <c r="P302" s="2"/>
      <c r="Q302" s="2"/>
      <c r="R302" s="2"/>
      <c r="S302" s="2"/>
      <c r="T302" s="2"/>
      <c r="U302" s="2"/>
      <c r="V302" s="5"/>
      <c r="W302" s="5"/>
      <c r="X302" s="5"/>
      <c r="Y302" s="5"/>
      <c r="Z302" s="5"/>
      <c r="AA302" s="5"/>
      <c r="AB302" s="5"/>
      <c r="AC302" s="5"/>
      <c r="AD302" s="5"/>
      <c r="AE302" s="5"/>
      <c r="AF302" s="5"/>
      <c r="AG302" s="5"/>
      <c r="AH302" s="5"/>
    </row>
    <row r="303" customFormat="false" ht="12" hidden="false" customHeight="true" outlineLevel="0" collapsed="false">
      <c r="A303" s="2"/>
      <c r="B303" s="2"/>
      <c r="C303" s="2"/>
      <c r="D303" s="2"/>
      <c r="E303" s="2"/>
      <c r="F303" s="2"/>
      <c r="G303" s="2"/>
      <c r="H303" s="2"/>
      <c r="I303" s="7"/>
      <c r="J303" s="2"/>
      <c r="K303" s="2"/>
      <c r="L303" s="2"/>
      <c r="M303" s="2"/>
      <c r="N303" s="2"/>
      <c r="O303" s="2"/>
      <c r="P303" s="2"/>
      <c r="Q303" s="2"/>
      <c r="R303" s="2"/>
      <c r="S303" s="2"/>
      <c r="T303" s="2"/>
      <c r="U303" s="2"/>
      <c r="V303" s="5"/>
      <c r="W303" s="5"/>
      <c r="X303" s="5"/>
      <c r="Y303" s="5"/>
      <c r="Z303" s="5"/>
      <c r="AA303" s="5"/>
      <c r="AB303" s="5"/>
      <c r="AC303" s="5"/>
      <c r="AD303" s="5"/>
      <c r="AE303" s="5"/>
      <c r="AF303" s="5"/>
      <c r="AG303" s="5"/>
      <c r="AH303" s="5"/>
    </row>
    <row r="304" customFormat="false" ht="12" hidden="false" customHeight="true" outlineLevel="0" collapsed="false">
      <c r="A304" s="2"/>
      <c r="B304" s="2"/>
      <c r="C304" s="2"/>
      <c r="D304" s="2"/>
      <c r="E304" s="2"/>
      <c r="F304" s="2"/>
      <c r="G304" s="2"/>
      <c r="H304" s="2"/>
      <c r="I304" s="7"/>
      <c r="J304" s="2"/>
      <c r="K304" s="2"/>
      <c r="L304" s="2"/>
      <c r="M304" s="2"/>
      <c r="N304" s="2"/>
      <c r="O304" s="2"/>
      <c r="P304" s="2"/>
      <c r="Q304" s="2"/>
      <c r="R304" s="2"/>
      <c r="S304" s="2"/>
      <c r="T304" s="2"/>
      <c r="U304" s="2"/>
      <c r="V304" s="5"/>
      <c r="W304" s="5"/>
      <c r="X304" s="5"/>
      <c r="Y304" s="5"/>
      <c r="Z304" s="5"/>
      <c r="AA304" s="5"/>
      <c r="AB304" s="5"/>
      <c r="AC304" s="5"/>
      <c r="AD304" s="5"/>
      <c r="AE304" s="5"/>
      <c r="AF304" s="5"/>
      <c r="AG304" s="5"/>
      <c r="AH304" s="5"/>
    </row>
    <row r="305" customFormat="false" ht="12" hidden="false" customHeight="true" outlineLevel="0" collapsed="false">
      <c r="A305" s="2"/>
      <c r="B305" s="2"/>
      <c r="C305" s="2"/>
      <c r="D305" s="2"/>
      <c r="E305" s="2"/>
      <c r="F305" s="2"/>
      <c r="G305" s="2"/>
      <c r="H305" s="2"/>
      <c r="I305" s="7"/>
      <c r="J305" s="2"/>
      <c r="K305" s="2"/>
      <c r="L305" s="2"/>
      <c r="M305" s="2"/>
      <c r="N305" s="2"/>
      <c r="O305" s="2"/>
      <c r="P305" s="2"/>
      <c r="Q305" s="2"/>
      <c r="R305" s="2"/>
      <c r="S305" s="2"/>
      <c r="T305" s="2"/>
      <c r="U305" s="2"/>
      <c r="V305" s="5"/>
      <c r="W305" s="5"/>
      <c r="X305" s="5"/>
      <c r="Y305" s="5"/>
      <c r="Z305" s="5"/>
      <c r="AA305" s="5"/>
      <c r="AB305" s="5"/>
      <c r="AC305" s="5"/>
      <c r="AD305" s="5"/>
      <c r="AE305" s="5"/>
      <c r="AF305" s="5"/>
      <c r="AG305" s="5"/>
      <c r="AH305" s="5"/>
    </row>
    <row r="306" customFormat="false" ht="12" hidden="false" customHeight="true" outlineLevel="0" collapsed="false">
      <c r="A306" s="2"/>
      <c r="B306" s="2"/>
      <c r="C306" s="2"/>
      <c r="D306" s="2"/>
      <c r="E306" s="2"/>
      <c r="F306" s="2"/>
      <c r="G306" s="2"/>
      <c r="H306" s="2"/>
      <c r="I306" s="7"/>
      <c r="J306" s="2"/>
      <c r="K306" s="2"/>
      <c r="L306" s="2"/>
      <c r="M306" s="2"/>
      <c r="N306" s="2"/>
      <c r="O306" s="2"/>
      <c r="P306" s="2"/>
      <c r="Q306" s="2"/>
      <c r="R306" s="2"/>
      <c r="S306" s="2"/>
      <c r="T306" s="2"/>
      <c r="U306" s="2"/>
      <c r="V306" s="5"/>
      <c r="W306" s="5"/>
      <c r="X306" s="5"/>
      <c r="Y306" s="5"/>
      <c r="Z306" s="5"/>
      <c r="AA306" s="5"/>
      <c r="AB306" s="5"/>
      <c r="AC306" s="5"/>
      <c r="AD306" s="5"/>
      <c r="AE306" s="5"/>
      <c r="AF306" s="5"/>
      <c r="AG306" s="5"/>
      <c r="AH306" s="5"/>
    </row>
    <row r="307" customFormat="false" ht="12" hidden="false" customHeight="true" outlineLevel="0" collapsed="false">
      <c r="A307" s="2"/>
      <c r="B307" s="2"/>
      <c r="C307" s="2"/>
      <c r="D307" s="2"/>
      <c r="E307" s="2"/>
      <c r="F307" s="2"/>
      <c r="G307" s="2"/>
      <c r="H307" s="2"/>
      <c r="I307" s="7"/>
      <c r="J307" s="2"/>
      <c r="K307" s="2"/>
      <c r="L307" s="2"/>
      <c r="M307" s="2"/>
      <c r="N307" s="2"/>
      <c r="O307" s="2"/>
      <c r="P307" s="2"/>
      <c r="Q307" s="2"/>
      <c r="R307" s="2"/>
      <c r="S307" s="2"/>
      <c r="T307" s="2"/>
      <c r="U307" s="2"/>
      <c r="V307" s="5"/>
      <c r="W307" s="5"/>
      <c r="X307" s="5"/>
      <c r="Y307" s="5"/>
      <c r="Z307" s="5"/>
      <c r="AA307" s="5"/>
      <c r="AB307" s="5"/>
      <c r="AC307" s="5"/>
      <c r="AD307" s="5"/>
      <c r="AE307" s="5"/>
      <c r="AF307" s="5"/>
      <c r="AG307" s="5"/>
      <c r="AH307" s="5"/>
    </row>
    <row r="308" customFormat="false" ht="12" hidden="false" customHeight="true" outlineLevel="0" collapsed="false">
      <c r="A308" s="2"/>
      <c r="B308" s="2"/>
      <c r="C308" s="2"/>
      <c r="D308" s="2"/>
      <c r="E308" s="2"/>
      <c r="F308" s="2"/>
      <c r="G308" s="2"/>
      <c r="H308" s="2"/>
      <c r="I308" s="7"/>
      <c r="J308" s="2"/>
      <c r="K308" s="2"/>
      <c r="L308" s="2"/>
      <c r="M308" s="2"/>
      <c r="N308" s="2"/>
      <c r="O308" s="2"/>
      <c r="P308" s="2"/>
      <c r="Q308" s="2"/>
      <c r="R308" s="2"/>
      <c r="S308" s="2"/>
      <c r="T308" s="2"/>
      <c r="U308" s="2"/>
      <c r="V308" s="5"/>
      <c r="W308" s="5"/>
      <c r="X308" s="5"/>
      <c r="Y308" s="5"/>
      <c r="Z308" s="5"/>
      <c r="AA308" s="5"/>
      <c r="AB308" s="5"/>
      <c r="AC308" s="5"/>
      <c r="AD308" s="5"/>
      <c r="AE308" s="5"/>
      <c r="AF308" s="5"/>
      <c r="AG308" s="5"/>
      <c r="AH308" s="5"/>
    </row>
    <row r="309" customFormat="false" ht="12" hidden="false" customHeight="true" outlineLevel="0" collapsed="false">
      <c r="A309" s="2"/>
      <c r="B309" s="2"/>
      <c r="C309" s="2"/>
      <c r="D309" s="2"/>
      <c r="E309" s="2"/>
      <c r="F309" s="2"/>
      <c r="G309" s="2"/>
      <c r="H309" s="2"/>
      <c r="I309" s="7"/>
      <c r="J309" s="2"/>
      <c r="K309" s="2"/>
      <c r="L309" s="2"/>
      <c r="M309" s="2"/>
      <c r="N309" s="2"/>
      <c r="O309" s="2"/>
      <c r="P309" s="2"/>
      <c r="Q309" s="2"/>
      <c r="R309" s="2"/>
      <c r="S309" s="2"/>
      <c r="T309" s="2"/>
      <c r="U309" s="2"/>
      <c r="V309" s="5"/>
      <c r="W309" s="5"/>
      <c r="X309" s="5"/>
      <c r="Y309" s="5"/>
      <c r="Z309" s="5"/>
      <c r="AA309" s="5"/>
      <c r="AB309" s="5"/>
      <c r="AC309" s="5"/>
      <c r="AD309" s="5"/>
      <c r="AE309" s="5"/>
      <c r="AF309" s="5"/>
      <c r="AG309" s="5"/>
      <c r="AH309" s="5"/>
    </row>
    <row r="310" customFormat="false" ht="12" hidden="false" customHeight="true" outlineLevel="0" collapsed="false">
      <c r="A310" s="2"/>
      <c r="B310" s="2"/>
      <c r="C310" s="2"/>
      <c r="D310" s="2"/>
      <c r="E310" s="2"/>
      <c r="F310" s="2"/>
      <c r="G310" s="2"/>
      <c r="H310" s="2"/>
      <c r="I310" s="7"/>
      <c r="J310" s="2"/>
      <c r="K310" s="2"/>
      <c r="L310" s="2"/>
      <c r="M310" s="2"/>
      <c r="N310" s="2"/>
      <c r="O310" s="2"/>
      <c r="P310" s="2"/>
      <c r="Q310" s="2"/>
      <c r="R310" s="2"/>
      <c r="S310" s="2"/>
      <c r="T310" s="2"/>
      <c r="U310" s="2"/>
      <c r="V310" s="5"/>
      <c r="W310" s="5"/>
      <c r="X310" s="5"/>
      <c r="Y310" s="5"/>
      <c r="Z310" s="5"/>
      <c r="AA310" s="5"/>
      <c r="AB310" s="5"/>
      <c r="AC310" s="5"/>
      <c r="AD310" s="5"/>
      <c r="AE310" s="5"/>
      <c r="AF310" s="5"/>
      <c r="AG310" s="5"/>
      <c r="AH310" s="5"/>
    </row>
    <row r="311" customFormat="false" ht="12" hidden="false" customHeight="true" outlineLevel="0" collapsed="false">
      <c r="A311" s="2"/>
      <c r="B311" s="2"/>
      <c r="C311" s="2"/>
      <c r="D311" s="2"/>
      <c r="E311" s="2"/>
      <c r="F311" s="2"/>
      <c r="G311" s="2"/>
      <c r="H311" s="2"/>
      <c r="I311" s="7"/>
      <c r="J311" s="2"/>
      <c r="K311" s="2"/>
      <c r="L311" s="2"/>
      <c r="M311" s="2"/>
      <c r="N311" s="2"/>
      <c r="O311" s="2"/>
      <c r="P311" s="2"/>
      <c r="Q311" s="2"/>
      <c r="R311" s="2"/>
      <c r="S311" s="2"/>
      <c r="T311" s="2"/>
      <c r="U311" s="2"/>
      <c r="V311" s="5"/>
      <c r="W311" s="5"/>
      <c r="X311" s="5"/>
      <c r="Y311" s="5"/>
      <c r="Z311" s="5"/>
      <c r="AA311" s="5"/>
      <c r="AB311" s="5"/>
      <c r="AC311" s="5"/>
      <c r="AD311" s="5"/>
      <c r="AE311" s="5"/>
      <c r="AF311" s="5"/>
      <c r="AG311" s="5"/>
      <c r="AH311" s="5"/>
    </row>
    <row r="312" customFormat="false" ht="12" hidden="false" customHeight="true" outlineLevel="0" collapsed="false">
      <c r="A312" s="2"/>
      <c r="B312" s="2"/>
      <c r="C312" s="2"/>
      <c r="D312" s="2"/>
      <c r="E312" s="2"/>
      <c r="F312" s="2"/>
      <c r="G312" s="2"/>
      <c r="H312" s="2"/>
      <c r="I312" s="7"/>
      <c r="J312" s="2"/>
      <c r="K312" s="2"/>
      <c r="L312" s="2"/>
      <c r="M312" s="2"/>
      <c r="N312" s="2"/>
      <c r="O312" s="2"/>
      <c r="P312" s="2"/>
      <c r="Q312" s="2"/>
      <c r="R312" s="2"/>
      <c r="S312" s="2"/>
      <c r="T312" s="2"/>
      <c r="U312" s="2"/>
      <c r="V312" s="5"/>
      <c r="W312" s="5"/>
      <c r="X312" s="5"/>
      <c r="Y312" s="5"/>
      <c r="Z312" s="5"/>
      <c r="AA312" s="5"/>
      <c r="AB312" s="5"/>
      <c r="AC312" s="5"/>
      <c r="AD312" s="5"/>
      <c r="AE312" s="5"/>
      <c r="AF312" s="5"/>
      <c r="AG312" s="5"/>
      <c r="AH312" s="5"/>
    </row>
    <row r="313" customFormat="false" ht="12" hidden="false" customHeight="true" outlineLevel="0" collapsed="false">
      <c r="A313" s="2"/>
      <c r="B313" s="2"/>
      <c r="C313" s="2"/>
      <c r="D313" s="2"/>
      <c r="E313" s="2"/>
      <c r="F313" s="2"/>
      <c r="G313" s="2"/>
      <c r="H313" s="2"/>
      <c r="I313" s="7"/>
      <c r="J313" s="2"/>
      <c r="K313" s="2"/>
      <c r="L313" s="2"/>
      <c r="M313" s="2"/>
      <c r="N313" s="2"/>
      <c r="O313" s="2"/>
      <c r="P313" s="2"/>
      <c r="Q313" s="2"/>
      <c r="R313" s="2"/>
      <c r="S313" s="2"/>
      <c r="V313" s="5"/>
      <c r="W313" s="5"/>
      <c r="X313" s="5"/>
      <c r="Y313" s="5"/>
      <c r="Z313" s="5"/>
      <c r="AA313" s="5"/>
      <c r="AB313" s="5"/>
      <c r="AC313" s="5"/>
      <c r="AD313" s="5"/>
      <c r="AE313" s="5"/>
      <c r="AF313" s="5"/>
      <c r="AG313" s="5"/>
      <c r="AH313" s="5"/>
    </row>
    <row r="314" customFormat="false" ht="12" hidden="false" customHeight="true" outlineLevel="0" collapsed="false">
      <c r="A314" s="2"/>
      <c r="B314" s="2"/>
      <c r="C314" s="2"/>
      <c r="D314" s="2"/>
      <c r="E314" s="2"/>
      <c r="F314" s="2"/>
      <c r="G314" s="2"/>
      <c r="H314" s="2"/>
      <c r="I314" s="7"/>
      <c r="J314" s="2"/>
      <c r="K314" s="2"/>
      <c r="L314" s="2"/>
      <c r="M314" s="2"/>
      <c r="N314" s="2"/>
      <c r="O314" s="2"/>
      <c r="P314" s="2"/>
      <c r="Q314" s="2"/>
      <c r="R314" s="2"/>
      <c r="S314" s="2"/>
      <c r="V314" s="5"/>
      <c r="W314" s="5"/>
      <c r="X314" s="5"/>
      <c r="Y314" s="5"/>
      <c r="Z314" s="5"/>
      <c r="AA314" s="5"/>
      <c r="AB314" s="5"/>
      <c r="AC314" s="5"/>
      <c r="AD314" s="5"/>
      <c r="AE314" s="5"/>
      <c r="AF314" s="5"/>
      <c r="AG314" s="5"/>
      <c r="AH314" s="5"/>
    </row>
    <row r="315" customFormat="false" ht="12" hidden="false" customHeight="true" outlineLevel="0" collapsed="false">
      <c r="A315" s="2"/>
      <c r="B315" s="2"/>
      <c r="C315" s="2"/>
      <c r="D315" s="2"/>
      <c r="E315" s="2"/>
      <c r="F315" s="2"/>
      <c r="G315" s="2"/>
      <c r="H315" s="2"/>
      <c r="I315" s="7"/>
      <c r="J315" s="2"/>
      <c r="K315" s="2"/>
      <c r="L315" s="2"/>
      <c r="M315" s="2"/>
      <c r="N315" s="2"/>
      <c r="O315" s="2"/>
      <c r="P315" s="2"/>
      <c r="Q315" s="2"/>
      <c r="R315" s="2"/>
      <c r="S315" s="2"/>
      <c r="V315" s="5"/>
      <c r="W315" s="5"/>
      <c r="X315" s="5"/>
      <c r="Y315" s="5"/>
      <c r="Z315" s="5"/>
      <c r="AA315" s="5"/>
      <c r="AB315" s="5"/>
      <c r="AC315" s="5"/>
      <c r="AD315" s="5"/>
      <c r="AE315" s="5"/>
      <c r="AF315" s="5"/>
      <c r="AG315" s="5"/>
      <c r="AH315" s="5"/>
    </row>
    <row r="316" customFormat="false" ht="12" hidden="false" customHeight="true" outlineLevel="0" collapsed="false">
      <c r="A316" s="2"/>
      <c r="B316" s="2"/>
      <c r="C316" s="2"/>
      <c r="D316" s="2"/>
      <c r="E316" s="2"/>
      <c r="F316" s="2"/>
      <c r="G316" s="2"/>
      <c r="H316" s="2"/>
      <c r="I316" s="7"/>
      <c r="J316" s="2"/>
      <c r="K316" s="2"/>
      <c r="L316" s="2"/>
      <c r="M316" s="2"/>
      <c r="N316" s="2"/>
      <c r="O316" s="2"/>
      <c r="P316" s="2"/>
      <c r="Q316" s="2"/>
      <c r="R316" s="2"/>
      <c r="S316" s="2"/>
      <c r="V316" s="5"/>
      <c r="W316" s="5"/>
      <c r="X316" s="5"/>
      <c r="Y316" s="5"/>
      <c r="Z316" s="5"/>
      <c r="AA316" s="5"/>
      <c r="AB316" s="5"/>
      <c r="AC316" s="5"/>
      <c r="AD316" s="5"/>
      <c r="AE316" s="5"/>
      <c r="AF316" s="5"/>
      <c r="AG316" s="5"/>
      <c r="AH316" s="5"/>
    </row>
    <row r="317" customFormat="false" ht="12" hidden="false" customHeight="true" outlineLevel="0" collapsed="false">
      <c r="A317" s="2"/>
      <c r="B317" s="2"/>
      <c r="C317" s="2"/>
      <c r="D317" s="2"/>
      <c r="E317" s="2"/>
      <c r="F317" s="2"/>
      <c r="G317" s="2"/>
      <c r="H317" s="2"/>
      <c r="I317" s="7"/>
      <c r="J317" s="2"/>
      <c r="K317" s="2"/>
      <c r="L317" s="2"/>
      <c r="M317" s="2"/>
      <c r="N317" s="2"/>
      <c r="O317" s="2"/>
      <c r="P317" s="2"/>
      <c r="Q317" s="2"/>
      <c r="R317" s="2"/>
      <c r="S317" s="2"/>
      <c r="V317" s="5"/>
      <c r="W317" s="5"/>
      <c r="X317" s="5"/>
      <c r="Y317" s="5"/>
      <c r="Z317" s="5"/>
      <c r="AA317" s="5"/>
      <c r="AB317" s="5"/>
      <c r="AC317" s="5"/>
      <c r="AD317" s="5"/>
      <c r="AE317" s="5"/>
      <c r="AF317" s="5"/>
      <c r="AG317" s="5"/>
      <c r="AH317" s="5"/>
    </row>
    <row r="318" customFormat="false" ht="12" hidden="false" customHeight="true" outlineLevel="0" collapsed="false">
      <c r="A318" s="2"/>
      <c r="B318" s="2"/>
      <c r="C318" s="2"/>
      <c r="D318" s="2"/>
      <c r="E318" s="2"/>
      <c r="F318" s="2"/>
      <c r="G318" s="2"/>
      <c r="H318" s="2"/>
      <c r="I318" s="7"/>
      <c r="J318" s="2"/>
      <c r="K318" s="2"/>
      <c r="L318" s="2"/>
      <c r="M318" s="2"/>
      <c r="N318" s="2"/>
      <c r="O318" s="2"/>
      <c r="P318" s="2"/>
      <c r="Q318" s="2"/>
      <c r="R318" s="2"/>
      <c r="S318" s="2"/>
      <c r="V318" s="5"/>
      <c r="W318" s="5"/>
      <c r="X318" s="5"/>
      <c r="Y318" s="5"/>
      <c r="Z318" s="5"/>
      <c r="AA318" s="5"/>
      <c r="AB318" s="5"/>
      <c r="AC318" s="5"/>
      <c r="AD318" s="5"/>
      <c r="AE318" s="5"/>
      <c r="AF318" s="5"/>
      <c r="AG318" s="5"/>
      <c r="AH318" s="5"/>
    </row>
    <row r="319" customFormat="false" ht="12" hidden="false" customHeight="true" outlineLevel="0" collapsed="false">
      <c r="A319" s="2"/>
      <c r="B319" s="2"/>
      <c r="C319" s="2"/>
      <c r="D319" s="2"/>
      <c r="E319" s="2"/>
      <c r="F319" s="2"/>
      <c r="G319" s="2"/>
      <c r="H319" s="2"/>
      <c r="I319" s="7"/>
      <c r="J319" s="2"/>
      <c r="K319" s="2"/>
      <c r="L319" s="2"/>
      <c r="M319" s="2"/>
      <c r="N319" s="2"/>
      <c r="O319" s="2"/>
      <c r="P319" s="2"/>
      <c r="Q319" s="2"/>
      <c r="R319" s="2"/>
      <c r="S319" s="2"/>
      <c r="V319" s="5"/>
      <c r="W319" s="5"/>
      <c r="X319" s="5"/>
      <c r="Y319" s="5"/>
      <c r="Z319" s="5"/>
      <c r="AA319" s="5"/>
      <c r="AB319" s="5"/>
      <c r="AC319" s="5"/>
      <c r="AD319" s="5"/>
      <c r="AE319" s="5"/>
      <c r="AF319" s="5"/>
      <c r="AG319" s="5"/>
      <c r="AH319" s="5"/>
    </row>
    <row r="320" customFormat="false" ht="12" hidden="false" customHeight="true" outlineLevel="0" collapsed="false">
      <c r="A320" s="2"/>
      <c r="B320" s="2"/>
      <c r="C320" s="2"/>
      <c r="D320" s="2"/>
      <c r="E320" s="2"/>
      <c r="F320" s="2"/>
      <c r="G320" s="2"/>
      <c r="H320" s="2"/>
      <c r="I320" s="7"/>
      <c r="J320" s="2"/>
      <c r="K320" s="2"/>
      <c r="L320" s="2"/>
      <c r="M320" s="2"/>
      <c r="N320" s="2"/>
      <c r="O320" s="2"/>
      <c r="P320" s="2"/>
      <c r="Q320" s="2"/>
      <c r="R320" s="2"/>
      <c r="S320" s="2"/>
      <c r="V320" s="5"/>
      <c r="W320" s="5"/>
      <c r="X320" s="5"/>
      <c r="Y320" s="5"/>
      <c r="Z320" s="5"/>
      <c r="AA320" s="5"/>
      <c r="AB320" s="5"/>
      <c r="AC320" s="5"/>
      <c r="AD320" s="5"/>
      <c r="AE320" s="5"/>
      <c r="AF320" s="5"/>
      <c r="AG320" s="5"/>
      <c r="AH320" s="5"/>
    </row>
    <row r="321" customFormat="false" ht="12" hidden="false" customHeight="true" outlineLevel="0" collapsed="false">
      <c r="A321" s="2"/>
      <c r="B321" s="2"/>
      <c r="C321" s="2"/>
      <c r="D321" s="2"/>
      <c r="E321" s="2"/>
      <c r="F321" s="2"/>
      <c r="G321" s="2"/>
      <c r="H321" s="2"/>
      <c r="I321" s="7"/>
      <c r="J321" s="2"/>
      <c r="K321" s="2"/>
      <c r="L321" s="2"/>
      <c r="M321" s="2"/>
      <c r="N321" s="2"/>
      <c r="O321" s="2"/>
      <c r="P321" s="2"/>
      <c r="Q321" s="2"/>
      <c r="R321" s="2"/>
      <c r="S321" s="2"/>
      <c r="V321" s="5"/>
      <c r="W321" s="5"/>
      <c r="X321" s="5"/>
      <c r="Y321" s="5"/>
      <c r="Z321" s="5"/>
      <c r="AA321" s="5"/>
      <c r="AB321" s="5"/>
      <c r="AC321" s="5"/>
      <c r="AD321" s="5"/>
      <c r="AE321" s="5"/>
      <c r="AF321" s="5"/>
      <c r="AG321" s="5"/>
      <c r="AH321" s="5"/>
    </row>
    <row r="322" customFormat="false" ht="12" hidden="false" customHeight="true" outlineLevel="0" collapsed="false">
      <c r="A322" s="2"/>
      <c r="B322" s="2"/>
      <c r="C322" s="2"/>
      <c r="D322" s="2"/>
      <c r="E322" s="2"/>
      <c r="F322" s="2"/>
      <c r="G322" s="2"/>
      <c r="H322" s="2"/>
      <c r="I322" s="7"/>
      <c r="J322" s="2"/>
      <c r="K322" s="2"/>
      <c r="L322" s="2"/>
      <c r="M322" s="2"/>
      <c r="N322" s="2"/>
      <c r="O322" s="2"/>
      <c r="P322" s="2"/>
      <c r="Q322" s="2"/>
      <c r="R322" s="2"/>
      <c r="S322" s="2"/>
      <c r="V322" s="5"/>
      <c r="W322" s="5"/>
      <c r="X322" s="5"/>
      <c r="Y322" s="5"/>
      <c r="Z322" s="5"/>
      <c r="AA322" s="5"/>
      <c r="AB322" s="5"/>
      <c r="AC322" s="5"/>
      <c r="AD322" s="5"/>
      <c r="AE322" s="5"/>
      <c r="AF322" s="5"/>
      <c r="AG322" s="5"/>
      <c r="AH322" s="5"/>
    </row>
    <row r="323" customFormat="false" ht="12" hidden="false" customHeight="true" outlineLevel="0" collapsed="false">
      <c r="A323" s="2"/>
      <c r="B323" s="2"/>
      <c r="C323" s="2"/>
      <c r="D323" s="2"/>
      <c r="E323" s="2"/>
      <c r="F323" s="2"/>
      <c r="G323" s="2"/>
      <c r="H323" s="2"/>
      <c r="I323" s="7"/>
      <c r="J323" s="2"/>
      <c r="K323" s="2"/>
      <c r="L323" s="2"/>
      <c r="M323" s="2"/>
      <c r="N323" s="2"/>
      <c r="O323" s="2"/>
      <c r="P323" s="2"/>
      <c r="Q323" s="2"/>
      <c r="R323" s="2"/>
      <c r="S323" s="2"/>
      <c r="V323" s="5"/>
      <c r="W323" s="5"/>
      <c r="X323" s="5"/>
      <c r="Y323" s="5"/>
      <c r="Z323" s="5"/>
      <c r="AA323" s="5"/>
      <c r="AB323" s="5"/>
      <c r="AC323" s="5"/>
      <c r="AD323" s="5"/>
      <c r="AE323" s="5"/>
      <c r="AF323" s="5"/>
      <c r="AG323" s="5"/>
      <c r="AH323" s="5"/>
    </row>
    <row r="324" customFormat="false" ht="12" hidden="false" customHeight="true" outlineLevel="0" collapsed="false">
      <c r="A324" s="2"/>
      <c r="B324" s="2"/>
      <c r="C324" s="2"/>
      <c r="D324" s="2"/>
      <c r="E324" s="2"/>
      <c r="F324" s="2"/>
      <c r="G324" s="2"/>
      <c r="H324" s="2"/>
      <c r="I324" s="7"/>
      <c r="J324" s="2"/>
      <c r="K324" s="2"/>
      <c r="L324" s="2"/>
      <c r="M324" s="2"/>
      <c r="N324" s="2"/>
      <c r="O324" s="2"/>
      <c r="P324" s="2"/>
      <c r="Q324" s="2"/>
      <c r="R324" s="2"/>
      <c r="S324" s="2"/>
      <c r="V324" s="5"/>
      <c r="W324" s="5"/>
      <c r="X324" s="5"/>
      <c r="Y324" s="5"/>
      <c r="Z324" s="5"/>
      <c r="AA324" s="5"/>
      <c r="AB324" s="5"/>
      <c r="AC324" s="5"/>
      <c r="AD324" s="5"/>
      <c r="AE324" s="5"/>
      <c r="AF324" s="5"/>
      <c r="AG324" s="5"/>
      <c r="AH324" s="5"/>
    </row>
    <row r="325" customFormat="false" ht="12" hidden="false" customHeight="true" outlineLevel="0" collapsed="false">
      <c r="A325" s="2"/>
      <c r="B325" s="2"/>
      <c r="C325" s="2"/>
      <c r="D325" s="2"/>
      <c r="E325" s="2"/>
      <c r="F325" s="2"/>
      <c r="G325" s="2"/>
      <c r="H325" s="2"/>
      <c r="I325" s="7"/>
      <c r="J325" s="2"/>
      <c r="K325" s="2"/>
      <c r="L325" s="2"/>
      <c r="M325" s="2"/>
      <c r="N325" s="2"/>
      <c r="O325" s="2"/>
      <c r="P325" s="2"/>
      <c r="Q325" s="2"/>
      <c r="R325" s="2"/>
      <c r="S325" s="2"/>
      <c r="V325" s="5"/>
      <c r="W325" s="5"/>
      <c r="X325" s="5"/>
      <c r="Y325" s="5"/>
      <c r="Z325" s="5"/>
      <c r="AA325" s="5"/>
      <c r="AB325" s="5"/>
      <c r="AC325" s="5"/>
      <c r="AD325" s="5"/>
      <c r="AE325" s="5"/>
      <c r="AF325" s="5"/>
      <c r="AG325" s="5"/>
      <c r="AH325" s="5"/>
    </row>
    <row r="326" customFormat="false" ht="12" hidden="false" customHeight="true" outlineLevel="0" collapsed="false">
      <c r="A326" s="2"/>
      <c r="B326" s="2"/>
      <c r="C326" s="2"/>
      <c r="D326" s="2"/>
      <c r="E326" s="2"/>
      <c r="F326" s="2"/>
      <c r="G326" s="2"/>
      <c r="H326" s="2"/>
      <c r="I326" s="7"/>
      <c r="J326" s="2"/>
      <c r="K326" s="2"/>
      <c r="L326" s="2"/>
      <c r="M326" s="2"/>
      <c r="N326" s="2"/>
      <c r="O326" s="2"/>
      <c r="P326" s="2"/>
      <c r="Q326" s="2"/>
      <c r="R326" s="2"/>
      <c r="S326" s="2"/>
      <c r="V326" s="5"/>
      <c r="W326" s="5"/>
      <c r="X326" s="5"/>
      <c r="Y326" s="5"/>
      <c r="Z326" s="5"/>
      <c r="AA326" s="5"/>
      <c r="AB326" s="5"/>
      <c r="AC326" s="5"/>
      <c r="AD326" s="5"/>
      <c r="AE326" s="5"/>
      <c r="AF326" s="5"/>
      <c r="AG326" s="5"/>
      <c r="AH326" s="5"/>
    </row>
    <row r="327" customFormat="false" ht="12" hidden="false" customHeight="true" outlineLevel="0" collapsed="false">
      <c r="A327" s="2"/>
      <c r="B327" s="2"/>
      <c r="C327" s="2"/>
      <c r="D327" s="2"/>
      <c r="E327" s="2"/>
      <c r="F327" s="2"/>
      <c r="G327" s="2"/>
      <c r="H327" s="2"/>
      <c r="I327" s="7"/>
      <c r="J327" s="2"/>
      <c r="K327" s="2"/>
      <c r="L327" s="2"/>
      <c r="M327" s="2"/>
      <c r="N327" s="2"/>
      <c r="O327" s="2"/>
      <c r="P327" s="2"/>
      <c r="Q327" s="2"/>
      <c r="R327" s="2"/>
      <c r="S327" s="2"/>
      <c r="V327" s="5"/>
      <c r="W327" s="5"/>
      <c r="X327" s="5"/>
      <c r="Y327" s="5"/>
      <c r="Z327" s="5"/>
      <c r="AA327" s="5"/>
      <c r="AB327" s="5"/>
      <c r="AC327" s="5"/>
      <c r="AD327" s="5"/>
      <c r="AE327" s="5"/>
      <c r="AF327" s="5"/>
      <c r="AG327" s="5"/>
      <c r="AH327" s="5"/>
    </row>
    <row r="328" customFormat="false" ht="12" hidden="false" customHeight="true" outlineLevel="0" collapsed="false">
      <c r="A328" s="2"/>
      <c r="B328" s="2"/>
      <c r="C328" s="2"/>
      <c r="D328" s="2"/>
      <c r="E328" s="2"/>
      <c r="F328" s="2"/>
      <c r="G328" s="2"/>
      <c r="H328" s="2"/>
      <c r="I328" s="7"/>
      <c r="J328" s="2"/>
      <c r="K328" s="2"/>
      <c r="L328" s="2"/>
      <c r="M328" s="2"/>
      <c r="N328" s="2"/>
      <c r="O328" s="2"/>
      <c r="P328" s="2"/>
      <c r="Q328" s="2"/>
      <c r="R328" s="2"/>
      <c r="S328" s="2"/>
      <c r="V328" s="5"/>
      <c r="W328" s="5"/>
      <c r="X328" s="5"/>
      <c r="Y328" s="5"/>
      <c r="Z328" s="5"/>
      <c r="AA328" s="5"/>
      <c r="AB328" s="5"/>
      <c r="AC328" s="5"/>
      <c r="AD328" s="5"/>
      <c r="AE328" s="5"/>
      <c r="AF328" s="5"/>
      <c r="AG328" s="5"/>
      <c r="AH328" s="5"/>
    </row>
    <row r="329" customFormat="false" ht="12" hidden="false" customHeight="true" outlineLevel="0" collapsed="false">
      <c r="A329" s="2"/>
      <c r="B329" s="2"/>
      <c r="C329" s="2"/>
      <c r="D329" s="2"/>
      <c r="E329" s="2"/>
      <c r="F329" s="2"/>
      <c r="G329" s="2"/>
      <c r="H329" s="2"/>
      <c r="I329" s="7"/>
      <c r="J329" s="2"/>
      <c r="K329" s="2"/>
      <c r="L329" s="2"/>
      <c r="M329" s="2"/>
      <c r="N329" s="2"/>
      <c r="O329" s="2"/>
      <c r="P329" s="2"/>
      <c r="Q329" s="2"/>
      <c r="R329" s="2"/>
      <c r="S329" s="2"/>
      <c r="V329" s="5"/>
      <c r="W329" s="5"/>
      <c r="X329" s="5"/>
      <c r="Y329" s="5"/>
      <c r="Z329" s="5"/>
      <c r="AA329" s="5"/>
      <c r="AB329" s="5"/>
      <c r="AC329" s="5"/>
      <c r="AD329" s="5"/>
      <c r="AE329" s="5"/>
      <c r="AF329" s="5"/>
      <c r="AG329" s="5"/>
      <c r="AH329" s="5"/>
    </row>
    <row r="330" customFormat="false" ht="12" hidden="false" customHeight="true" outlineLevel="0" collapsed="false">
      <c r="A330" s="2"/>
      <c r="B330" s="2"/>
      <c r="C330" s="2"/>
      <c r="D330" s="2"/>
      <c r="E330" s="2"/>
      <c r="F330" s="2"/>
      <c r="G330" s="2"/>
      <c r="H330" s="2"/>
      <c r="I330" s="7"/>
      <c r="J330" s="2"/>
      <c r="K330" s="2"/>
      <c r="L330" s="2"/>
      <c r="M330" s="2"/>
      <c r="N330" s="2"/>
      <c r="O330" s="2"/>
      <c r="P330" s="2"/>
      <c r="Q330" s="2"/>
      <c r="R330" s="2"/>
      <c r="S330" s="2"/>
      <c r="V330" s="5"/>
      <c r="W330" s="5"/>
      <c r="X330" s="5"/>
      <c r="Y330" s="5"/>
      <c r="Z330" s="5"/>
      <c r="AA330" s="5"/>
      <c r="AB330" s="5"/>
      <c r="AC330" s="5"/>
      <c r="AD330" s="5"/>
      <c r="AE330" s="5"/>
      <c r="AF330" s="5"/>
      <c r="AG330" s="5"/>
      <c r="AH330" s="5"/>
    </row>
    <row r="331" customFormat="false" ht="12" hidden="false" customHeight="true" outlineLevel="0" collapsed="false">
      <c r="A331" s="2"/>
      <c r="B331" s="2"/>
      <c r="C331" s="2"/>
      <c r="D331" s="2"/>
      <c r="E331" s="2"/>
      <c r="F331" s="2"/>
      <c r="G331" s="2"/>
      <c r="H331" s="2"/>
      <c r="I331" s="7"/>
      <c r="J331" s="2"/>
      <c r="K331" s="2"/>
      <c r="L331" s="2"/>
      <c r="M331" s="2"/>
      <c r="N331" s="2"/>
      <c r="O331" s="2"/>
      <c r="P331" s="2"/>
      <c r="Q331" s="2"/>
      <c r="R331" s="2"/>
      <c r="S331" s="2"/>
      <c r="V331" s="5"/>
      <c r="W331" s="5"/>
      <c r="X331" s="5"/>
      <c r="Y331" s="5"/>
      <c r="Z331" s="5"/>
      <c r="AA331" s="5"/>
      <c r="AB331" s="5"/>
      <c r="AC331" s="5"/>
      <c r="AD331" s="5"/>
      <c r="AE331" s="5"/>
      <c r="AF331" s="5"/>
      <c r="AG331" s="5"/>
      <c r="AH331" s="5"/>
    </row>
    <row r="332" customFormat="false" ht="12" hidden="false" customHeight="true" outlineLevel="0" collapsed="false">
      <c r="A332" s="2"/>
      <c r="B332" s="2"/>
      <c r="C332" s="2"/>
      <c r="D332" s="2"/>
      <c r="E332" s="2"/>
      <c r="F332" s="2"/>
      <c r="G332" s="2"/>
      <c r="H332" s="2"/>
      <c r="I332" s="7"/>
      <c r="J332" s="2"/>
      <c r="K332" s="2"/>
      <c r="L332" s="2"/>
      <c r="M332" s="2"/>
      <c r="N332" s="2"/>
      <c r="O332" s="2"/>
      <c r="P332" s="2"/>
      <c r="Q332" s="2"/>
      <c r="R332" s="2"/>
      <c r="S332" s="2"/>
      <c r="V332" s="5"/>
      <c r="W332" s="5"/>
      <c r="X332" s="5"/>
      <c r="Y332" s="5"/>
      <c r="Z332" s="5"/>
      <c r="AA332" s="5"/>
      <c r="AB332" s="5"/>
      <c r="AC332" s="5"/>
      <c r="AD332" s="5"/>
      <c r="AE332" s="5"/>
      <c r="AF332" s="5"/>
      <c r="AG332" s="5"/>
      <c r="AH332" s="5"/>
    </row>
    <row r="333" customFormat="false" ht="12" hidden="false" customHeight="true" outlineLevel="0" collapsed="false">
      <c r="A333" s="2"/>
      <c r="B333" s="2"/>
      <c r="C333" s="2"/>
      <c r="D333" s="2"/>
      <c r="E333" s="2"/>
      <c r="F333" s="2"/>
      <c r="G333" s="2"/>
      <c r="H333" s="2"/>
      <c r="I333" s="7"/>
      <c r="J333" s="2"/>
      <c r="K333" s="2"/>
      <c r="L333" s="2"/>
      <c r="M333" s="2"/>
      <c r="N333" s="2"/>
      <c r="O333" s="2"/>
      <c r="P333" s="2"/>
      <c r="Q333" s="2"/>
      <c r="R333" s="2"/>
      <c r="S333" s="2"/>
      <c r="V333" s="5"/>
      <c r="W333" s="5"/>
      <c r="X333" s="5"/>
      <c r="Y333" s="5"/>
      <c r="Z333" s="5"/>
      <c r="AA333" s="5"/>
      <c r="AB333" s="5"/>
      <c r="AC333" s="5"/>
      <c r="AD333" s="5"/>
      <c r="AE333" s="5"/>
      <c r="AF333" s="5"/>
      <c r="AG333" s="5"/>
      <c r="AH333" s="5"/>
    </row>
    <row r="334" customFormat="false" ht="12" hidden="false" customHeight="true" outlineLevel="0" collapsed="false">
      <c r="A334" s="2"/>
      <c r="B334" s="2"/>
      <c r="C334" s="2"/>
      <c r="D334" s="2"/>
      <c r="E334" s="2"/>
      <c r="F334" s="2"/>
      <c r="G334" s="2"/>
      <c r="H334" s="2"/>
      <c r="I334" s="7"/>
      <c r="J334" s="2"/>
      <c r="K334" s="2"/>
      <c r="L334" s="2"/>
      <c r="M334" s="2"/>
      <c r="N334" s="2"/>
      <c r="O334" s="2"/>
      <c r="P334" s="2"/>
      <c r="Q334" s="2"/>
      <c r="R334" s="2"/>
      <c r="S334" s="2"/>
      <c r="V334" s="5"/>
      <c r="W334" s="5"/>
      <c r="X334" s="5"/>
      <c r="Y334" s="5"/>
      <c r="Z334" s="5"/>
      <c r="AA334" s="5"/>
      <c r="AB334" s="5"/>
      <c r="AC334" s="5"/>
      <c r="AD334" s="5"/>
      <c r="AE334" s="5"/>
      <c r="AF334" s="5"/>
      <c r="AG334" s="5"/>
      <c r="AH334" s="5"/>
    </row>
    <row r="335" customFormat="false" ht="12" hidden="false" customHeight="true" outlineLevel="0" collapsed="false">
      <c r="A335" s="2"/>
      <c r="B335" s="2"/>
      <c r="C335" s="2"/>
      <c r="D335" s="2"/>
      <c r="E335" s="2"/>
      <c r="F335" s="2"/>
      <c r="G335" s="2"/>
      <c r="H335" s="2"/>
      <c r="I335" s="7"/>
      <c r="J335" s="2"/>
      <c r="K335" s="2"/>
      <c r="L335" s="2"/>
      <c r="M335" s="2"/>
      <c r="N335" s="2"/>
      <c r="O335" s="2"/>
      <c r="P335" s="2"/>
      <c r="Q335" s="2"/>
      <c r="R335" s="2"/>
      <c r="S335" s="2"/>
      <c r="V335" s="5"/>
      <c r="W335" s="5"/>
      <c r="X335" s="5"/>
      <c r="Y335" s="5"/>
      <c r="Z335" s="5"/>
      <c r="AA335" s="5"/>
      <c r="AB335" s="5"/>
      <c r="AC335" s="5"/>
      <c r="AD335" s="5"/>
      <c r="AE335" s="5"/>
      <c r="AF335" s="5"/>
      <c r="AG335" s="5"/>
      <c r="AH335" s="5"/>
    </row>
    <row r="336" customFormat="false" ht="12" hidden="false" customHeight="true" outlineLevel="0" collapsed="false">
      <c r="A336" s="2"/>
      <c r="B336" s="2"/>
      <c r="C336" s="2"/>
      <c r="D336" s="2"/>
      <c r="E336" s="2"/>
      <c r="F336" s="2"/>
      <c r="G336" s="2"/>
      <c r="H336" s="2"/>
      <c r="I336" s="7"/>
      <c r="J336" s="2"/>
      <c r="K336" s="2"/>
      <c r="L336" s="2"/>
      <c r="M336" s="2"/>
      <c r="N336" s="2"/>
      <c r="O336" s="2"/>
      <c r="P336" s="2"/>
      <c r="Q336" s="2"/>
      <c r="R336" s="2"/>
      <c r="S336" s="2"/>
      <c r="V336" s="5"/>
      <c r="W336" s="5"/>
      <c r="X336" s="5"/>
      <c r="Y336" s="5"/>
      <c r="Z336" s="5"/>
      <c r="AA336" s="5"/>
      <c r="AB336" s="5"/>
      <c r="AC336" s="5"/>
      <c r="AD336" s="5"/>
      <c r="AE336" s="5"/>
      <c r="AF336" s="5"/>
      <c r="AG336" s="5"/>
      <c r="AH336" s="5"/>
    </row>
    <row r="337" customFormat="false" ht="12" hidden="false" customHeight="true" outlineLevel="0" collapsed="false">
      <c r="A337" s="2"/>
      <c r="B337" s="2"/>
      <c r="C337" s="2"/>
      <c r="D337" s="2"/>
      <c r="E337" s="2"/>
      <c r="F337" s="2"/>
      <c r="G337" s="2"/>
      <c r="H337" s="2"/>
      <c r="I337" s="7"/>
      <c r="J337" s="2"/>
      <c r="K337" s="2"/>
      <c r="L337" s="2"/>
      <c r="M337" s="2"/>
      <c r="N337" s="2"/>
      <c r="O337" s="2"/>
      <c r="P337" s="2"/>
      <c r="Q337" s="2"/>
      <c r="R337" s="2"/>
      <c r="S337" s="2"/>
      <c r="V337" s="5"/>
      <c r="W337" s="5"/>
      <c r="X337" s="5"/>
      <c r="Y337" s="5"/>
      <c r="Z337" s="5"/>
      <c r="AA337" s="5"/>
      <c r="AB337" s="5"/>
      <c r="AC337" s="5"/>
      <c r="AD337" s="5"/>
      <c r="AE337" s="5"/>
      <c r="AF337" s="5"/>
      <c r="AG337" s="5"/>
      <c r="AH337" s="5"/>
    </row>
    <row r="338" customFormat="false" ht="12" hidden="false" customHeight="true" outlineLevel="0" collapsed="false">
      <c r="A338" s="2"/>
      <c r="B338" s="2"/>
      <c r="C338" s="2"/>
      <c r="D338" s="2"/>
      <c r="E338" s="2"/>
      <c r="F338" s="2"/>
      <c r="G338" s="2"/>
      <c r="H338" s="2"/>
      <c r="I338" s="7"/>
      <c r="J338" s="2"/>
      <c r="K338" s="2"/>
      <c r="L338" s="2"/>
      <c r="M338" s="2"/>
      <c r="N338" s="2"/>
      <c r="O338" s="2"/>
      <c r="P338" s="2"/>
      <c r="Q338" s="2"/>
      <c r="R338" s="2"/>
      <c r="S338" s="2"/>
      <c r="V338" s="5"/>
      <c r="W338" s="5"/>
      <c r="X338" s="5"/>
      <c r="Y338" s="5"/>
      <c r="Z338" s="5"/>
      <c r="AA338" s="5"/>
      <c r="AB338" s="5"/>
      <c r="AC338" s="5"/>
      <c r="AD338" s="5"/>
      <c r="AE338" s="5"/>
      <c r="AF338" s="5"/>
      <c r="AG338" s="5"/>
      <c r="AH338" s="5"/>
    </row>
    <row r="339" customFormat="false" ht="12" hidden="false" customHeight="true" outlineLevel="0" collapsed="false">
      <c r="A339" s="2"/>
      <c r="B339" s="2"/>
      <c r="C339" s="2"/>
      <c r="D339" s="2"/>
      <c r="E339" s="2"/>
      <c r="F339" s="2"/>
      <c r="G339" s="2"/>
      <c r="H339" s="2"/>
      <c r="I339" s="7"/>
      <c r="J339" s="2"/>
      <c r="K339" s="2"/>
      <c r="L339" s="2"/>
      <c r="M339" s="2"/>
      <c r="N339" s="2"/>
      <c r="O339" s="2"/>
      <c r="P339" s="2"/>
      <c r="Q339" s="2"/>
      <c r="R339" s="2"/>
      <c r="S339" s="2"/>
      <c r="V339" s="5"/>
      <c r="W339" s="5"/>
      <c r="X339" s="5"/>
      <c r="Y339" s="5"/>
      <c r="Z339" s="5"/>
      <c r="AA339" s="5"/>
      <c r="AB339" s="5"/>
      <c r="AC339" s="5"/>
      <c r="AD339" s="5"/>
      <c r="AE339" s="5"/>
      <c r="AF339" s="5"/>
      <c r="AG339" s="5"/>
      <c r="AH339" s="5"/>
    </row>
    <row r="340" customFormat="false" ht="12" hidden="false" customHeight="true" outlineLevel="0" collapsed="false">
      <c r="A340" s="2"/>
      <c r="B340" s="2"/>
      <c r="C340" s="2"/>
      <c r="D340" s="2"/>
      <c r="E340" s="2"/>
      <c r="F340" s="2"/>
      <c r="G340" s="2"/>
      <c r="H340" s="2"/>
      <c r="I340" s="7"/>
      <c r="J340" s="2"/>
      <c r="K340" s="2"/>
      <c r="L340" s="2"/>
      <c r="M340" s="2"/>
      <c r="N340" s="2"/>
      <c r="O340" s="2"/>
      <c r="P340" s="2"/>
      <c r="Q340" s="2"/>
      <c r="R340" s="2"/>
      <c r="S340" s="2"/>
      <c r="V340" s="5"/>
      <c r="W340" s="5"/>
      <c r="X340" s="5"/>
      <c r="Y340" s="5"/>
      <c r="Z340" s="5"/>
      <c r="AA340" s="5"/>
      <c r="AB340" s="5"/>
      <c r="AC340" s="5"/>
      <c r="AD340" s="5"/>
      <c r="AE340" s="5"/>
      <c r="AF340" s="5"/>
      <c r="AG340" s="5"/>
      <c r="AH340" s="5"/>
    </row>
    <row r="341" customFormat="false" ht="12" hidden="false" customHeight="true" outlineLevel="0" collapsed="false">
      <c r="A341" s="2"/>
      <c r="B341" s="2"/>
      <c r="C341" s="2"/>
      <c r="D341" s="2"/>
      <c r="E341" s="2"/>
      <c r="F341" s="2"/>
      <c r="G341" s="2"/>
      <c r="H341" s="2"/>
      <c r="I341" s="7"/>
      <c r="J341" s="2"/>
      <c r="K341" s="2"/>
      <c r="L341" s="2"/>
      <c r="M341" s="2"/>
      <c r="N341" s="2"/>
      <c r="O341" s="2"/>
      <c r="P341" s="2"/>
      <c r="Q341" s="2"/>
      <c r="R341" s="2"/>
      <c r="S341" s="2"/>
      <c r="V341" s="5"/>
      <c r="W341" s="5"/>
      <c r="X341" s="5"/>
      <c r="Y341" s="5"/>
      <c r="Z341" s="5"/>
      <c r="AA341" s="5"/>
      <c r="AB341" s="5"/>
      <c r="AC341" s="5"/>
      <c r="AD341" s="5"/>
      <c r="AE341" s="5"/>
      <c r="AF341" s="5"/>
      <c r="AG341" s="5"/>
      <c r="AH341" s="5"/>
    </row>
    <row r="342" customFormat="false" ht="12" hidden="false" customHeight="true" outlineLevel="0" collapsed="false">
      <c r="A342" s="2"/>
      <c r="B342" s="2"/>
      <c r="C342" s="2"/>
      <c r="D342" s="2"/>
      <c r="E342" s="2"/>
      <c r="F342" s="2"/>
      <c r="G342" s="2"/>
      <c r="H342" s="2"/>
      <c r="I342" s="7"/>
      <c r="J342" s="2"/>
      <c r="K342" s="2"/>
      <c r="L342" s="2"/>
      <c r="M342" s="2"/>
      <c r="N342" s="2"/>
      <c r="O342" s="2"/>
      <c r="P342" s="2"/>
      <c r="Q342" s="2"/>
      <c r="R342" s="2"/>
      <c r="S342" s="2"/>
      <c r="V342" s="5"/>
      <c r="W342" s="5"/>
      <c r="X342" s="5"/>
      <c r="Y342" s="5"/>
      <c r="Z342" s="5"/>
      <c r="AA342" s="5"/>
      <c r="AB342" s="5"/>
      <c r="AC342" s="5"/>
      <c r="AD342" s="5"/>
      <c r="AE342" s="5"/>
      <c r="AF342" s="5"/>
      <c r="AG342" s="5"/>
      <c r="AH342" s="5"/>
    </row>
    <row r="343" customFormat="false" ht="12" hidden="false" customHeight="true" outlineLevel="0" collapsed="false">
      <c r="A343" s="2"/>
      <c r="B343" s="2"/>
      <c r="C343" s="2"/>
      <c r="D343" s="2"/>
      <c r="E343" s="2"/>
      <c r="F343" s="2"/>
      <c r="G343" s="2"/>
      <c r="H343" s="2"/>
      <c r="I343" s="7"/>
      <c r="J343" s="2"/>
      <c r="K343" s="2"/>
      <c r="L343" s="2"/>
      <c r="M343" s="2"/>
      <c r="N343" s="2"/>
      <c r="O343" s="2"/>
      <c r="P343" s="2"/>
      <c r="Q343" s="2"/>
      <c r="R343" s="2"/>
      <c r="S343" s="2"/>
      <c r="V343" s="5"/>
      <c r="W343" s="5"/>
      <c r="X343" s="5"/>
      <c r="Y343" s="5"/>
      <c r="Z343" s="5"/>
      <c r="AA343" s="5"/>
      <c r="AB343" s="5"/>
      <c r="AC343" s="5"/>
      <c r="AD343" s="5"/>
      <c r="AE343" s="5"/>
      <c r="AF343" s="5"/>
      <c r="AG343" s="5"/>
      <c r="AH343" s="5"/>
    </row>
    <row r="344" customFormat="false" ht="12" hidden="false" customHeight="true" outlineLevel="0" collapsed="false">
      <c r="A344" s="2"/>
      <c r="B344" s="2"/>
      <c r="C344" s="2"/>
      <c r="D344" s="2"/>
      <c r="E344" s="2"/>
      <c r="F344" s="2"/>
      <c r="G344" s="2"/>
      <c r="H344" s="2"/>
      <c r="I344" s="7"/>
      <c r="J344" s="2"/>
      <c r="K344" s="2"/>
      <c r="L344" s="2"/>
      <c r="M344" s="2"/>
      <c r="N344" s="2"/>
      <c r="O344" s="2"/>
      <c r="P344" s="2"/>
      <c r="Q344" s="2"/>
      <c r="R344" s="2"/>
      <c r="S344" s="2"/>
      <c r="V344" s="5"/>
      <c r="W344" s="5"/>
      <c r="X344" s="5"/>
      <c r="Y344" s="5"/>
      <c r="Z344" s="5"/>
      <c r="AA344" s="5"/>
      <c r="AB344" s="5"/>
      <c r="AC344" s="5"/>
      <c r="AD344" s="5"/>
      <c r="AE344" s="5"/>
      <c r="AF344" s="5"/>
      <c r="AG344" s="5"/>
      <c r="AH344" s="5"/>
    </row>
    <row r="345" customFormat="false" ht="12" hidden="false" customHeight="true" outlineLevel="0" collapsed="false">
      <c r="A345" s="2"/>
      <c r="B345" s="2"/>
      <c r="C345" s="2"/>
      <c r="D345" s="2"/>
      <c r="E345" s="2"/>
      <c r="F345" s="2"/>
      <c r="G345" s="2"/>
      <c r="H345" s="2"/>
      <c r="I345" s="7"/>
      <c r="J345" s="2"/>
      <c r="K345" s="2"/>
      <c r="L345" s="2"/>
      <c r="M345" s="2"/>
      <c r="N345" s="2"/>
      <c r="O345" s="2"/>
      <c r="P345" s="2"/>
      <c r="Q345" s="2"/>
      <c r="R345" s="2"/>
      <c r="S345" s="2"/>
      <c r="V345" s="5"/>
      <c r="W345" s="5"/>
      <c r="X345" s="5"/>
      <c r="Y345" s="5"/>
      <c r="Z345" s="5"/>
      <c r="AA345" s="5"/>
      <c r="AB345" s="5"/>
      <c r="AC345" s="5"/>
      <c r="AD345" s="5"/>
      <c r="AE345" s="5"/>
      <c r="AF345" s="5"/>
      <c r="AG345" s="5"/>
      <c r="AH345" s="5"/>
    </row>
    <row r="346" customFormat="false" ht="12" hidden="false" customHeight="true" outlineLevel="0" collapsed="false">
      <c r="A346" s="2"/>
      <c r="B346" s="2"/>
      <c r="C346" s="2"/>
      <c r="D346" s="2"/>
      <c r="E346" s="2"/>
      <c r="F346" s="2"/>
      <c r="G346" s="2"/>
      <c r="H346" s="2"/>
      <c r="I346" s="7"/>
      <c r="J346" s="2"/>
      <c r="K346" s="2"/>
      <c r="L346" s="2"/>
      <c r="M346" s="2"/>
      <c r="N346" s="2"/>
      <c r="O346" s="2"/>
      <c r="P346" s="2"/>
      <c r="Q346" s="2"/>
      <c r="R346" s="2"/>
      <c r="S346" s="2"/>
      <c r="V346" s="5"/>
      <c r="W346" s="5"/>
      <c r="X346" s="5"/>
      <c r="Y346" s="5"/>
      <c r="Z346" s="5"/>
      <c r="AA346" s="5"/>
      <c r="AB346" s="5"/>
      <c r="AC346" s="5"/>
      <c r="AD346" s="5"/>
      <c r="AE346" s="5"/>
      <c r="AF346" s="5"/>
      <c r="AG346" s="5"/>
      <c r="AH346" s="5"/>
    </row>
    <row r="347" customFormat="false" ht="12" hidden="false" customHeight="true" outlineLevel="0" collapsed="false">
      <c r="A347" s="2"/>
      <c r="B347" s="2"/>
      <c r="C347" s="2"/>
      <c r="D347" s="2"/>
      <c r="E347" s="2"/>
      <c r="F347" s="2"/>
      <c r="G347" s="2"/>
      <c r="H347" s="2"/>
      <c r="I347" s="7"/>
      <c r="J347" s="2"/>
      <c r="K347" s="2"/>
      <c r="L347" s="2"/>
      <c r="M347" s="2"/>
      <c r="N347" s="2"/>
      <c r="O347" s="2"/>
      <c r="P347" s="2"/>
      <c r="Q347" s="2"/>
      <c r="R347" s="2"/>
      <c r="S347" s="2"/>
      <c r="V347" s="5"/>
      <c r="W347" s="5"/>
      <c r="X347" s="5"/>
      <c r="Y347" s="5"/>
      <c r="Z347" s="5"/>
      <c r="AA347" s="5"/>
      <c r="AB347" s="5"/>
      <c r="AC347" s="5"/>
      <c r="AD347" s="5"/>
      <c r="AE347" s="5"/>
      <c r="AF347" s="5"/>
      <c r="AG347" s="5"/>
      <c r="AH347" s="5"/>
    </row>
    <row r="348" customFormat="false" ht="12" hidden="false" customHeight="true" outlineLevel="0" collapsed="false">
      <c r="A348" s="2"/>
      <c r="B348" s="2"/>
      <c r="C348" s="2"/>
      <c r="D348" s="2"/>
      <c r="E348" s="2"/>
      <c r="F348" s="2"/>
      <c r="G348" s="2"/>
      <c r="H348" s="2"/>
      <c r="I348" s="7"/>
      <c r="J348" s="2"/>
      <c r="K348" s="2"/>
      <c r="L348" s="2"/>
      <c r="M348" s="2"/>
      <c r="N348" s="2"/>
      <c r="O348" s="2"/>
      <c r="P348" s="2"/>
      <c r="Q348" s="2"/>
      <c r="R348" s="2"/>
      <c r="S348" s="2"/>
      <c r="V348" s="5"/>
      <c r="W348" s="5"/>
      <c r="X348" s="5"/>
      <c r="Y348" s="5"/>
      <c r="Z348" s="5"/>
      <c r="AA348" s="5"/>
      <c r="AB348" s="5"/>
      <c r="AC348" s="5"/>
      <c r="AD348" s="5"/>
      <c r="AE348" s="5"/>
      <c r="AF348" s="5"/>
      <c r="AG348" s="5"/>
      <c r="AH348" s="5"/>
    </row>
    <row r="349" customFormat="false" ht="12" hidden="false" customHeight="true" outlineLevel="0" collapsed="false">
      <c r="A349" s="2"/>
      <c r="B349" s="2"/>
      <c r="C349" s="2"/>
      <c r="D349" s="2"/>
      <c r="E349" s="2"/>
      <c r="F349" s="2"/>
      <c r="G349" s="2"/>
      <c r="H349" s="2"/>
      <c r="I349" s="7"/>
      <c r="J349" s="2"/>
      <c r="K349" s="2"/>
      <c r="L349" s="2"/>
      <c r="M349" s="2"/>
      <c r="N349" s="2"/>
      <c r="O349" s="2"/>
      <c r="P349" s="2"/>
      <c r="Q349" s="2"/>
      <c r="R349" s="2"/>
      <c r="S349" s="2"/>
      <c r="V349" s="5"/>
      <c r="W349" s="5"/>
      <c r="X349" s="5"/>
      <c r="Y349" s="5"/>
      <c r="Z349" s="5"/>
      <c r="AA349" s="5"/>
      <c r="AB349" s="5"/>
      <c r="AC349" s="5"/>
      <c r="AD349" s="5"/>
      <c r="AE349" s="5"/>
      <c r="AF349" s="5"/>
      <c r="AG349" s="5"/>
      <c r="AH349" s="5"/>
    </row>
    <row r="350" customFormat="false" ht="12" hidden="false" customHeight="true" outlineLevel="0" collapsed="false">
      <c r="A350" s="2"/>
      <c r="B350" s="2"/>
      <c r="C350" s="2"/>
      <c r="D350" s="2"/>
      <c r="E350" s="2"/>
      <c r="F350" s="2"/>
      <c r="G350" s="2"/>
      <c r="H350" s="2"/>
      <c r="I350" s="7"/>
      <c r="J350" s="2"/>
      <c r="K350" s="2"/>
      <c r="L350" s="2"/>
      <c r="M350" s="2"/>
      <c r="N350" s="2"/>
      <c r="O350" s="2"/>
      <c r="P350" s="2"/>
      <c r="Q350" s="2"/>
      <c r="R350" s="2"/>
      <c r="S350" s="2"/>
      <c r="V350" s="5"/>
      <c r="W350" s="5"/>
      <c r="X350" s="5"/>
      <c r="Y350" s="5"/>
      <c r="Z350" s="5"/>
      <c r="AA350" s="5"/>
      <c r="AB350" s="5"/>
      <c r="AC350" s="5"/>
      <c r="AD350" s="5"/>
      <c r="AE350" s="5"/>
      <c r="AF350" s="5"/>
      <c r="AG350" s="5"/>
      <c r="AH350" s="5"/>
    </row>
    <row r="351" customFormat="false" ht="12" hidden="false" customHeight="true" outlineLevel="0" collapsed="false">
      <c r="A351" s="2"/>
      <c r="B351" s="2"/>
      <c r="C351" s="2"/>
      <c r="D351" s="2"/>
      <c r="E351" s="2"/>
      <c r="F351" s="2"/>
      <c r="G351" s="2"/>
      <c r="H351" s="2"/>
      <c r="I351" s="7"/>
      <c r="J351" s="2"/>
      <c r="K351" s="2"/>
      <c r="L351" s="2"/>
      <c r="M351" s="2"/>
      <c r="N351" s="2"/>
      <c r="O351" s="2"/>
      <c r="P351" s="2"/>
      <c r="Q351" s="2"/>
      <c r="R351" s="2"/>
      <c r="S351" s="2"/>
      <c r="V351" s="5"/>
      <c r="W351" s="5"/>
      <c r="X351" s="5"/>
      <c r="Y351" s="5"/>
      <c r="Z351" s="5"/>
      <c r="AA351" s="5"/>
      <c r="AB351" s="5"/>
      <c r="AC351" s="5"/>
      <c r="AD351" s="5"/>
      <c r="AE351" s="5"/>
      <c r="AF351" s="5"/>
      <c r="AG351" s="5"/>
      <c r="AH351" s="5"/>
    </row>
    <row r="352" customFormat="false" ht="12" hidden="false" customHeight="true" outlineLevel="0" collapsed="false">
      <c r="A352" s="2"/>
      <c r="B352" s="2"/>
      <c r="C352" s="2"/>
      <c r="D352" s="2"/>
      <c r="E352" s="2"/>
      <c r="F352" s="2"/>
      <c r="G352" s="2"/>
      <c r="H352" s="2"/>
      <c r="I352" s="7"/>
      <c r="J352" s="2"/>
      <c r="K352" s="2"/>
      <c r="L352" s="2"/>
      <c r="M352" s="2"/>
      <c r="N352" s="2"/>
      <c r="O352" s="2"/>
      <c r="P352" s="2"/>
      <c r="Q352" s="2"/>
      <c r="R352" s="2"/>
      <c r="S352" s="2"/>
      <c r="V352" s="5"/>
      <c r="W352" s="5"/>
      <c r="X352" s="5"/>
      <c r="Y352" s="5"/>
      <c r="Z352" s="5"/>
      <c r="AA352" s="5"/>
      <c r="AB352" s="5"/>
      <c r="AC352" s="5"/>
      <c r="AD352" s="5"/>
      <c r="AE352" s="5"/>
      <c r="AF352" s="5"/>
      <c r="AG352" s="5"/>
      <c r="AH352" s="5"/>
    </row>
    <row r="353" customFormat="false" ht="12" hidden="false" customHeight="true" outlineLevel="0" collapsed="false">
      <c r="A353" s="2"/>
      <c r="B353" s="2"/>
      <c r="C353" s="2"/>
      <c r="D353" s="2"/>
      <c r="E353" s="2"/>
      <c r="F353" s="2"/>
      <c r="G353" s="2"/>
      <c r="H353" s="2"/>
      <c r="I353" s="7"/>
      <c r="J353" s="2"/>
      <c r="K353" s="2"/>
      <c r="L353" s="2"/>
      <c r="M353" s="2"/>
      <c r="N353" s="2"/>
      <c r="O353" s="2"/>
      <c r="P353" s="2"/>
      <c r="Q353" s="2"/>
      <c r="V353" s="5"/>
      <c r="W353" s="5"/>
      <c r="X353" s="5"/>
      <c r="Y353" s="5"/>
      <c r="Z353" s="5"/>
      <c r="AA353" s="5"/>
      <c r="AB353" s="5"/>
      <c r="AC353" s="5"/>
      <c r="AD353" s="5"/>
      <c r="AE353" s="5"/>
      <c r="AF353" s="5"/>
      <c r="AG353" s="5"/>
      <c r="AH353" s="5"/>
    </row>
    <row r="354" customFormat="false" ht="12" hidden="false" customHeight="true" outlineLevel="0" collapsed="false">
      <c r="A354" s="2"/>
      <c r="B354" s="2"/>
      <c r="C354" s="2"/>
      <c r="D354" s="2"/>
      <c r="E354" s="2"/>
      <c r="F354" s="2"/>
      <c r="G354" s="2"/>
      <c r="H354" s="2"/>
      <c r="I354" s="7"/>
      <c r="J354" s="2"/>
      <c r="K354" s="2"/>
      <c r="L354" s="2"/>
      <c r="M354" s="2"/>
      <c r="N354" s="2"/>
      <c r="O354" s="2"/>
      <c r="P354" s="2"/>
      <c r="Q354" s="2"/>
      <c r="V354" s="5"/>
      <c r="W354" s="5"/>
      <c r="X354" s="5"/>
      <c r="Y354" s="5"/>
      <c r="Z354" s="5"/>
      <c r="AA354" s="5"/>
      <c r="AB354" s="5"/>
      <c r="AC354" s="5"/>
      <c r="AD354" s="5"/>
      <c r="AE354" s="5"/>
      <c r="AF354" s="5"/>
      <c r="AG354" s="5"/>
      <c r="AH354" s="5"/>
    </row>
    <row r="355" customFormat="false" ht="12" hidden="false" customHeight="true" outlineLevel="0" collapsed="false">
      <c r="A355" s="2"/>
      <c r="B355" s="2"/>
      <c r="C355" s="2"/>
      <c r="D355" s="2"/>
      <c r="E355" s="2"/>
      <c r="F355" s="2"/>
      <c r="G355" s="2"/>
      <c r="H355" s="2"/>
      <c r="I355" s="7"/>
      <c r="J355" s="2"/>
      <c r="K355" s="2"/>
      <c r="L355" s="2"/>
      <c r="M355" s="2"/>
      <c r="N355" s="2"/>
      <c r="O355" s="2"/>
      <c r="P355" s="2"/>
      <c r="Q355" s="2"/>
      <c r="V355" s="5"/>
      <c r="W355" s="5"/>
      <c r="X355" s="5"/>
      <c r="Y355" s="5"/>
      <c r="Z355" s="5"/>
      <c r="AA355" s="5"/>
      <c r="AB355" s="5"/>
      <c r="AC355" s="5"/>
      <c r="AD355" s="5"/>
      <c r="AE355" s="5"/>
      <c r="AF355" s="5"/>
      <c r="AG355" s="5"/>
      <c r="AH355" s="5"/>
    </row>
    <row r="356" customFormat="false" ht="12" hidden="false" customHeight="true" outlineLevel="0" collapsed="false">
      <c r="A356" s="2"/>
      <c r="B356" s="2"/>
      <c r="C356" s="2"/>
      <c r="D356" s="2"/>
      <c r="E356" s="2"/>
      <c r="F356" s="2"/>
      <c r="G356" s="2"/>
      <c r="H356" s="2"/>
      <c r="I356" s="7"/>
      <c r="J356" s="2"/>
      <c r="K356" s="2"/>
      <c r="L356" s="2"/>
      <c r="M356" s="2"/>
      <c r="N356" s="2"/>
      <c r="O356" s="2"/>
      <c r="P356" s="2"/>
      <c r="Q356" s="2"/>
      <c r="V356" s="5"/>
      <c r="W356" s="5"/>
      <c r="X356" s="5"/>
      <c r="Y356" s="5"/>
      <c r="Z356" s="5"/>
      <c r="AA356" s="5"/>
      <c r="AB356" s="5"/>
      <c r="AC356" s="5"/>
      <c r="AD356" s="5"/>
      <c r="AE356" s="5"/>
      <c r="AF356" s="5"/>
      <c r="AG356" s="5"/>
      <c r="AH356" s="5"/>
    </row>
    <row r="357" customFormat="false" ht="12" hidden="false" customHeight="true" outlineLevel="0" collapsed="false">
      <c r="A357" s="2"/>
      <c r="B357" s="2"/>
      <c r="C357" s="2"/>
      <c r="D357" s="2"/>
      <c r="E357" s="2"/>
      <c r="F357" s="2"/>
      <c r="G357" s="2"/>
      <c r="H357" s="2"/>
      <c r="I357" s="7"/>
      <c r="J357" s="2"/>
      <c r="K357" s="2"/>
      <c r="L357" s="2"/>
      <c r="M357" s="2"/>
      <c r="N357" s="2"/>
      <c r="O357" s="2"/>
      <c r="P357" s="2"/>
      <c r="Q357" s="2"/>
      <c r="V357" s="5"/>
      <c r="W357" s="5"/>
      <c r="X357" s="5"/>
      <c r="Y357" s="5"/>
      <c r="Z357" s="5"/>
      <c r="AA357" s="5"/>
      <c r="AB357" s="5"/>
      <c r="AC357" s="5"/>
      <c r="AD357" s="5"/>
      <c r="AE357" s="5"/>
      <c r="AF357" s="5"/>
      <c r="AG357" s="5"/>
      <c r="AH357" s="5"/>
    </row>
    <row r="358" customFormat="false" ht="12" hidden="false" customHeight="true" outlineLevel="0" collapsed="false">
      <c r="A358" s="2"/>
      <c r="B358" s="2"/>
      <c r="C358" s="2"/>
      <c r="D358" s="2"/>
      <c r="E358" s="2"/>
      <c r="F358" s="2"/>
      <c r="G358" s="2"/>
      <c r="H358" s="2"/>
      <c r="I358" s="7"/>
      <c r="J358" s="2"/>
      <c r="K358" s="2"/>
      <c r="L358" s="2"/>
      <c r="M358" s="2"/>
      <c r="N358" s="2"/>
      <c r="O358" s="2"/>
      <c r="P358" s="2"/>
      <c r="Q358" s="2"/>
      <c r="V358" s="5"/>
      <c r="W358" s="5"/>
      <c r="X358" s="5"/>
      <c r="Y358" s="5"/>
      <c r="Z358" s="5"/>
      <c r="AA358" s="5"/>
      <c r="AB358" s="5"/>
      <c r="AC358" s="5"/>
      <c r="AD358" s="5"/>
      <c r="AE358" s="5"/>
      <c r="AF358" s="5"/>
      <c r="AG358" s="5"/>
      <c r="AH358" s="5"/>
    </row>
    <row r="359" customFormat="false" ht="12" hidden="false" customHeight="true" outlineLevel="0" collapsed="false">
      <c r="A359" s="2"/>
      <c r="B359" s="2"/>
      <c r="C359" s="2"/>
      <c r="D359" s="2"/>
      <c r="E359" s="2"/>
      <c r="F359" s="2"/>
      <c r="G359" s="2"/>
      <c r="H359" s="2"/>
      <c r="I359" s="7"/>
      <c r="J359" s="2"/>
      <c r="K359" s="2"/>
      <c r="L359" s="2"/>
      <c r="M359" s="2"/>
      <c r="N359" s="2"/>
      <c r="O359" s="2"/>
      <c r="P359" s="2"/>
      <c r="Q359" s="2"/>
      <c r="V359" s="5"/>
      <c r="W359" s="5"/>
      <c r="X359" s="5"/>
      <c r="Y359" s="5"/>
      <c r="Z359" s="5"/>
      <c r="AA359" s="5"/>
      <c r="AB359" s="5"/>
      <c r="AC359" s="5"/>
      <c r="AD359" s="5"/>
      <c r="AE359" s="5"/>
      <c r="AF359" s="5"/>
      <c r="AG359" s="5"/>
      <c r="AH359" s="5"/>
    </row>
    <row r="360" customFormat="false" ht="12" hidden="false" customHeight="true" outlineLevel="0" collapsed="false">
      <c r="A360" s="2"/>
      <c r="B360" s="2"/>
      <c r="C360" s="2"/>
      <c r="D360" s="2"/>
      <c r="E360" s="2"/>
      <c r="F360" s="2"/>
      <c r="G360" s="2"/>
      <c r="H360" s="2"/>
      <c r="I360" s="7"/>
      <c r="J360" s="2"/>
      <c r="K360" s="2"/>
      <c r="L360" s="2"/>
      <c r="M360" s="2"/>
      <c r="N360" s="2"/>
      <c r="O360" s="2"/>
      <c r="P360" s="2"/>
      <c r="Q360" s="2"/>
      <c r="V360" s="5"/>
      <c r="W360" s="5"/>
      <c r="X360" s="5"/>
      <c r="Y360" s="5"/>
      <c r="Z360" s="5"/>
      <c r="AA360" s="5"/>
      <c r="AB360" s="5"/>
      <c r="AC360" s="5"/>
      <c r="AD360" s="5"/>
      <c r="AE360" s="5"/>
      <c r="AF360" s="5"/>
      <c r="AG360" s="5"/>
      <c r="AH360" s="5"/>
    </row>
    <row r="361" customFormat="false" ht="12" hidden="false" customHeight="true" outlineLevel="0" collapsed="false">
      <c r="A361" s="2"/>
      <c r="B361" s="2"/>
      <c r="C361" s="2"/>
      <c r="D361" s="2"/>
      <c r="E361" s="2"/>
      <c r="F361" s="2"/>
      <c r="G361" s="2"/>
      <c r="H361" s="2"/>
      <c r="I361" s="7"/>
      <c r="J361" s="2"/>
      <c r="K361" s="2"/>
      <c r="L361" s="2"/>
      <c r="M361" s="2"/>
      <c r="N361" s="2"/>
      <c r="O361" s="2"/>
      <c r="P361" s="2"/>
      <c r="Q361" s="2"/>
      <c r="V361" s="5"/>
      <c r="W361" s="5"/>
      <c r="X361" s="5"/>
      <c r="Y361" s="5"/>
      <c r="Z361" s="5"/>
      <c r="AA361" s="5"/>
      <c r="AB361" s="5"/>
      <c r="AC361" s="5"/>
      <c r="AD361" s="5"/>
      <c r="AE361" s="5"/>
      <c r="AF361" s="5"/>
      <c r="AG361" s="5"/>
      <c r="AH361" s="5"/>
    </row>
    <row r="362" customFormat="false" ht="12" hidden="false" customHeight="true" outlineLevel="0" collapsed="false">
      <c r="A362" s="2"/>
      <c r="B362" s="2"/>
      <c r="C362" s="2"/>
      <c r="D362" s="2"/>
      <c r="E362" s="2"/>
      <c r="F362" s="2"/>
      <c r="G362" s="2"/>
      <c r="H362" s="2"/>
      <c r="I362" s="7"/>
      <c r="J362" s="2"/>
      <c r="K362" s="2"/>
      <c r="L362" s="2"/>
      <c r="M362" s="2"/>
      <c r="N362" s="2"/>
      <c r="O362" s="2"/>
      <c r="P362" s="2"/>
      <c r="Q362" s="2"/>
      <c r="V362" s="5"/>
      <c r="W362" s="5"/>
      <c r="X362" s="5"/>
      <c r="Y362" s="5"/>
      <c r="Z362" s="5"/>
      <c r="AA362" s="5"/>
      <c r="AB362" s="5"/>
      <c r="AC362" s="5"/>
      <c r="AD362" s="5"/>
      <c r="AE362" s="5"/>
      <c r="AF362" s="5"/>
      <c r="AG362" s="5"/>
      <c r="AH362" s="5"/>
    </row>
    <row r="363" customFormat="false" ht="12" hidden="false" customHeight="true" outlineLevel="0" collapsed="false">
      <c r="A363" s="2"/>
      <c r="B363" s="2"/>
      <c r="C363" s="2"/>
      <c r="D363" s="2"/>
      <c r="E363" s="2"/>
      <c r="F363" s="2"/>
      <c r="G363" s="2"/>
      <c r="H363" s="2"/>
      <c r="I363" s="7"/>
      <c r="J363" s="2"/>
      <c r="K363" s="2"/>
      <c r="L363" s="2"/>
      <c r="M363" s="2"/>
      <c r="N363" s="2"/>
      <c r="O363" s="2"/>
      <c r="P363" s="2"/>
      <c r="Q363" s="2"/>
      <c r="V363" s="5"/>
      <c r="W363" s="5"/>
      <c r="X363" s="5"/>
      <c r="Y363" s="5"/>
      <c r="Z363" s="5"/>
      <c r="AA363" s="5"/>
      <c r="AB363" s="5"/>
      <c r="AC363" s="5"/>
      <c r="AD363" s="5"/>
      <c r="AE363" s="5"/>
      <c r="AF363" s="5"/>
      <c r="AG363" s="5"/>
      <c r="AH363" s="5"/>
    </row>
    <row r="364" customFormat="false" ht="12" hidden="false" customHeight="true" outlineLevel="0" collapsed="false">
      <c r="A364" s="2"/>
      <c r="B364" s="2"/>
      <c r="C364" s="2"/>
      <c r="D364" s="2"/>
      <c r="E364" s="2"/>
      <c r="F364" s="2"/>
      <c r="G364" s="2"/>
      <c r="H364" s="2"/>
      <c r="I364" s="7"/>
      <c r="J364" s="2"/>
      <c r="K364" s="2"/>
      <c r="L364" s="2"/>
      <c r="M364" s="2"/>
      <c r="N364" s="2"/>
      <c r="O364" s="2"/>
      <c r="P364" s="2"/>
      <c r="Q364" s="2"/>
      <c r="V364" s="5"/>
      <c r="W364" s="5"/>
      <c r="X364" s="5"/>
      <c r="Y364" s="5"/>
      <c r="Z364" s="5"/>
      <c r="AA364" s="5"/>
      <c r="AB364" s="5"/>
      <c r="AC364" s="5"/>
      <c r="AD364" s="5"/>
      <c r="AE364" s="5"/>
      <c r="AF364" s="5"/>
      <c r="AG364" s="5"/>
      <c r="AH364" s="5"/>
    </row>
    <row r="365" customFormat="false" ht="12" hidden="false" customHeight="true" outlineLevel="0" collapsed="false">
      <c r="A365" s="2"/>
      <c r="B365" s="2"/>
      <c r="C365" s="2"/>
      <c r="D365" s="2"/>
      <c r="E365" s="2"/>
      <c r="F365" s="2"/>
      <c r="G365" s="2"/>
      <c r="H365" s="2"/>
      <c r="I365" s="7"/>
      <c r="J365" s="2"/>
      <c r="K365" s="2"/>
      <c r="L365" s="2"/>
      <c r="M365" s="2"/>
      <c r="N365" s="2"/>
      <c r="O365" s="2"/>
      <c r="P365" s="2"/>
      <c r="Q365" s="2"/>
      <c r="V365" s="5"/>
      <c r="W365" s="5"/>
      <c r="X365" s="5"/>
      <c r="Y365" s="5"/>
      <c r="Z365" s="5"/>
      <c r="AA365" s="5"/>
      <c r="AB365" s="5"/>
      <c r="AC365" s="5"/>
      <c r="AD365" s="5"/>
      <c r="AE365" s="5"/>
      <c r="AF365" s="5"/>
      <c r="AG365" s="5"/>
      <c r="AH365" s="5"/>
    </row>
    <row r="366" customFormat="false" ht="12" hidden="false" customHeight="true" outlineLevel="0" collapsed="false">
      <c r="A366" s="2"/>
      <c r="B366" s="2"/>
      <c r="C366" s="2"/>
      <c r="D366" s="2"/>
      <c r="E366" s="2"/>
      <c r="F366" s="2"/>
      <c r="G366" s="2"/>
      <c r="H366" s="2"/>
      <c r="I366" s="7"/>
      <c r="J366" s="2"/>
      <c r="K366" s="2"/>
      <c r="L366" s="2"/>
      <c r="M366" s="2"/>
      <c r="N366" s="2"/>
      <c r="O366" s="2"/>
      <c r="P366" s="2"/>
      <c r="Q366" s="2"/>
      <c r="V366" s="5"/>
      <c r="W366" s="5"/>
      <c r="X366" s="5"/>
      <c r="Y366" s="5"/>
      <c r="Z366" s="5"/>
      <c r="AA366" s="5"/>
      <c r="AB366" s="5"/>
      <c r="AC366" s="5"/>
      <c r="AD366" s="5"/>
      <c r="AE366" s="5"/>
      <c r="AF366" s="5"/>
      <c r="AG366" s="5"/>
      <c r="AH366" s="5"/>
    </row>
    <row r="367" customFormat="false" ht="12" hidden="false" customHeight="true" outlineLevel="0" collapsed="false">
      <c r="A367" s="2"/>
      <c r="B367" s="2"/>
      <c r="C367" s="2"/>
      <c r="D367" s="2"/>
      <c r="E367" s="2"/>
      <c r="F367" s="2"/>
      <c r="G367" s="2"/>
      <c r="H367" s="2"/>
      <c r="I367" s="7"/>
      <c r="J367" s="2"/>
      <c r="K367" s="2"/>
      <c r="L367" s="2"/>
      <c r="M367" s="2"/>
      <c r="N367" s="2"/>
      <c r="O367" s="2"/>
      <c r="P367" s="2"/>
      <c r="Q367" s="2"/>
      <c r="V367" s="5"/>
      <c r="W367" s="5"/>
      <c r="X367" s="5"/>
      <c r="Y367" s="5"/>
      <c r="Z367" s="5"/>
      <c r="AA367" s="5"/>
      <c r="AB367" s="5"/>
      <c r="AC367" s="5"/>
      <c r="AD367" s="5"/>
      <c r="AE367" s="5"/>
      <c r="AF367" s="5"/>
      <c r="AG367" s="5"/>
      <c r="AH367" s="5"/>
    </row>
    <row r="368" customFormat="false" ht="12" hidden="false" customHeight="true" outlineLevel="0" collapsed="false">
      <c r="A368" s="2"/>
      <c r="B368" s="2"/>
      <c r="C368" s="2"/>
      <c r="D368" s="2"/>
      <c r="E368" s="2"/>
      <c r="F368" s="2"/>
      <c r="G368" s="2"/>
      <c r="H368" s="2"/>
      <c r="I368" s="7"/>
      <c r="J368" s="2"/>
      <c r="K368" s="2"/>
      <c r="L368" s="2"/>
      <c r="M368" s="2"/>
      <c r="N368" s="2"/>
      <c r="O368" s="2"/>
      <c r="P368" s="2"/>
      <c r="Q368" s="2"/>
      <c r="V368" s="5"/>
      <c r="W368" s="5"/>
      <c r="X368" s="5"/>
      <c r="Y368" s="5"/>
      <c r="Z368" s="5"/>
      <c r="AA368" s="5"/>
      <c r="AB368" s="5"/>
      <c r="AC368" s="5"/>
      <c r="AD368" s="5"/>
      <c r="AE368" s="5"/>
      <c r="AF368" s="5"/>
      <c r="AG368" s="5"/>
      <c r="AH368" s="5"/>
    </row>
    <row r="369" customFormat="false" ht="12" hidden="false" customHeight="true" outlineLevel="0" collapsed="false">
      <c r="A369" s="2"/>
      <c r="B369" s="2"/>
      <c r="C369" s="2"/>
      <c r="D369" s="2"/>
      <c r="E369" s="2"/>
      <c r="F369" s="2"/>
      <c r="G369" s="2"/>
      <c r="H369" s="2"/>
      <c r="I369" s="7"/>
      <c r="J369" s="2"/>
      <c r="K369" s="2"/>
      <c r="L369" s="2"/>
      <c r="M369" s="2"/>
      <c r="N369" s="2"/>
      <c r="O369" s="2"/>
      <c r="P369" s="2"/>
      <c r="Q369" s="2"/>
      <c r="V369" s="5"/>
      <c r="W369" s="5"/>
      <c r="X369" s="5"/>
      <c r="Y369" s="5"/>
      <c r="Z369" s="5"/>
      <c r="AA369" s="5"/>
      <c r="AB369" s="5"/>
      <c r="AC369" s="5"/>
      <c r="AD369" s="5"/>
      <c r="AE369" s="5"/>
      <c r="AF369" s="5"/>
      <c r="AG369" s="5"/>
      <c r="AH369" s="5"/>
    </row>
    <row r="370" customFormat="false" ht="12" hidden="false" customHeight="true" outlineLevel="0" collapsed="false">
      <c r="A370" s="2"/>
      <c r="B370" s="2"/>
      <c r="C370" s="2"/>
      <c r="D370" s="2"/>
      <c r="E370" s="2"/>
      <c r="F370" s="2"/>
      <c r="G370" s="2"/>
      <c r="H370" s="2"/>
      <c r="I370" s="7"/>
      <c r="J370" s="2"/>
      <c r="K370" s="2"/>
      <c r="L370" s="2"/>
      <c r="M370" s="2"/>
      <c r="N370" s="2"/>
      <c r="O370" s="2"/>
      <c r="P370" s="2"/>
      <c r="Q370" s="2"/>
      <c r="V370" s="5"/>
      <c r="W370" s="5"/>
      <c r="X370" s="5"/>
      <c r="Y370" s="5"/>
      <c r="Z370" s="5"/>
      <c r="AA370" s="5"/>
      <c r="AB370" s="5"/>
      <c r="AC370" s="5"/>
      <c r="AD370" s="5"/>
      <c r="AE370" s="5"/>
      <c r="AF370" s="5"/>
      <c r="AG370" s="5"/>
      <c r="AH370" s="5"/>
    </row>
    <row r="371" customFormat="false" ht="12" hidden="false" customHeight="true" outlineLevel="0" collapsed="false">
      <c r="A371" s="2"/>
      <c r="B371" s="2"/>
      <c r="C371" s="2"/>
      <c r="D371" s="2"/>
      <c r="E371" s="2"/>
      <c r="F371" s="2"/>
      <c r="G371" s="2"/>
      <c r="H371" s="2"/>
      <c r="I371" s="7"/>
      <c r="J371" s="2"/>
      <c r="K371" s="2"/>
      <c r="L371" s="2"/>
      <c r="M371" s="2"/>
      <c r="N371" s="2"/>
      <c r="O371" s="2"/>
      <c r="P371" s="2"/>
      <c r="Q371" s="2"/>
      <c r="V371" s="5"/>
      <c r="W371" s="5"/>
      <c r="X371" s="5"/>
      <c r="Y371" s="5"/>
      <c r="Z371" s="5"/>
      <c r="AA371" s="5"/>
      <c r="AB371" s="5"/>
      <c r="AC371" s="5"/>
      <c r="AD371" s="5"/>
      <c r="AE371" s="5"/>
      <c r="AF371" s="5"/>
      <c r="AG371" s="5"/>
      <c r="AH371" s="5"/>
    </row>
    <row r="372" customFormat="false" ht="12" hidden="false" customHeight="true" outlineLevel="0" collapsed="false">
      <c r="A372" s="2"/>
      <c r="B372" s="2"/>
      <c r="C372" s="2"/>
      <c r="D372" s="2"/>
      <c r="E372" s="2"/>
      <c r="F372" s="2"/>
      <c r="G372" s="2"/>
      <c r="H372" s="2"/>
      <c r="I372" s="7"/>
      <c r="J372" s="2"/>
      <c r="K372" s="2"/>
      <c r="L372" s="2"/>
      <c r="M372" s="2"/>
      <c r="N372" s="2"/>
      <c r="O372" s="2"/>
      <c r="P372" s="2"/>
      <c r="Q372" s="2"/>
      <c r="V372" s="5"/>
      <c r="W372" s="5"/>
      <c r="X372" s="5"/>
      <c r="Y372" s="5"/>
      <c r="Z372" s="5"/>
      <c r="AA372" s="5"/>
      <c r="AB372" s="5"/>
      <c r="AC372" s="5"/>
      <c r="AD372" s="5"/>
      <c r="AE372" s="5"/>
      <c r="AF372" s="5"/>
      <c r="AG372" s="5"/>
      <c r="AH372" s="5"/>
    </row>
    <row r="373" customFormat="false" ht="12" hidden="false" customHeight="true" outlineLevel="0" collapsed="false">
      <c r="A373" s="2"/>
      <c r="B373" s="2"/>
      <c r="C373" s="2"/>
      <c r="D373" s="2"/>
      <c r="E373" s="2"/>
      <c r="F373" s="2"/>
      <c r="G373" s="2"/>
      <c r="H373" s="2"/>
      <c r="I373" s="7"/>
      <c r="J373" s="2"/>
      <c r="K373" s="2"/>
      <c r="L373" s="2"/>
      <c r="M373" s="2"/>
      <c r="N373" s="2"/>
      <c r="O373" s="2"/>
      <c r="P373" s="2"/>
      <c r="Q373" s="2"/>
      <c r="V373" s="5"/>
      <c r="W373" s="5"/>
      <c r="X373" s="5"/>
      <c r="Y373" s="5"/>
      <c r="Z373" s="5"/>
      <c r="AA373" s="5"/>
      <c r="AB373" s="5"/>
      <c r="AC373" s="5"/>
      <c r="AD373" s="5"/>
      <c r="AE373" s="5"/>
      <c r="AF373" s="5"/>
      <c r="AG373" s="5"/>
      <c r="AH373" s="5"/>
    </row>
    <row r="374" customFormat="false" ht="12" hidden="false" customHeight="true" outlineLevel="0" collapsed="false">
      <c r="A374" s="2"/>
      <c r="B374" s="2"/>
      <c r="C374" s="2"/>
      <c r="D374" s="2"/>
      <c r="E374" s="2"/>
      <c r="F374" s="2"/>
      <c r="G374" s="2"/>
      <c r="H374" s="2"/>
      <c r="I374" s="7"/>
      <c r="J374" s="2"/>
      <c r="K374" s="2"/>
      <c r="L374" s="2"/>
      <c r="M374" s="2"/>
      <c r="N374" s="2"/>
      <c r="O374" s="2"/>
      <c r="P374" s="2"/>
      <c r="Q374" s="2"/>
      <c r="V374" s="5"/>
      <c r="W374" s="5"/>
      <c r="X374" s="5"/>
      <c r="Y374" s="5"/>
      <c r="Z374" s="5"/>
      <c r="AA374" s="5"/>
      <c r="AB374" s="5"/>
      <c r="AC374" s="5"/>
      <c r="AD374" s="5"/>
      <c r="AE374" s="5"/>
      <c r="AF374" s="5"/>
      <c r="AG374" s="5"/>
      <c r="AH374" s="5"/>
    </row>
    <row r="375" customFormat="false" ht="12" hidden="false" customHeight="true" outlineLevel="0" collapsed="false">
      <c r="A375" s="2"/>
      <c r="B375" s="2"/>
      <c r="C375" s="2"/>
      <c r="D375" s="2"/>
      <c r="E375" s="2"/>
      <c r="F375" s="2"/>
      <c r="G375" s="2"/>
      <c r="H375" s="2"/>
      <c r="I375" s="7"/>
      <c r="J375" s="2"/>
      <c r="K375" s="2"/>
      <c r="L375" s="2"/>
      <c r="M375" s="2"/>
      <c r="N375" s="2"/>
      <c r="O375" s="2"/>
      <c r="P375" s="2"/>
      <c r="Q375" s="2"/>
      <c r="V375" s="5"/>
      <c r="W375" s="5"/>
      <c r="X375" s="5"/>
      <c r="Y375" s="5"/>
      <c r="Z375" s="5"/>
      <c r="AA375" s="5"/>
      <c r="AB375" s="5"/>
      <c r="AC375" s="5"/>
      <c r="AD375" s="5"/>
      <c r="AE375" s="5"/>
      <c r="AF375" s="5"/>
      <c r="AG375" s="5"/>
      <c r="AH375" s="5"/>
    </row>
    <row r="376" customFormat="false" ht="12" hidden="false" customHeight="true" outlineLevel="0" collapsed="false">
      <c r="A376" s="2"/>
      <c r="B376" s="2"/>
      <c r="C376" s="2"/>
      <c r="D376" s="2"/>
      <c r="E376" s="2"/>
      <c r="F376" s="2"/>
      <c r="G376" s="2"/>
      <c r="H376" s="2"/>
      <c r="I376" s="7"/>
      <c r="J376" s="2"/>
      <c r="K376" s="2"/>
      <c r="L376" s="2"/>
      <c r="M376" s="2"/>
      <c r="N376" s="2"/>
      <c r="O376" s="2"/>
      <c r="P376" s="2"/>
      <c r="Q376" s="2"/>
      <c r="V376" s="5"/>
      <c r="W376" s="5"/>
      <c r="X376" s="5"/>
      <c r="Y376" s="5"/>
      <c r="Z376" s="5"/>
      <c r="AA376" s="5"/>
      <c r="AB376" s="5"/>
      <c r="AC376" s="5"/>
      <c r="AD376" s="5"/>
      <c r="AE376" s="5"/>
      <c r="AF376" s="5"/>
      <c r="AG376" s="5"/>
      <c r="AH376" s="5"/>
    </row>
    <row r="377" customFormat="false" ht="12" hidden="false" customHeight="true" outlineLevel="0" collapsed="false">
      <c r="A377" s="2"/>
      <c r="B377" s="2"/>
      <c r="C377" s="2"/>
      <c r="D377" s="2"/>
      <c r="E377" s="2"/>
      <c r="F377" s="2"/>
      <c r="G377" s="2"/>
      <c r="H377" s="2"/>
      <c r="I377" s="7"/>
      <c r="J377" s="2"/>
      <c r="K377" s="2"/>
      <c r="L377" s="2"/>
      <c r="M377" s="2"/>
      <c r="N377" s="2"/>
      <c r="O377" s="2"/>
      <c r="P377" s="2"/>
      <c r="Q377" s="2"/>
      <c r="V377" s="5"/>
      <c r="W377" s="5"/>
      <c r="X377" s="5"/>
      <c r="Y377" s="5"/>
      <c r="Z377" s="5"/>
      <c r="AA377" s="5"/>
      <c r="AB377" s="5"/>
      <c r="AC377" s="5"/>
      <c r="AD377" s="5"/>
      <c r="AE377" s="5"/>
      <c r="AF377" s="5"/>
      <c r="AG377" s="5"/>
      <c r="AH377" s="5"/>
    </row>
    <row r="378" customFormat="false" ht="12" hidden="false" customHeight="true" outlineLevel="0" collapsed="false">
      <c r="A378" s="2"/>
      <c r="B378" s="2"/>
      <c r="C378" s="2"/>
      <c r="D378" s="2"/>
      <c r="E378" s="2"/>
      <c r="F378" s="2"/>
      <c r="G378" s="2"/>
      <c r="H378" s="2"/>
      <c r="I378" s="7"/>
      <c r="J378" s="2"/>
      <c r="K378" s="2"/>
      <c r="L378" s="2"/>
      <c r="M378" s="2"/>
      <c r="N378" s="2"/>
      <c r="O378" s="2"/>
      <c r="P378" s="2"/>
      <c r="Q378" s="2"/>
      <c r="V378" s="5"/>
      <c r="W378" s="5"/>
      <c r="X378" s="5"/>
      <c r="Y378" s="5"/>
      <c r="Z378" s="5"/>
      <c r="AA378" s="5"/>
      <c r="AB378" s="5"/>
      <c r="AC378" s="5"/>
      <c r="AD378" s="5"/>
      <c r="AE378" s="5"/>
      <c r="AF378" s="5"/>
      <c r="AG378" s="5"/>
      <c r="AH378" s="5"/>
    </row>
    <row r="379" customFormat="false" ht="12" hidden="false" customHeight="true" outlineLevel="0" collapsed="false">
      <c r="A379" s="2"/>
      <c r="B379" s="2"/>
      <c r="C379" s="2"/>
      <c r="D379" s="2"/>
      <c r="E379" s="2"/>
      <c r="F379" s="2"/>
      <c r="G379" s="2"/>
      <c r="H379" s="2"/>
      <c r="I379" s="7"/>
      <c r="J379" s="2"/>
      <c r="K379" s="2"/>
      <c r="L379" s="2"/>
      <c r="M379" s="2"/>
      <c r="N379" s="2"/>
      <c r="O379" s="2"/>
      <c r="P379" s="2"/>
      <c r="Q379" s="2"/>
      <c r="V379" s="5"/>
      <c r="W379" s="5"/>
      <c r="X379" s="5"/>
      <c r="Y379" s="5"/>
      <c r="Z379" s="5"/>
      <c r="AA379" s="5"/>
      <c r="AB379" s="5"/>
      <c r="AC379" s="5"/>
      <c r="AD379" s="5"/>
      <c r="AE379" s="5"/>
      <c r="AF379" s="5"/>
      <c r="AG379" s="5"/>
      <c r="AH379" s="5"/>
    </row>
    <row r="380" customFormat="false" ht="15.75" hidden="false" customHeight="true" outlineLevel="0" collapsed="false">
      <c r="D380" s="63"/>
      <c r="I380" s="7"/>
      <c r="P380" s="63"/>
    </row>
    <row r="381" customFormat="false" ht="15.75" hidden="false" customHeight="true" outlineLevel="0" collapsed="false">
      <c r="D381" s="63"/>
      <c r="I381" s="7"/>
      <c r="P381" s="63"/>
    </row>
    <row r="382" customFormat="false" ht="15.75" hidden="false" customHeight="true" outlineLevel="0" collapsed="false">
      <c r="D382" s="63"/>
      <c r="I382" s="7"/>
      <c r="P382" s="63"/>
    </row>
    <row r="383" customFormat="false" ht="15.75" hidden="false" customHeight="true" outlineLevel="0" collapsed="false">
      <c r="D383" s="63"/>
      <c r="I383" s="7"/>
      <c r="P383" s="63"/>
    </row>
    <row r="384" customFormat="false" ht="15.75" hidden="false" customHeight="true" outlineLevel="0" collapsed="false">
      <c r="D384" s="63"/>
      <c r="I384" s="7"/>
      <c r="P384" s="63"/>
    </row>
    <row r="385" customFormat="false" ht="15.75" hidden="false" customHeight="true" outlineLevel="0" collapsed="false">
      <c r="D385" s="63"/>
      <c r="I385" s="7"/>
      <c r="P385" s="63"/>
    </row>
    <row r="386" customFormat="false" ht="15.75" hidden="false" customHeight="true" outlineLevel="0" collapsed="false">
      <c r="D386" s="63"/>
      <c r="I386" s="7"/>
      <c r="P386" s="63"/>
    </row>
    <row r="387" customFormat="false" ht="15.75" hidden="false" customHeight="true" outlineLevel="0" collapsed="false">
      <c r="D387" s="63"/>
      <c r="I387" s="7"/>
      <c r="P387" s="63"/>
    </row>
    <row r="388" customFormat="false" ht="15.75" hidden="false" customHeight="true" outlineLevel="0" collapsed="false">
      <c r="D388" s="63"/>
      <c r="I388" s="7"/>
      <c r="P388" s="63"/>
    </row>
    <row r="389" customFormat="false" ht="15.75" hidden="false" customHeight="true" outlineLevel="0" collapsed="false">
      <c r="D389" s="63"/>
      <c r="I389" s="7"/>
      <c r="P389" s="63"/>
    </row>
    <row r="390" customFormat="false" ht="15.75" hidden="false" customHeight="true" outlineLevel="0" collapsed="false">
      <c r="D390" s="63"/>
      <c r="I390" s="7"/>
      <c r="P390" s="63"/>
    </row>
    <row r="391" customFormat="false" ht="15.75" hidden="false" customHeight="true" outlineLevel="0" collapsed="false">
      <c r="D391" s="63"/>
      <c r="I391" s="7"/>
      <c r="P391" s="63"/>
    </row>
    <row r="392" customFormat="false" ht="15.75" hidden="false" customHeight="true" outlineLevel="0" collapsed="false">
      <c r="D392" s="63"/>
      <c r="I392" s="7"/>
      <c r="P392" s="63"/>
    </row>
    <row r="393" customFormat="false" ht="15.75" hidden="false" customHeight="true" outlineLevel="0" collapsed="false">
      <c r="D393" s="63"/>
      <c r="I393" s="7"/>
      <c r="P393" s="63"/>
    </row>
    <row r="394" customFormat="false" ht="15.75" hidden="false" customHeight="true" outlineLevel="0" collapsed="false">
      <c r="D394" s="63"/>
      <c r="I394" s="7"/>
      <c r="P394" s="63"/>
    </row>
    <row r="395" customFormat="false" ht="15.75" hidden="false" customHeight="true" outlineLevel="0" collapsed="false">
      <c r="D395" s="63"/>
      <c r="I395" s="7"/>
      <c r="P395" s="63"/>
    </row>
    <row r="396" customFormat="false" ht="15.75" hidden="false" customHeight="true" outlineLevel="0" collapsed="false">
      <c r="D396" s="63"/>
      <c r="I396" s="7"/>
      <c r="P396" s="63"/>
    </row>
    <row r="397" customFormat="false" ht="15.75" hidden="false" customHeight="true" outlineLevel="0" collapsed="false">
      <c r="D397" s="63"/>
      <c r="I397" s="7"/>
      <c r="P397" s="63"/>
    </row>
    <row r="398" customFormat="false" ht="15.75" hidden="false" customHeight="true" outlineLevel="0" collapsed="false">
      <c r="D398" s="63"/>
      <c r="I398" s="7"/>
      <c r="P398" s="63"/>
    </row>
    <row r="399" customFormat="false" ht="15.75" hidden="false" customHeight="true" outlineLevel="0" collapsed="false">
      <c r="D399" s="63"/>
      <c r="I399" s="7"/>
      <c r="P399" s="63"/>
    </row>
    <row r="400" customFormat="false" ht="15.75" hidden="false" customHeight="true" outlineLevel="0" collapsed="false">
      <c r="D400" s="63"/>
      <c r="I400" s="7"/>
      <c r="P400" s="63"/>
    </row>
    <row r="401" customFormat="false" ht="15.75" hidden="false" customHeight="true" outlineLevel="0" collapsed="false">
      <c r="D401" s="63"/>
      <c r="I401" s="7"/>
      <c r="P401" s="63"/>
    </row>
    <row r="402" customFormat="false" ht="15.75" hidden="false" customHeight="true" outlineLevel="0" collapsed="false">
      <c r="D402" s="63"/>
      <c r="I402" s="7"/>
      <c r="P402" s="63"/>
    </row>
    <row r="403" customFormat="false" ht="15.75" hidden="false" customHeight="true" outlineLevel="0" collapsed="false">
      <c r="D403" s="63"/>
      <c r="I403" s="7"/>
      <c r="P403" s="63"/>
    </row>
    <row r="404" customFormat="false" ht="15.75" hidden="false" customHeight="true" outlineLevel="0" collapsed="false">
      <c r="D404" s="63"/>
      <c r="I404" s="7"/>
      <c r="P404" s="63"/>
    </row>
    <row r="405" customFormat="false" ht="15.75" hidden="false" customHeight="true" outlineLevel="0" collapsed="false">
      <c r="D405" s="63"/>
      <c r="I405" s="7"/>
      <c r="P405" s="63"/>
    </row>
    <row r="406" customFormat="false" ht="15.75" hidden="false" customHeight="true" outlineLevel="0" collapsed="false">
      <c r="D406" s="63"/>
      <c r="I406" s="7"/>
      <c r="P406" s="63"/>
    </row>
    <row r="407" customFormat="false" ht="15.75" hidden="false" customHeight="true" outlineLevel="0" collapsed="false">
      <c r="D407" s="63"/>
      <c r="I407" s="7"/>
      <c r="P407" s="63"/>
    </row>
    <row r="408" customFormat="false" ht="15.75" hidden="false" customHeight="true" outlineLevel="0" collapsed="false">
      <c r="D408" s="63"/>
      <c r="I408" s="7"/>
      <c r="P408" s="63"/>
    </row>
    <row r="409" customFormat="false" ht="15.75" hidden="false" customHeight="true" outlineLevel="0" collapsed="false">
      <c r="D409" s="63"/>
      <c r="I409" s="7"/>
      <c r="P409" s="63"/>
    </row>
    <row r="410" customFormat="false" ht="15.75" hidden="false" customHeight="true" outlineLevel="0" collapsed="false">
      <c r="D410" s="63"/>
      <c r="I410" s="7"/>
      <c r="P410" s="63"/>
    </row>
    <row r="411" customFormat="false" ht="15.75" hidden="false" customHeight="true" outlineLevel="0" collapsed="false">
      <c r="D411" s="63"/>
      <c r="I411" s="7"/>
      <c r="P411" s="63"/>
    </row>
    <row r="412" customFormat="false" ht="15.75" hidden="false" customHeight="true" outlineLevel="0" collapsed="false">
      <c r="D412" s="63"/>
      <c r="I412" s="7"/>
      <c r="P412" s="63"/>
    </row>
    <row r="413" customFormat="false" ht="15.75" hidden="false" customHeight="true" outlineLevel="0" collapsed="false">
      <c r="D413" s="63"/>
      <c r="I413" s="7"/>
      <c r="P413" s="63"/>
    </row>
    <row r="414" customFormat="false" ht="15.75" hidden="false" customHeight="true" outlineLevel="0" collapsed="false">
      <c r="D414" s="63"/>
      <c r="I414" s="7"/>
      <c r="P414" s="63"/>
    </row>
    <row r="415" customFormat="false" ht="15.75" hidden="false" customHeight="true" outlineLevel="0" collapsed="false">
      <c r="D415" s="63"/>
      <c r="I415" s="7"/>
      <c r="P415" s="63"/>
    </row>
    <row r="416" customFormat="false" ht="15.75" hidden="false" customHeight="true" outlineLevel="0" collapsed="false">
      <c r="D416" s="63"/>
      <c r="I416" s="7"/>
      <c r="P416" s="63"/>
    </row>
    <row r="417" customFormat="false" ht="15.75" hidden="false" customHeight="true" outlineLevel="0" collapsed="false">
      <c r="D417" s="63"/>
      <c r="I417" s="7"/>
      <c r="P417" s="63"/>
    </row>
    <row r="418" customFormat="false" ht="15.75" hidden="false" customHeight="true" outlineLevel="0" collapsed="false">
      <c r="D418" s="63"/>
      <c r="I418" s="7"/>
      <c r="P418" s="63"/>
    </row>
    <row r="419" customFormat="false" ht="15.75" hidden="false" customHeight="true" outlineLevel="0" collapsed="false">
      <c r="D419" s="63"/>
      <c r="I419" s="7"/>
      <c r="P419" s="63"/>
    </row>
    <row r="420" customFormat="false" ht="15.75" hidden="false" customHeight="true" outlineLevel="0" collapsed="false">
      <c r="D420" s="63"/>
      <c r="I420" s="7"/>
      <c r="P420" s="63"/>
    </row>
    <row r="421" customFormat="false" ht="15.75" hidden="false" customHeight="true" outlineLevel="0" collapsed="false">
      <c r="D421" s="63"/>
      <c r="I421" s="7"/>
      <c r="P421" s="63"/>
    </row>
    <row r="422" customFormat="false" ht="15.75" hidden="false" customHeight="true" outlineLevel="0" collapsed="false">
      <c r="D422" s="63"/>
      <c r="I422" s="7"/>
      <c r="P422" s="63"/>
    </row>
    <row r="423" customFormat="false" ht="15.75" hidden="false" customHeight="true" outlineLevel="0" collapsed="false">
      <c r="D423" s="63"/>
      <c r="I423" s="7"/>
      <c r="P423" s="63"/>
    </row>
    <row r="424" customFormat="false" ht="15.75" hidden="false" customHeight="true" outlineLevel="0" collapsed="false">
      <c r="D424" s="63"/>
      <c r="I424" s="7"/>
      <c r="P424" s="63"/>
    </row>
    <row r="425" customFormat="false" ht="15.75" hidden="false" customHeight="true" outlineLevel="0" collapsed="false">
      <c r="D425" s="63"/>
      <c r="I425" s="7"/>
      <c r="P425" s="63"/>
    </row>
    <row r="426" customFormat="false" ht="15.75" hidden="false" customHeight="true" outlineLevel="0" collapsed="false">
      <c r="D426" s="63"/>
      <c r="I426" s="7"/>
      <c r="P426" s="63"/>
    </row>
    <row r="427" customFormat="false" ht="15.75" hidden="false" customHeight="true" outlineLevel="0" collapsed="false">
      <c r="D427" s="63"/>
      <c r="I427" s="7"/>
      <c r="P427" s="63"/>
    </row>
    <row r="428" customFormat="false" ht="15.75" hidden="false" customHeight="true" outlineLevel="0" collapsed="false">
      <c r="D428" s="63"/>
      <c r="I428" s="7"/>
      <c r="P428" s="63"/>
    </row>
    <row r="429" customFormat="false" ht="15.75" hidden="false" customHeight="true" outlineLevel="0" collapsed="false">
      <c r="D429" s="63"/>
      <c r="I429" s="7"/>
      <c r="P429" s="63"/>
    </row>
    <row r="430" customFormat="false" ht="15.75" hidden="false" customHeight="true" outlineLevel="0" collapsed="false">
      <c r="D430" s="63"/>
      <c r="I430" s="7"/>
      <c r="P430" s="63"/>
    </row>
    <row r="431" customFormat="false" ht="15.75" hidden="false" customHeight="true" outlineLevel="0" collapsed="false">
      <c r="D431" s="63"/>
      <c r="I431" s="7"/>
      <c r="P431" s="63"/>
    </row>
    <row r="432" customFormat="false" ht="15.75" hidden="false" customHeight="true" outlineLevel="0" collapsed="false">
      <c r="D432" s="63"/>
      <c r="I432" s="7"/>
      <c r="P432" s="63"/>
    </row>
    <row r="433" customFormat="false" ht="15.75" hidden="false" customHeight="true" outlineLevel="0" collapsed="false">
      <c r="D433" s="63"/>
      <c r="I433" s="7"/>
      <c r="P433" s="63"/>
    </row>
    <row r="434" customFormat="false" ht="15.75" hidden="false" customHeight="true" outlineLevel="0" collapsed="false">
      <c r="D434" s="63"/>
      <c r="I434" s="7"/>
      <c r="P434" s="63"/>
    </row>
    <row r="435" customFormat="false" ht="15.75" hidden="false" customHeight="true" outlineLevel="0" collapsed="false">
      <c r="D435" s="63"/>
      <c r="I435" s="7"/>
      <c r="P435" s="63"/>
    </row>
    <row r="436" customFormat="false" ht="15.75" hidden="false" customHeight="true" outlineLevel="0" collapsed="false">
      <c r="D436" s="63"/>
      <c r="I436" s="7"/>
      <c r="P436" s="63"/>
    </row>
    <row r="437" customFormat="false" ht="15.75" hidden="false" customHeight="true" outlineLevel="0" collapsed="false">
      <c r="D437" s="63"/>
      <c r="I437" s="7"/>
      <c r="P437" s="63"/>
    </row>
    <row r="438" customFormat="false" ht="15.75" hidden="false" customHeight="true" outlineLevel="0" collapsed="false">
      <c r="D438" s="63"/>
      <c r="I438" s="7"/>
      <c r="P438" s="63"/>
    </row>
    <row r="439" customFormat="false" ht="15.75" hidden="false" customHeight="true" outlineLevel="0" collapsed="false">
      <c r="D439" s="63"/>
      <c r="I439" s="7"/>
      <c r="P439" s="63"/>
    </row>
    <row r="440" customFormat="false" ht="15.75" hidden="false" customHeight="true" outlineLevel="0" collapsed="false">
      <c r="D440" s="63"/>
      <c r="I440" s="7"/>
      <c r="P440" s="63"/>
    </row>
    <row r="441" customFormat="false" ht="15.75" hidden="false" customHeight="true" outlineLevel="0" collapsed="false">
      <c r="D441" s="63"/>
      <c r="I441" s="7"/>
      <c r="P441" s="63"/>
    </row>
    <row r="442" customFormat="false" ht="15.75" hidden="false" customHeight="true" outlineLevel="0" collapsed="false">
      <c r="D442" s="63"/>
      <c r="I442" s="7"/>
      <c r="P442" s="63"/>
    </row>
    <row r="443" customFormat="false" ht="15.75" hidden="false" customHeight="true" outlineLevel="0" collapsed="false">
      <c r="D443" s="63"/>
      <c r="I443" s="7"/>
      <c r="P443" s="63"/>
    </row>
    <row r="444" customFormat="false" ht="15.75" hidden="false" customHeight="true" outlineLevel="0" collapsed="false">
      <c r="D444" s="63"/>
      <c r="I444" s="7"/>
      <c r="P444" s="63"/>
    </row>
    <row r="445" customFormat="false" ht="15.75" hidden="false" customHeight="true" outlineLevel="0" collapsed="false">
      <c r="D445" s="63"/>
      <c r="I445" s="7"/>
      <c r="P445" s="63"/>
    </row>
    <row r="446" customFormat="false" ht="15.75" hidden="false" customHeight="true" outlineLevel="0" collapsed="false">
      <c r="D446" s="63"/>
      <c r="I446" s="7"/>
      <c r="P446" s="63"/>
    </row>
    <row r="447" customFormat="false" ht="15.75" hidden="false" customHeight="true" outlineLevel="0" collapsed="false">
      <c r="D447" s="63"/>
      <c r="I447" s="7"/>
      <c r="P447" s="63"/>
    </row>
    <row r="448" customFormat="false" ht="15.75" hidden="false" customHeight="true" outlineLevel="0" collapsed="false">
      <c r="D448" s="63"/>
      <c r="I448" s="7"/>
      <c r="P448" s="63"/>
    </row>
    <row r="449" customFormat="false" ht="15.75" hidden="false" customHeight="true" outlineLevel="0" collapsed="false">
      <c r="D449" s="63"/>
      <c r="I449" s="7"/>
      <c r="P449" s="63"/>
    </row>
    <row r="450" customFormat="false" ht="15.75" hidden="false" customHeight="true" outlineLevel="0" collapsed="false">
      <c r="D450" s="63"/>
      <c r="I450" s="7"/>
      <c r="P450" s="63"/>
    </row>
    <row r="451" customFormat="false" ht="15.75" hidden="false" customHeight="true" outlineLevel="0" collapsed="false">
      <c r="D451" s="63"/>
      <c r="I451" s="7"/>
      <c r="P451" s="63"/>
    </row>
    <row r="452" customFormat="false" ht="15.75" hidden="false" customHeight="true" outlineLevel="0" collapsed="false">
      <c r="D452" s="63"/>
      <c r="I452" s="7"/>
      <c r="P452" s="63"/>
    </row>
    <row r="453" customFormat="false" ht="15.75" hidden="false" customHeight="true" outlineLevel="0" collapsed="false">
      <c r="D453" s="63"/>
      <c r="I453" s="7"/>
      <c r="P453" s="63"/>
    </row>
    <row r="454" customFormat="false" ht="15.75" hidden="false" customHeight="true" outlineLevel="0" collapsed="false">
      <c r="D454" s="63"/>
      <c r="I454" s="7"/>
      <c r="P454" s="63"/>
    </row>
    <row r="455" customFormat="false" ht="15.75" hidden="false" customHeight="true" outlineLevel="0" collapsed="false">
      <c r="D455" s="63"/>
      <c r="I455" s="7"/>
      <c r="P455" s="63"/>
    </row>
    <row r="456" customFormat="false" ht="15.75" hidden="false" customHeight="true" outlineLevel="0" collapsed="false">
      <c r="D456" s="63"/>
      <c r="I456" s="7"/>
      <c r="P456" s="63"/>
    </row>
    <row r="457" customFormat="false" ht="15.75" hidden="false" customHeight="true" outlineLevel="0" collapsed="false">
      <c r="D457" s="63"/>
      <c r="I457" s="7"/>
      <c r="P457" s="63"/>
    </row>
    <row r="458" customFormat="false" ht="15.75" hidden="false" customHeight="true" outlineLevel="0" collapsed="false">
      <c r="D458" s="63"/>
      <c r="I458" s="7"/>
      <c r="P458" s="63"/>
    </row>
    <row r="459" customFormat="false" ht="15.75" hidden="false" customHeight="true" outlineLevel="0" collapsed="false">
      <c r="D459" s="63"/>
      <c r="I459" s="7"/>
      <c r="P459" s="63"/>
    </row>
    <row r="460" customFormat="false" ht="15.75" hidden="false" customHeight="true" outlineLevel="0" collapsed="false">
      <c r="D460" s="63"/>
      <c r="I460" s="7"/>
      <c r="P460" s="63"/>
    </row>
    <row r="461" customFormat="false" ht="15.75" hidden="false" customHeight="true" outlineLevel="0" collapsed="false">
      <c r="D461" s="63"/>
      <c r="I461" s="7"/>
      <c r="P461" s="63"/>
    </row>
    <row r="462" customFormat="false" ht="15.75" hidden="false" customHeight="true" outlineLevel="0" collapsed="false">
      <c r="D462" s="63"/>
      <c r="I462" s="7"/>
      <c r="P462" s="63"/>
    </row>
    <row r="463" customFormat="false" ht="15.75" hidden="false" customHeight="true" outlineLevel="0" collapsed="false">
      <c r="D463" s="63"/>
      <c r="I463" s="7"/>
      <c r="P463" s="63"/>
    </row>
    <row r="464" customFormat="false" ht="15.75" hidden="false" customHeight="true" outlineLevel="0" collapsed="false">
      <c r="D464" s="63"/>
      <c r="I464" s="7"/>
      <c r="P464" s="63"/>
    </row>
    <row r="465" customFormat="false" ht="15.75" hidden="false" customHeight="true" outlineLevel="0" collapsed="false">
      <c r="D465" s="63"/>
      <c r="I465" s="7"/>
      <c r="P465" s="63"/>
    </row>
    <row r="466" customFormat="false" ht="15.75" hidden="false" customHeight="true" outlineLevel="0" collapsed="false">
      <c r="D466" s="63"/>
      <c r="I466" s="7"/>
      <c r="P466" s="63"/>
    </row>
    <row r="467" customFormat="false" ht="15.75" hidden="false" customHeight="true" outlineLevel="0" collapsed="false">
      <c r="D467" s="63"/>
      <c r="I467" s="7"/>
      <c r="P467" s="63"/>
    </row>
    <row r="468" customFormat="false" ht="15.75" hidden="false" customHeight="true" outlineLevel="0" collapsed="false">
      <c r="D468" s="63"/>
      <c r="I468" s="7"/>
      <c r="P468" s="63"/>
    </row>
    <row r="469" customFormat="false" ht="15.75" hidden="false" customHeight="true" outlineLevel="0" collapsed="false">
      <c r="D469" s="63"/>
      <c r="I469" s="7"/>
      <c r="P469" s="63"/>
    </row>
    <row r="470" customFormat="false" ht="15.75" hidden="false" customHeight="true" outlineLevel="0" collapsed="false">
      <c r="D470" s="63"/>
      <c r="I470" s="7"/>
      <c r="P470" s="63"/>
    </row>
    <row r="471" customFormat="false" ht="15.75" hidden="false" customHeight="true" outlineLevel="0" collapsed="false">
      <c r="D471" s="63"/>
      <c r="I471" s="7"/>
      <c r="P471" s="63"/>
    </row>
    <row r="472" customFormat="false" ht="15.75" hidden="false" customHeight="true" outlineLevel="0" collapsed="false">
      <c r="D472" s="63"/>
      <c r="I472" s="7"/>
      <c r="P472" s="63"/>
    </row>
    <row r="473" customFormat="false" ht="15.75" hidden="false" customHeight="true" outlineLevel="0" collapsed="false">
      <c r="D473" s="63"/>
      <c r="I473" s="7"/>
      <c r="P473" s="63"/>
    </row>
    <row r="474" customFormat="false" ht="15.75" hidden="false" customHeight="true" outlineLevel="0" collapsed="false">
      <c r="D474" s="63"/>
      <c r="I474" s="7"/>
      <c r="P474" s="63"/>
    </row>
    <row r="475" customFormat="false" ht="15.75" hidden="false" customHeight="true" outlineLevel="0" collapsed="false">
      <c r="D475" s="63"/>
      <c r="I475" s="7"/>
      <c r="P475" s="63"/>
    </row>
    <row r="476" customFormat="false" ht="15.75" hidden="false" customHeight="true" outlineLevel="0" collapsed="false">
      <c r="D476" s="63"/>
      <c r="I476" s="7"/>
      <c r="P476" s="63"/>
    </row>
    <row r="477" customFormat="false" ht="15.75" hidden="false" customHeight="true" outlineLevel="0" collapsed="false">
      <c r="D477" s="63"/>
      <c r="I477" s="7"/>
      <c r="P477" s="63"/>
    </row>
    <row r="478" customFormat="false" ht="15.75" hidden="false" customHeight="true" outlineLevel="0" collapsed="false">
      <c r="D478" s="63"/>
      <c r="I478" s="7"/>
      <c r="P478" s="63"/>
    </row>
    <row r="479" customFormat="false" ht="15.75" hidden="false" customHeight="true" outlineLevel="0" collapsed="false">
      <c r="D479" s="63"/>
      <c r="I479" s="7"/>
      <c r="P479" s="63"/>
    </row>
    <row r="480" customFormat="false" ht="15.75" hidden="false" customHeight="true" outlineLevel="0" collapsed="false">
      <c r="D480" s="63"/>
      <c r="I480" s="7"/>
      <c r="P480" s="63"/>
    </row>
    <row r="481" customFormat="false" ht="15.75" hidden="false" customHeight="true" outlineLevel="0" collapsed="false">
      <c r="D481" s="63"/>
      <c r="I481" s="7"/>
      <c r="P481" s="63"/>
    </row>
    <row r="482" customFormat="false" ht="15.75" hidden="false" customHeight="true" outlineLevel="0" collapsed="false">
      <c r="D482" s="63"/>
      <c r="I482" s="7"/>
      <c r="P482" s="63"/>
    </row>
    <row r="483" customFormat="false" ht="15.75" hidden="false" customHeight="true" outlineLevel="0" collapsed="false">
      <c r="D483" s="63"/>
      <c r="I483" s="7"/>
      <c r="P483" s="63"/>
    </row>
    <row r="484" customFormat="false" ht="15.75" hidden="false" customHeight="true" outlineLevel="0" collapsed="false">
      <c r="D484" s="63"/>
      <c r="I484" s="7"/>
      <c r="P484" s="63"/>
    </row>
    <row r="485" customFormat="false" ht="15.75" hidden="false" customHeight="true" outlineLevel="0" collapsed="false">
      <c r="D485" s="63"/>
      <c r="I485" s="7"/>
      <c r="P485" s="63"/>
    </row>
    <row r="486" customFormat="false" ht="15.75" hidden="false" customHeight="true" outlineLevel="0" collapsed="false">
      <c r="D486" s="63"/>
      <c r="I486" s="7"/>
      <c r="P486" s="63"/>
    </row>
    <row r="487" customFormat="false" ht="15.75" hidden="false" customHeight="true" outlineLevel="0" collapsed="false">
      <c r="D487" s="63"/>
      <c r="I487" s="7"/>
      <c r="P487" s="63"/>
    </row>
    <row r="488" customFormat="false" ht="15.75" hidden="false" customHeight="true" outlineLevel="0" collapsed="false">
      <c r="D488" s="63"/>
      <c r="I488" s="7"/>
      <c r="P488" s="63"/>
    </row>
    <row r="489" customFormat="false" ht="15.75" hidden="false" customHeight="true" outlineLevel="0" collapsed="false">
      <c r="D489" s="63"/>
      <c r="I489" s="7"/>
      <c r="P489" s="63"/>
    </row>
    <row r="490" customFormat="false" ht="15.75" hidden="false" customHeight="true" outlineLevel="0" collapsed="false">
      <c r="D490" s="63"/>
      <c r="I490" s="7"/>
      <c r="P490" s="63"/>
    </row>
    <row r="491" customFormat="false" ht="15.75" hidden="false" customHeight="true" outlineLevel="0" collapsed="false">
      <c r="D491" s="63"/>
      <c r="I491" s="7"/>
      <c r="P491" s="63"/>
    </row>
    <row r="492" customFormat="false" ht="15.75" hidden="false" customHeight="true" outlineLevel="0" collapsed="false">
      <c r="D492" s="63"/>
      <c r="I492" s="7"/>
      <c r="P492" s="63"/>
    </row>
    <row r="493" customFormat="false" ht="15.75" hidden="false" customHeight="true" outlineLevel="0" collapsed="false">
      <c r="D493" s="63"/>
      <c r="I493" s="7"/>
      <c r="P493" s="63"/>
    </row>
    <row r="494" customFormat="false" ht="15.75" hidden="false" customHeight="true" outlineLevel="0" collapsed="false">
      <c r="D494" s="63"/>
      <c r="I494" s="7"/>
      <c r="P494" s="63"/>
    </row>
    <row r="495" customFormat="false" ht="15.75" hidden="false" customHeight="true" outlineLevel="0" collapsed="false">
      <c r="D495" s="63"/>
      <c r="I495" s="7"/>
      <c r="P495" s="63"/>
    </row>
    <row r="496" customFormat="false" ht="15.75" hidden="false" customHeight="true" outlineLevel="0" collapsed="false">
      <c r="D496" s="63"/>
      <c r="I496" s="7"/>
      <c r="P496" s="63"/>
    </row>
    <row r="497" customFormat="false" ht="15.75" hidden="false" customHeight="true" outlineLevel="0" collapsed="false">
      <c r="D497" s="63"/>
      <c r="I497" s="7"/>
      <c r="P497" s="63"/>
    </row>
    <row r="498" customFormat="false" ht="15.75" hidden="false" customHeight="true" outlineLevel="0" collapsed="false">
      <c r="D498" s="63"/>
      <c r="I498" s="7"/>
      <c r="P498" s="63"/>
    </row>
    <row r="499" customFormat="false" ht="15.75" hidden="false" customHeight="true" outlineLevel="0" collapsed="false">
      <c r="D499" s="63"/>
      <c r="I499" s="7"/>
      <c r="P499" s="63"/>
    </row>
    <row r="500" customFormat="false" ht="15.75" hidden="false" customHeight="true" outlineLevel="0" collapsed="false">
      <c r="D500" s="63"/>
      <c r="I500" s="7"/>
      <c r="P500" s="63"/>
    </row>
    <row r="501" customFormat="false" ht="15.75" hidden="false" customHeight="true" outlineLevel="0" collapsed="false">
      <c r="D501" s="63"/>
      <c r="I501" s="7"/>
      <c r="P501" s="63"/>
    </row>
    <row r="502" customFormat="false" ht="15.75" hidden="false" customHeight="true" outlineLevel="0" collapsed="false">
      <c r="D502" s="63"/>
      <c r="I502" s="7"/>
      <c r="P502" s="63"/>
    </row>
    <row r="503" customFormat="false" ht="15.75" hidden="false" customHeight="true" outlineLevel="0" collapsed="false">
      <c r="D503" s="63"/>
      <c r="I503" s="7"/>
      <c r="P503" s="63"/>
    </row>
    <row r="504" customFormat="false" ht="15.75" hidden="false" customHeight="true" outlineLevel="0" collapsed="false">
      <c r="D504" s="63"/>
      <c r="I504" s="7"/>
      <c r="P504" s="63"/>
    </row>
    <row r="505" customFormat="false" ht="15.75" hidden="false" customHeight="true" outlineLevel="0" collapsed="false">
      <c r="D505" s="63"/>
      <c r="I505" s="7"/>
      <c r="P505" s="63"/>
    </row>
    <row r="506" customFormat="false" ht="15.75" hidden="false" customHeight="true" outlineLevel="0" collapsed="false">
      <c r="D506" s="63"/>
      <c r="I506" s="7"/>
      <c r="P506" s="63"/>
    </row>
    <row r="507" customFormat="false" ht="15.75" hidden="false" customHeight="true" outlineLevel="0" collapsed="false">
      <c r="D507" s="63"/>
      <c r="I507" s="7"/>
      <c r="P507" s="63"/>
    </row>
    <row r="508" customFormat="false" ht="15.75" hidden="false" customHeight="true" outlineLevel="0" collapsed="false">
      <c r="D508" s="63"/>
      <c r="I508" s="7"/>
      <c r="P508" s="63"/>
    </row>
    <row r="509" customFormat="false" ht="15.75" hidden="false" customHeight="true" outlineLevel="0" collapsed="false">
      <c r="D509" s="63"/>
      <c r="I509" s="7"/>
      <c r="P509" s="63"/>
    </row>
    <row r="510" customFormat="false" ht="15.75" hidden="false" customHeight="true" outlineLevel="0" collapsed="false">
      <c r="D510" s="63"/>
      <c r="I510" s="7"/>
      <c r="P510" s="63"/>
    </row>
    <row r="511" customFormat="false" ht="15.75" hidden="false" customHeight="true" outlineLevel="0" collapsed="false">
      <c r="D511" s="63"/>
      <c r="I511" s="7"/>
      <c r="P511" s="63"/>
    </row>
    <row r="512" customFormat="false" ht="15.75" hidden="false" customHeight="true" outlineLevel="0" collapsed="false">
      <c r="D512" s="63"/>
      <c r="I512" s="7"/>
      <c r="P512" s="63"/>
    </row>
    <row r="513" customFormat="false" ht="15.75" hidden="false" customHeight="true" outlineLevel="0" collapsed="false">
      <c r="D513" s="63"/>
      <c r="I513" s="7"/>
      <c r="P513" s="63"/>
    </row>
    <row r="514" customFormat="false" ht="15.75" hidden="false" customHeight="true" outlineLevel="0" collapsed="false">
      <c r="D514" s="63"/>
      <c r="I514" s="7"/>
      <c r="P514" s="63"/>
    </row>
    <row r="515" customFormat="false" ht="15.75" hidden="false" customHeight="true" outlineLevel="0" collapsed="false">
      <c r="D515" s="63"/>
      <c r="I515" s="7"/>
      <c r="P515" s="63"/>
    </row>
    <row r="516" customFormat="false" ht="15.75" hidden="false" customHeight="true" outlineLevel="0" collapsed="false">
      <c r="D516" s="63"/>
      <c r="I516" s="7"/>
      <c r="P516" s="63"/>
    </row>
    <row r="517" customFormat="false" ht="15.75" hidden="false" customHeight="true" outlineLevel="0" collapsed="false">
      <c r="D517" s="63"/>
      <c r="I517" s="7"/>
      <c r="P517" s="63"/>
    </row>
    <row r="518" customFormat="false" ht="15.75" hidden="false" customHeight="true" outlineLevel="0" collapsed="false">
      <c r="D518" s="63"/>
      <c r="I518" s="7"/>
      <c r="P518" s="63"/>
    </row>
    <row r="519" customFormat="false" ht="15.75" hidden="false" customHeight="true" outlineLevel="0" collapsed="false">
      <c r="D519" s="63"/>
      <c r="I519" s="7"/>
      <c r="P519" s="63"/>
    </row>
    <row r="520" customFormat="false" ht="15.75" hidden="false" customHeight="true" outlineLevel="0" collapsed="false">
      <c r="D520" s="63"/>
      <c r="I520" s="7"/>
      <c r="P520" s="63"/>
    </row>
    <row r="521" customFormat="false" ht="15.75" hidden="false" customHeight="true" outlineLevel="0" collapsed="false">
      <c r="D521" s="63"/>
      <c r="I521" s="7"/>
      <c r="P521" s="63"/>
    </row>
    <row r="522" customFormat="false" ht="15.75" hidden="false" customHeight="true" outlineLevel="0" collapsed="false">
      <c r="D522" s="63"/>
      <c r="I522" s="7"/>
      <c r="P522" s="63"/>
    </row>
    <row r="523" customFormat="false" ht="15.75" hidden="false" customHeight="true" outlineLevel="0" collapsed="false">
      <c r="D523" s="63"/>
      <c r="I523" s="7"/>
      <c r="P523" s="63"/>
    </row>
    <row r="524" customFormat="false" ht="15.75" hidden="false" customHeight="true" outlineLevel="0" collapsed="false">
      <c r="D524" s="63"/>
      <c r="I524" s="7"/>
      <c r="P524" s="63"/>
    </row>
    <row r="525" customFormat="false" ht="15.75" hidden="false" customHeight="true" outlineLevel="0" collapsed="false">
      <c r="D525" s="63"/>
      <c r="I525" s="7"/>
      <c r="P525" s="63"/>
    </row>
    <row r="526" customFormat="false" ht="15.75" hidden="false" customHeight="true" outlineLevel="0" collapsed="false">
      <c r="D526" s="63"/>
      <c r="I526" s="7"/>
      <c r="P526" s="63"/>
    </row>
    <row r="527" customFormat="false" ht="15.75" hidden="false" customHeight="true" outlineLevel="0" collapsed="false">
      <c r="D527" s="63"/>
      <c r="I527" s="7"/>
      <c r="P527" s="63"/>
    </row>
    <row r="528" customFormat="false" ht="15.75" hidden="false" customHeight="true" outlineLevel="0" collapsed="false">
      <c r="D528" s="63"/>
      <c r="I528" s="7"/>
      <c r="P528" s="63"/>
    </row>
    <row r="529" customFormat="false" ht="15.75" hidden="false" customHeight="true" outlineLevel="0" collapsed="false">
      <c r="D529" s="63"/>
      <c r="I529" s="7"/>
      <c r="P529" s="63"/>
    </row>
    <row r="530" customFormat="false" ht="15.75" hidden="false" customHeight="true" outlineLevel="0" collapsed="false">
      <c r="D530" s="63"/>
      <c r="I530" s="7"/>
      <c r="P530" s="63"/>
    </row>
    <row r="531" customFormat="false" ht="15.75" hidden="false" customHeight="true" outlineLevel="0" collapsed="false">
      <c r="D531" s="63"/>
      <c r="I531" s="7"/>
      <c r="P531" s="63"/>
    </row>
    <row r="532" customFormat="false" ht="15.75" hidden="false" customHeight="true" outlineLevel="0" collapsed="false">
      <c r="D532" s="63"/>
      <c r="I532" s="7"/>
      <c r="P532" s="63"/>
    </row>
    <row r="533" customFormat="false" ht="15.75" hidden="false" customHeight="true" outlineLevel="0" collapsed="false">
      <c r="D533" s="63"/>
      <c r="I533" s="7"/>
      <c r="P533" s="63"/>
    </row>
    <row r="534" customFormat="false" ht="15.75" hidden="false" customHeight="true" outlineLevel="0" collapsed="false">
      <c r="D534" s="63"/>
      <c r="I534" s="7"/>
      <c r="P534" s="63"/>
    </row>
    <row r="535" customFormat="false" ht="15.75" hidden="false" customHeight="true" outlineLevel="0" collapsed="false">
      <c r="D535" s="63"/>
      <c r="I535" s="7"/>
      <c r="P535" s="63"/>
    </row>
    <row r="536" customFormat="false" ht="15.75" hidden="false" customHeight="true" outlineLevel="0" collapsed="false">
      <c r="D536" s="63"/>
      <c r="I536" s="7"/>
      <c r="P536" s="63"/>
    </row>
    <row r="537" customFormat="false" ht="15.75" hidden="false" customHeight="true" outlineLevel="0" collapsed="false">
      <c r="D537" s="63"/>
      <c r="I537" s="7"/>
      <c r="P537" s="63"/>
    </row>
    <row r="538" customFormat="false" ht="15.75" hidden="false" customHeight="true" outlineLevel="0" collapsed="false">
      <c r="D538" s="63"/>
      <c r="I538" s="7"/>
      <c r="P538" s="63"/>
    </row>
    <row r="539" customFormat="false" ht="15.75" hidden="false" customHeight="true" outlineLevel="0" collapsed="false">
      <c r="D539" s="63"/>
      <c r="I539" s="7"/>
      <c r="P539" s="63"/>
    </row>
    <row r="540" customFormat="false" ht="15.75" hidden="false" customHeight="true" outlineLevel="0" collapsed="false">
      <c r="D540" s="63"/>
      <c r="I540" s="7"/>
      <c r="P540" s="63"/>
    </row>
    <row r="541" customFormat="false" ht="15.75" hidden="false" customHeight="true" outlineLevel="0" collapsed="false">
      <c r="D541" s="63"/>
      <c r="I541" s="7"/>
      <c r="P541" s="63"/>
    </row>
    <row r="542" customFormat="false" ht="15.75" hidden="false" customHeight="true" outlineLevel="0" collapsed="false">
      <c r="D542" s="63"/>
      <c r="I542" s="7"/>
      <c r="P542" s="63"/>
    </row>
    <row r="543" customFormat="false" ht="15.75" hidden="false" customHeight="true" outlineLevel="0" collapsed="false">
      <c r="D543" s="63"/>
      <c r="I543" s="7"/>
      <c r="P543" s="63"/>
    </row>
    <row r="544" customFormat="false" ht="15.75" hidden="false" customHeight="true" outlineLevel="0" collapsed="false">
      <c r="D544" s="63"/>
      <c r="I544" s="7"/>
      <c r="P544" s="63"/>
    </row>
    <row r="545" customFormat="false" ht="15.75" hidden="false" customHeight="true" outlineLevel="0" collapsed="false">
      <c r="D545" s="63"/>
      <c r="I545" s="7"/>
      <c r="P545" s="63"/>
    </row>
    <row r="546" customFormat="false" ht="15.75" hidden="false" customHeight="true" outlineLevel="0" collapsed="false">
      <c r="D546" s="63"/>
      <c r="I546" s="7"/>
      <c r="P546" s="63"/>
    </row>
    <row r="547" customFormat="false" ht="15.75" hidden="false" customHeight="true" outlineLevel="0" collapsed="false">
      <c r="D547" s="63"/>
      <c r="I547" s="7"/>
      <c r="P547" s="63"/>
    </row>
    <row r="548" customFormat="false" ht="15.75" hidden="false" customHeight="true" outlineLevel="0" collapsed="false">
      <c r="D548" s="63"/>
      <c r="I548" s="7"/>
      <c r="P548" s="63"/>
    </row>
    <row r="549" customFormat="false" ht="15.75" hidden="false" customHeight="true" outlineLevel="0" collapsed="false">
      <c r="D549" s="63"/>
      <c r="I549" s="7"/>
      <c r="P549" s="63"/>
    </row>
    <row r="550" customFormat="false" ht="15.75" hidden="false" customHeight="true" outlineLevel="0" collapsed="false">
      <c r="D550" s="63"/>
      <c r="I550" s="7"/>
      <c r="P550" s="63"/>
    </row>
    <row r="551" customFormat="false" ht="15.75" hidden="false" customHeight="true" outlineLevel="0" collapsed="false">
      <c r="D551" s="63"/>
      <c r="I551" s="7"/>
      <c r="P551" s="63"/>
    </row>
    <row r="552" customFormat="false" ht="15.75" hidden="false" customHeight="true" outlineLevel="0" collapsed="false">
      <c r="D552" s="63"/>
      <c r="I552" s="7"/>
      <c r="P552" s="63"/>
    </row>
    <row r="553" customFormat="false" ht="15.75" hidden="false" customHeight="true" outlineLevel="0" collapsed="false">
      <c r="D553" s="63"/>
      <c r="I553" s="7"/>
      <c r="P553" s="63"/>
    </row>
    <row r="554" customFormat="false" ht="15.75" hidden="false" customHeight="true" outlineLevel="0" collapsed="false">
      <c r="D554" s="63"/>
      <c r="I554" s="7"/>
      <c r="P554" s="63"/>
    </row>
    <row r="555" customFormat="false" ht="15.75" hidden="false" customHeight="true" outlineLevel="0" collapsed="false">
      <c r="D555" s="63"/>
      <c r="I555" s="7"/>
      <c r="P555" s="63"/>
    </row>
    <row r="556" customFormat="false" ht="15.75" hidden="false" customHeight="true" outlineLevel="0" collapsed="false">
      <c r="D556" s="63"/>
      <c r="I556" s="7"/>
      <c r="P556" s="63"/>
    </row>
    <row r="557" customFormat="false" ht="15.75" hidden="false" customHeight="true" outlineLevel="0" collapsed="false">
      <c r="D557" s="63"/>
      <c r="I557" s="7"/>
      <c r="P557" s="63"/>
    </row>
    <row r="558" customFormat="false" ht="15.75" hidden="false" customHeight="true" outlineLevel="0" collapsed="false">
      <c r="D558" s="63"/>
      <c r="I558" s="7"/>
      <c r="P558" s="63"/>
    </row>
    <row r="559" customFormat="false" ht="15.75" hidden="false" customHeight="true" outlineLevel="0" collapsed="false">
      <c r="D559" s="63"/>
      <c r="I559" s="7"/>
      <c r="P559" s="63"/>
    </row>
    <row r="560" customFormat="false" ht="15.75" hidden="false" customHeight="true" outlineLevel="0" collapsed="false">
      <c r="D560" s="63"/>
      <c r="I560" s="7"/>
      <c r="P560" s="63"/>
    </row>
    <row r="561" customFormat="false" ht="15.75" hidden="false" customHeight="true" outlineLevel="0" collapsed="false">
      <c r="D561" s="63"/>
      <c r="I561" s="7"/>
      <c r="P561" s="63"/>
    </row>
    <row r="562" customFormat="false" ht="15.75" hidden="false" customHeight="true" outlineLevel="0" collapsed="false">
      <c r="D562" s="63"/>
      <c r="I562" s="7"/>
      <c r="P562" s="63"/>
    </row>
    <row r="563" customFormat="false" ht="15.75" hidden="false" customHeight="true" outlineLevel="0" collapsed="false">
      <c r="D563" s="63"/>
      <c r="I563" s="7"/>
      <c r="P563" s="63"/>
    </row>
    <row r="564" customFormat="false" ht="15.75" hidden="false" customHeight="true" outlineLevel="0" collapsed="false">
      <c r="D564" s="63"/>
      <c r="I564" s="7"/>
      <c r="P564" s="63"/>
    </row>
    <row r="565" customFormat="false" ht="15.75" hidden="false" customHeight="true" outlineLevel="0" collapsed="false">
      <c r="D565" s="63"/>
      <c r="I565" s="7"/>
      <c r="P565" s="63"/>
    </row>
    <row r="566" customFormat="false" ht="15.75" hidden="false" customHeight="true" outlineLevel="0" collapsed="false">
      <c r="D566" s="63"/>
      <c r="I566" s="7"/>
      <c r="P566" s="63"/>
    </row>
    <row r="567" customFormat="false" ht="15.75" hidden="false" customHeight="true" outlineLevel="0" collapsed="false">
      <c r="D567" s="63"/>
      <c r="I567" s="7"/>
      <c r="P567" s="63"/>
    </row>
    <row r="568" customFormat="false" ht="15.75" hidden="false" customHeight="true" outlineLevel="0" collapsed="false">
      <c r="D568" s="63"/>
      <c r="I568" s="7"/>
      <c r="P568" s="63"/>
    </row>
    <row r="569" customFormat="false" ht="15.75" hidden="false" customHeight="true" outlineLevel="0" collapsed="false">
      <c r="D569" s="63"/>
      <c r="I569" s="7"/>
      <c r="P569" s="63"/>
    </row>
    <row r="570" customFormat="false" ht="15.75" hidden="false" customHeight="true" outlineLevel="0" collapsed="false">
      <c r="D570" s="63"/>
      <c r="I570" s="7"/>
      <c r="P570" s="63"/>
    </row>
    <row r="571" customFormat="false" ht="15.75" hidden="false" customHeight="true" outlineLevel="0" collapsed="false">
      <c r="D571" s="63"/>
      <c r="I571" s="7"/>
      <c r="P571" s="63"/>
    </row>
    <row r="572" customFormat="false" ht="15.75" hidden="false" customHeight="true" outlineLevel="0" collapsed="false">
      <c r="D572" s="63"/>
      <c r="I572" s="7"/>
      <c r="P572" s="63"/>
    </row>
    <row r="573" customFormat="false" ht="15.75" hidden="false" customHeight="true" outlineLevel="0" collapsed="false">
      <c r="D573" s="63"/>
      <c r="I573" s="7"/>
      <c r="P573" s="63"/>
    </row>
    <row r="574" customFormat="false" ht="15.75" hidden="false" customHeight="true" outlineLevel="0" collapsed="false">
      <c r="D574" s="63"/>
      <c r="I574" s="7"/>
      <c r="P574" s="63"/>
    </row>
    <row r="575" customFormat="false" ht="15.75" hidden="false" customHeight="true" outlineLevel="0" collapsed="false">
      <c r="D575" s="63"/>
      <c r="I575" s="7"/>
      <c r="P575" s="63"/>
    </row>
    <row r="576" customFormat="false" ht="15.75" hidden="false" customHeight="true" outlineLevel="0" collapsed="false">
      <c r="D576" s="63"/>
      <c r="I576" s="7"/>
      <c r="P576" s="63"/>
    </row>
    <row r="577" customFormat="false" ht="15.75" hidden="false" customHeight="true" outlineLevel="0" collapsed="false">
      <c r="D577" s="63"/>
      <c r="I577" s="7"/>
      <c r="P577" s="63"/>
    </row>
    <row r="578" customFormat="false" ht="15.75" hidden="false" customHeight="true" outlineLevel="0" collapsed="false">
      <c r="D578" s="63"/>
      <c r="I578" s="7"/>
      <c r="P578" s="63"/>
    </row>
    <row r="579" customFormat="false" ht="15.75" hidden="false" customHeight="true" outlineLevel="0" collapsed="false">
      <c r="D579" s="63"/>
      <c r="I579" s="7"/>
      <c r="P579" s="63"/>
    </row>
    <row r="580" customFormat="false" ht="15.75" hidden="false" customHeight="true" outlineLevel="0" collapsed="false">
      <c r="D580" s="63"/>
      <c r="I580" s="7"/>
      <c r="P580" s="63"/>
    </row>
    <row r="581" customFormat="false" ht="15.75" hidden="false" customHeight="true" outlineLevel="0" collapsed="false">
      <c r="D581" s="63"/>
      <c r="I581" s="7"/>
      <c r="P581" s="63"/>
    </row>
    <row r="582" customFormat="false" ht="15.75" hidden="false" customHeight="true" outlineLevel="0" collapsed="false">
      <c r="D582" s="63"/>
      <c r="I582" s="7"/>
      <c r="P582" s="63"/>
    </row>
    <row r="583" customFormat="false" ht="15.75" hidden="false" customHeight="true" outlineLevel="0" collapsed="false">
      <c r="D583" s="63"/>
      <c r="I583" s="7"/>
      <c r="P583" s="63"/>
    </row>
    <row r="584" customFormat="false" ht="15.75" hidden="false" customHeight="true" outlineLevel="0" collapsed="false">
      <c r="D584" s="63"/>
      <c r="I584" s="7"/>
      <c r="P584" s="63"/>
    </row>
    <row r="585" customFormat="false" ht="15.75" hidden="false" customHeight="true" outlineLevel="0" collapsed="false">
      <c r="D585" s="63"/>
      <c r="I585" s="7"/>
      <c r="P585" s="63"/>
    </row>
    <row r="586" customFormat="false" ht="15.75" hidden="false" customHeight="true" outlineLevel="0" collapsed="false">
      <c r="D586" s="63"/>
      <c r="I586" s="7"/>
      <c r="P586" s="63"/>
    </row>
    <row r="587" customFormat="false" ht="15.75" hidden="false" customHeight="true" outlineLevel="0" collapsed="false">
      <c r="D587" s="63"/>
      <c r="I587" s="7"/>
      <c r="P587" s="63"/>
    </row>
    <row r="588" customFormat="false" ht="15.75" hidden="false" customHeight="true" outlineLevel="0" collapsed="false">
      <c r="D588" s="63"/>
      <c r="I588" s="7"/>
      <c r="P588" s="63"/>
    </row>
    <row r="589" customFormat="false" ht="15.75" hidden="false" customHeight="true" outlineLevel="0" collapsed="false">
      <c r="D589" s="63"/>
      <c r="I589" s="7"/>
      <c r="P589" s="63"/>
    </row>
    <row r="590" customFormat="false" ht="15.75" hidden="false" customHeight="true" outlineLevel="0" collapsed="false">
      <c r="D590" s="63"/>
      <c r="I590" s="7"/>
      <c r="P590" s="63"/>
    </row>
    <row r="591" customFormat="false" ht="15.75" hidden="false" customHeight="true" outlineLevel="0" collapsed="false">
      <c r="D591" s="63"/>
      <c r="I591" s="7"/>
      <c r="P591" s="63"/>
    </row>
    <row r="592" customFormat="false" ht="15.75" hidden="false" customHeight="true" outlineLevel="0" collapsed="false">
      <c r="D592" s="63"/>
      <c r="I592" s="7"/>
      <c r="P592" s="63"/>
    </row>
    <row r="593" customFormat="false" ht="15.75" hidden="false" customHeight="true" outlineLevel="0" collapsed="false">
      <c r="D593" s="63"/>
      <c r="I593" s="7"/>
      <c r="P593" s="63"/>
    </row>
    <row r="594" customFormat="false" ht="15.75" hidden="false" customHeight="true" outlineLevel="0" collapsed="false">
      <c r="D594" s="63"/>
      <c r="I594" s="7"/>
      <c r="P594" s="63"/>
    </row>
    <row r="595" customFormat="false" ht="15.75" hidden="false" customHeight="true" outlineLevel="0" collapsed="false">
      <c r="D595" s="63"/>
      <c r="I595" s="7"/>
      <c r="P595" s="63"/>
    </row>
    <row r="596" customFormat="false" ht="15.75" hidden="false" customHeight="true" outlineLevel="0" collapsed="false">
      <c r="D596" s="63"/>
      <c r="I596" s="7"/>
      <c r="P596" s="63"/>
    </row>
    <row r="597" customFormat="false" ht="15.75" hidden="false" customHeight="true" outlineLevel="0" collapsed="false">
      <c r="D597" s="63"/>
      <c r="I597" s="7"/>
      <c r="P597" s="63"/>
    </row>
    <row r="598" customFormat="false" ht="15.75" hidden="false" customHeight="true" outlineLevel="0" collapsed="false">
      <c r="D598" s="63"/>
      <c r="I598" s="7"/>
      <c r="P598" s="63"/>
    </row>
    <row r="599" customFormat="false" ht="15.75" hidden="false" customHeight="true" outlineLevel="0" collapsed="false">
      <c r="D599" s="63"/>
      <c r="I599" s="7"/>
      <c r="P599" s="63"/>
    </row>
    <row r="600" customFormat="false" ht="15.75" hidden="false" customHeight="true" outlineLevel="0" collapsed="false">
      <c r="D600" s="63"/>
      <c r="I600" s="7"/>
      <c r="P600" s="63"/>
    </row>
    <row r="601" customFormat="false" ht="15.75" hidden="false" customHeight="true" outlineLevel="0" collapsed="false">
      <c r="D601" s="63"/>
      <c r="I601" s="7"/>
      <c r="P601" s="63"/>
    </row>
    <row r="602" customFormat="false" ht="15.75" hidden="false" customHeight="true" outlineLevel="0" collapsed="false">
      <c r="D602" s="63"/>
      <c r="I602" s="7"/>
      <c r="P602" s="63"/>
    </row>
    <row r="603" customFormat="false" ht="15.75" hidden="false" customHeight="true" outlineLevel="0" collapsed="false">
      <c r="D603" s="63"/>
      <c r="I603" s="7"/>
      <c r="P603" s="63"/>
    </row>
    <row r="604" customFormat="false" ht="15.75" hidden="false" customHeight="true" outlineLevel="0" collapsed="false">
      <c r="D604" s="63"/>
      <c r="I604" s="7"/>
      <c r="P604" s="63"/>
    </row>
    <row r="605" customFormat="false" ht="15.75" hidden="false" customHeight="true" outlineLevel="0" collapsed="false">
      <c r="D605" s="63"/>
      <c r="I605" s="7"/>
      <c r="P605" s="63"/>
    </row>
    <row r="606" customFormat="false" ht="15.75" hidden="false" customHeight="true" outlineLevel="0" collapsed="false">
      <c r="D606" s="63"/>
      <c r="I606" s="7"/>
      <c r="P606" s="63"/>
    </row>
    <row r="607" customFormat="false" ht="15.75" hidden="false" customHeight="true" outlineLevel="0" collapsed="false">
      <c r="D607" s="63"/>
      <c r="I607" s="7"/>
      <c r="P607" s="63"/>
    </row>
    <row r="608" customFormat="false" ht="15.75" hidden="false" customHeight="true" outlineLevel="0" collapsed="false">
      <c r="D608" s="63"/>
      <c r="I608" s="7"/>
      <c r="P608" s="63"/>
    </row>
    <row r="609" customFormat="false" ht="15.75" hidden="false" customHeight="true" outlineLevel="0" collapsed="false">
      <c r="D609" s="63"/>
      <c r="I609" s="7"/>
      <c r="P609" s="63"/>
    </row>
    <row r="610" customFormat="false" ht="15.75" hidden="false" customHeight="true" outlineLevel="0" collapsed="false">
      <c r="D610" s="63"/>
      <c r="I610" s="7"/>
      <c r="P610" s="63"/>
    </row>
    <row r="611" customFormat="false" ht="15.75" hidden="false" customHeight="true" outlineLevel="0" collapsed="false">
      <c r="D611" s="63"/>
      <c r="I611" s="7"/>
      <c r="P611" s="63"/>
    </row>
    <row r="612" customFormat="false" ht="15.75" hidden="false" customHeight="true" outlineLevel="0" collapsed="false">
      <c r="D612" s="63"/>
      <c r="I612" s="7"/>
      <c r="P612" s="63"/>
    </row>
    <row r="613" customFormat="false" ht="15.75" hidden="false" customHeight="true" outlineLevel="0" collapsed="false">
      <c r="D613" s="63"/>
      <c r="I613" s="7"/>
      <c r="P613" s="63"/>
    </row>
    <row r="614" customFormat="false" ht="15.75" hidden="false" customHeight="true" outlineLevel="0" collapsed="false">
      <c r="D614" s="63"/>
      <c r="I614" s="7"/>
      <c r="P614" s="63"/>
    </row>
    <row r="615" customFormat="false" ht="15.75" hidden="false" customHeight="true" outlineLevel="0" collapsed="false">
      <c r="D615" s="63"/>
      <c r="I615" s="7"/>
      <c r="P615" s="63"/>
    </row>
    <row r="616" customFormat="false" ht="15.75" hidden="false" customHeight="true" outlineLevel="0" collapsed="false">
      <c r="D616" s="63"/>
      <c r="I616" s="7"/>
      <c r="P616" s="63"/>
    </row>
    <row r="617" customFormat="false" ht="15.75" hidden="false" customHeight="true" outlineLevel="0" collapsed="false">
      <c r="D617" s="63"/>
      <c r="I617" s="7"/>
      <c r="P617" s="63"/>
    </row>
    <row r="618" customFormat="false" ht="15.75" hidden="false" customHeight="true" outlineLevel="0" collapsed="false">
      <c r="D618" s="63"/>
      <c r="I618" s="7"/>
      <c r="P618" s="63"/>
    </row>
    <row r="619" customFormat="false" ht="15.75" hidden="false" customHeight="true" outlineLevel="0" collapsed="false">
      <c r="D619" s="63"/>
      <c r="I619" s="7"/>
      <c r="P619" s="63"/>
    </row>
    <row r="620" customFormat="false" ht="15.75" hidden="false" customHeight="true" outlineLevel="0" collapsed="false">
      <c r="D620" s="63"/>
      <c r="I620" s="7"/>
      <c r="P620" s="63"/>
    </row>
    <row r="621" customFormat="false" ht="15.75" hidden="false" customHeight="true" outlineLevel="0" collapsed="false">
      <c r="D621" s="63"/>
      <c r="I621" s="7"/>
      <c r="P621" s="63"/>
    </row>
    <row r="622" customFormat="false" ht="15.75" hidden="false" customHeight="true" outlineLevel="0" collapsed="false">
      <c r="D622" s="63"/>
      <c r="I622" s="7"/>
      <c r="P622" s="63"/>
    </row>
    <row r="623" customFormat="false" ht="15.75" hidden="false" customHeight="true" outlineLevel="0" collapsed="false">
      <c r="D623" s="63"/>
      <c r="I623" s="7"/>
      <c r="P623" s="63"/>
    </row>
    <row r="624" customFormat="false" ht="15.75" hidden="false" customHeight="true" outlineLevel="0" collapsed="false">
      <c r="D624" s="63"/>
      <c r="I624" s="7"/>
      <c r="P624" s="63"/>
    </row>
    <row r="625" customFormat="false" ht="15.75" hidden="false" customHeight="true" outlineLevel="0" collapsed="false">
      <c r="D625" s="63"/>
      <c r="I625" s="7"/>
      <c r="P625" s="63"/>
    </row>
    <row r="626" customFormat="false" ht="15.75" hidden="false" customHeight="true" outlineLevel="0" collapsed="false">
      <c r="D626" s="63"/>
      <c r="I626" s="7"/>
      <c r="P626" s="63"/>
    </row>
    <row r="627" customFormat="false" ht="15.75" hidden="false" customHeight="true" outlineLevel="0" collapsed="false">
      <c r="D627" s="63"/>
      <c r="I627" s="7"/>
      <c r="P627" s="63"/>
    </row>
    <row r="628" customFormat="false" ht="15.75" hidden="false" customHeight="true" outlineLevel="0" collapsed="false">
      <c r="D628" s="63"/>
      <c r="I628" s="7"/>
      <c r="P628" s="63"/>
    </row>
    <row r="629" customFormat="false" ht="15.75" hidden="false" customHeight="true" outlineLevel="0" collapsed="false">
      <c r="D629" s="63"/>
      <c r="I629" s="7"/>
      <c r="P629" s="63"/>
    </row>
    <row r="630" customFormat="false" ht="15.75" hidden="false" customHeight="true" outlineLevel="0" collapsed="false">
      <c r="D630" s="63"/>
      <c r="I630" s="7"/>
      <c r="P630" s="63"/>
    </row>
    <row r="631" customFormat="false" ht="15.75" hidden="false" customHeight="true" outlineLevel="0" collapsed="false">
      <c r="D631" s="63"/>
      <c r="I631" s="7"/>
      <c r="P631" s="63"/>
    </row>
    <row r="632" customFormat="false" ht="15.75" hidden="false" customHeight="true" outlineLevel="0" collapsed="false">
      <c r="D632" s="63"/>
      <c r="I632" s="7"/>
      <c r="P632" s="63"/>
    </row>
    <row r="633" customFormat="false" ht="15.75" hidden="false" customHeight="true" outlineLevel="0" collapsed="false">
      <c r="D633" s="63"/>
      <c r="I633" s="7"/>
      <c r="P633" s="63"/>
    </row>
    <row r="634" customFormat="false" ht="15.75" hidden="false" customHeight="true" outlineLevel="0" collapsed="false">
      <c r="D634" s="63"/>
      <c r="I634" s="7"/>
      <c r="P634" s="63"/>
    </row>
    <row r="635" customFormat="false" ht="15.75" hidden="false" customHeight="true" outlineLevel="0" collapsed="false">
      <c r="D635" s="63"/>
      <c r="I635" s="7"/>
      <c r="P635" s="63"/>
    </row>
    <row r="636" customFormat="false" ht="15.75" hidden="false" customHeight="true" outlineLevel="0" collapsed="false">
      <c r="D636" s="63"/>
      <c r="I636" s="7"/>
      <c r="P636" s="63"/>
    </row>
    <row r="637" customFormat="false" ht="15.75" hidden="false" customHeight="true" outlineLevel="0" collapsed="false">
      <c r="D637" s="63"/>
      <c r="I637" s="7"/>
      <c r="P637" s="63"/>
    </row>
    <row r="638" customFormat="false" ht="15.75" hidden="false" customHeight="true" outlineLevel="0" collapsed="false">
      <c r="D638" s="63"/>
      <c r="I638" s="7"/>
      <c r="P638" s="63"/>
    </row>
    <row r="639" customFormat="false" ht="15.75" hidden="false" customHeight="true" outlineLevel="0" collapsed="false">
      <c r="D639" s="63"/>
      <c r="I639" s="7"/>
      <c r="P639" s="63"/>
    </row>
    <row r="640" customFormat="false" ht="15.75" hidden="false" customHeight="true" outlineLevel="0" collapsed="false">
      <c r="D640" s="63"/>
      <c r="I640" s="7"/>
      <c r="P640" s="63"/>
    </row>
    <row r="641" customFormat="false" ht="15.75" hidden="false" customHeight="true" outlineLevel="0" collapsed="false">
      <c r="D641" s="63"/>
      <c r="I641" s="7"/>
      <c r="P641" s="63"/>
    </row>
    <row r="642" customFormat="false" ht="15.75" hidden="false" customHeight="true" outlineLevel="0" collapsed="false">
      <c r="D642" s="63"/>
      <c r="I642" s="7"/>
      <c r="P642" s="63"/>
    </row>
    <row r="643" customFormat="false" ht="15.75" hidden="false" customHeight="true" outlineLevel="0" collapsed="false">
      <c r="D643" s="63"/>
      <c r="I643" s="7"/>
      <c r="P643" s="63"/>
    </row>
    <row r="644" customFormat="false" ht="15.75" hidden="false" customHeight="true" outlineLevel="0" collapsed="false">
      <c r="D644" s="63"/>
      <c r="I644" s="7"/>
      <c r="P644" s="63"/>
    </row>
    <row r="645" customFormat="false" ht="15.75" hidden="false" customHeight="true" outlineLevel="0" collapsed="false">
      <c r="D645" s="63"/>
      <c r="I645" s="7"/>
      <c r="P645" s="63"/>
    </row>
    <row r="646" customFormat="false" ht="15.75" hidden="false" customHeight="true" outlineLevel="0" collapsed="false">
      <c r="D646" s="63"/>
      <c r="I646" s="7"/>
      <c r="P646" s="63"/>
    </row>
    <row r="647" customFormat="false" ht="15.75" hidden="false" customHeight="true" outlineLevel="0" collapsed="false">
      <c r="D647" s="63"/>
      <c r="I647" s="7"/>
      <c r="P647" s="63"/>
    </row>
    <row r="648" customFormat="false" ht="15.75" hidden="false" customHeight="true" outlineLevel="0" collapsed="false">
      <c r="D648" s="63"/>
      <c r="I648" s="7"/>
      <c r="P648" s="63"/>
    </row>
    <row r="649" customFormat="false" ht="15.75" hidden="false" customHeight="true" outlineLevel="0" collapsed="false">
      <c r="D649" s="63"/>
      <c r="I649" s="7"/>
      <c r="P649" s="63"/>
    </row>
    <row r="650" customFormat="false" ht="15.75" hidden="false" customHeight="true" outlineLevel="0" collapsed="false">
      <c r="D650" s="63"/>
      <c r="I650" s="7"/>
      <c r="P650" s="63"/>
    </row>
    <row r="651" customFormat="false" ht="15.75" hidden="false" customHeight="true" outlineLevel="0" collapsed="false">
      <c r="D651" s="63"/>
      <c r="I651" s="7"/>
      <c r="P651" s="63"/>
    </row>
    <row r="652" customFormat="false" ht="15.75" hidden="false" customHeight="true" outlineLevel="0" collapsed="false">
      <c r="D652" s="63"/>
      <c r="I652" s="7"/>
      <c r="P652" s="63"/>
    </row>
    <row r="653" customFormat="false" ht="15.75" hidden="false" customHeight="true" outlineLevel="0" collapsed="false">
      <c r="D653" s="63"/>
      <c r="I653" s="7"/>
      <c r="P653" s="63"/>
    </row>
    <row r="654" customFormat="false" ht="15.75" hidden="false" customHeight="true" outlineLevel="0" collapsed="false">
      <c r="D654" s="63"/>
      <c r="I654" s="7"/>
      <c r="P654" s="63"/>
    </row>
    <row r="655" customFormat="false" ht="15.75" hidden="false" customHeight="true" outlineLevel="0" collapsed="false">
      <c r="D655" s="63"/>
      <c r="I655" s="7"/>
      <c r="P655" s="63"/>
    </row>
    <row r="656" customFormat="false" ht="15.75" hidden="false" customHeight="true" outlineLevel="0" collapsed="false">
      <c r="D656" s="63"/>
      <c r="I656" s="7"/>
      <c r="P656" s="63"/>
    </row>
    <row r="657" customFormat="false" ht="15.75" hidden="false" customHeight="true" outlineLevel="0" collapsed="false">
      <c r="D657" s="63"/>
      <c r="I657" s="7"/>
      <c r="P657" s="63"/>
    </row>
    <row r="658" customFormat="false" ht="15.75" hidden="false" customHeight="true" outlineLevel="0" collapsed="false">
      <c r="D658" s="63"/>
      <c r="I658" s="7"/>
      <c r="P658" s="63"/>
    </row>
    <row r="659" customFormat="false" ht="15.75" hidden="false" customHeight="true" outlineLevel="0" collapsed="false">
      <c r="D659" s="63"/>
      <c r="I659" s="7"/>
      <c r="P659" s="63"/>
    </row>
    <row r="660" customFormat="false" ht="15.75" hidden="false" customHeight="true" outlineLevel="0" collapsed="false">
      <c r="D660" s="63"/>
      <c r="I660" s="7"/>
      <c r="P660" s="63"/>
    </row>
    <row r="661" customFormat="false" ht="15.75" hidden="false" customHeight="true" outlineLevel="0" collapsed="false">
      <c r="D661" s="63"/>
      <c r="I661" s="7"/>
      <c r="P661" s="63"/>
    </row>
    <row r="662" customFormat="false" ht="15.75" hidden="false" customHeight="true" outlineLevel="0" collapsed="false">
      <c r="D662" s="63"/>
      <c r="I662" s="7"/>
      <c r="P662" s="63"/>
    </row>
    <row r="663" customFormat="false" ht="15.75" hidden="false" customHeight="true" outlineLevel="0" collapsed="false">
      <c r="D663" s="63"/>
      <c r="I663" s="7"/>
      <c r="P663" s="63"/>
    </row>
    <row r="664" customFormat="false" ht="15.75" hidden="false" customHeight="true" outlineLevel="0" collapsed="false">
      <c r="D664" s="63"/>
      <c r="I664" s="7"/>
      <c r="P664" s="63"/>
    </row>
    <row r="665" customFormat="false" ht="15.75" hidden="false" customHeight="true" outlineLevel="0" collapsed="false">
      <c r="D665" s="63"/>
      <c r="I665" s="7"/>
      <c r="P665" s="63"/>
    </row>
    <row r="666" customFormat="false" ht="15.75" hidden="false" customHeight="true" outlineLevel="0" collapsed="false">
      <c r="D666" s="63"/>
      <c r="I666" s="7"/>
      <c r="P666" s="63"/>
    </row>
    <row r="667" customFormat="false" ht="15.75" hidden="false" customHeight="true" outlineLevel="0" collapsed="false">
      <c r="D667" s="63"/>
      <c r="I667" s="7"/>
      <c r="P667" s="63"/>
    </row>
    <row r="668" customFormat="false" ht="15.75" hidden="false" customHeight="true" outlineLevel="0" collapsed="false">
      <c r="D668" s="63"/>
      <c r="I668" s="7"/>
      <c r="P668" s="63"/>
    </row>
    <row r="669" customFormat="false" ht="15.75" hidden="false" customHeight="true" outlineLevel="0" collapsed="false">
      <c r="D669" s="63"/>
      <c r="I669" s="7"/>
      <c r="P669" s="63"/>
    </row>
    <row r="670" customFormat="false" ht="15.75" hidden="false" customHeight="true" outlineLevel="0" collapsed="false">
      <c r="D670" s="63"/>
      <c r="I670" s="7"/>
      <c r="P670" s="63"/>
    </row>
    <row r="671" customFormat="false" ht="15.75" hidden="false" customHeight="true" outlineLevel="0" collapsed="false">
      <c r="D671" s="63"/>
      <c r="I671" s="7"/>
      <c r="P671" s="63"/>
    </row>
    <row r="672" customFormat="false" ht="15.75" hidden="false" customHeight="true" outlineLevel="0" collapsed="false">
      <c r="D672" s="63"/>
      <c r="I672" s="7"/>
      <c r="P672" s="63"/>
    </row>
    <row r="673" customFormat="false" ht="15.75" hidden="false" customHeight="true" outlineLevel="0" collapsed="false">
      <c r="D673" s="63"/>
      <c r="I673" s="7"/>
      <c r="P673" s="63"/>
    </row>
    <row r="674" customFormat="false" ht="15.75" hidden="false" customHeight="true" outlineLevel="0" collapsed="false">
      <c r="D674" s="63"/>
      <c r="I674" s="7"/>
      <c r="P674" s="63"/>
    </row>
    <row r="675" customFormat="false" ht="15.75" hidden="false" customHeight="true" outlineLevel="0" collapsed="false">
      <c r="D675" s="63"/>
      <c r="I675" s="7"/>
      <c r="P675" s="63"/>
    </row>
    <row r="676" customFormat="false" ht="15.75" hidden="false" customHeight="true" outlineLevel="0" collapsed="false">
      <c r="D676" s="63"/>
      <c r="I676" s="7"/>
      <c r="P676" s="63"/>
    </row>
    <row r="677" customFormat="false" ht="15.75" hidden="false" customHeight="true" outlineLevel="0" collapsed="false">
      <c r="D677" s="63"/>
      <c r="I677" s="7"/>
      <c r="P677" s="63"/>
    </row>
    <row r="678" customFormat="false" ht="15.75" hidden="false" customHeight="true" outlineLevel="0" collapsed="false">
      <c r="D678" s="63"/>
      <c r="I678" s="7"/>
      <c r="P678" s="63"/>
    </row>
    <row r="679" customFormat="false" ht="15.75" hidden="false" customHeight="true" outlineLevel="0" collapsed="false">
      <c r="D679" s="63"/>
      <c r="I679" s="7"/>
      <c r="P679" s="63"/>
    </row>
    <row r="680" customFormat="false" ht="15.75" hidden="false" customHeight="true" outlineLevel="0" collapsed="false">
      <c r="D680" s="63"/>
      <c r="I680" s="7"/>
      <c r="P680" s="63"/>
    </row>
    <row r="681" customFormat="false" ht="15.75" hidden="false" customHeight="true" outlineLevel="0" collapsed="false">
      <c r="D681" s="63"/>
      <c r="I681" s="7"/>
      <c r="P681" s="63"/>
    </row>
    <row r="682" customFormat="false" ht="15.75" hidden="false" customHeight="true" outlineLevel="0" collapsed="false">
      <c r="D682" s="63"/>
      <c r="I682" s="7"/>
      <c r="P682" s="63"/>
    </row>
    <row r="683" customFormat="false" ht="15.75" hidden="false" customHeight="true" outlineLevel="0" collapsed="false">
      <c r="D683" s="63"/>
      <c r="I683" s="7"/>
      <c r="P683" s="63"/>
    </row>
    <row r="684" customFormat="false" ht="15.75" hidden="false" customHeight="true" outlineLevel="0" collapsed="false">
      <c r="D684" s="63"/>
      <c r="I684" s="7"/>
      <c r="P684" s="63"/>
    </row>
    <row r="685" customFormat="false" ht="15.75" hidden="false" customHeight="true" outlineLevel="0" collapsed="false">
      <c r="D685" s="63"/>
      <c r="I685" s="7"/>
      <c r="P685" s="63"/>
    </row>
    <row r="686" customFormat="false" ht="15.75" hidden="false" customHeight="true" outlineLevel="0" collapsed="false">
      <c r="D686" s="63"/>
      <c r="I686" s="7"/>
      <c r="P686" s="63"/>
    </row>
    <row r="687" customFormat="false" ht="15.75" hidden="false" customHeight="true" outlineLevel="0" collapsed="false">
      <c r="D687" s="63"/>
      <c r="I687" s="7"/>
      <c r="P687" s="63"/>
    </row>
    <row r="688" customFormat="false" ht="15.75" hidden="false" customHeight="true" outlineLevel="0" collapsed="false">
      <c r="D688" s="63"/>
      <c r="I688" s="7"/>
      <c r="P688" s="63"/>
    </row>
    <row r="689" customFormat="false" ht="15.75" hidden="false" customHeight="true" outlineLevel="0" collapsed="false">
      <c r="D689" s="63"/>
      <c r="I689" s="7"/>
      <c r="P689" s="63"/>
    </row>
    <row r="690" customFormat="false" ht="15.75" hidden="false" customHeight="true" outlineLevel="0" collapsed="false">
      <c r="D690" s="63"/>
      <c r="I690" s="7"/>
      <c r="P690" s="63"/>
    </row>
    <row r="691" customFormat="false" ht="15.75" hidden="false" customHeight="true" outlineLevel="0" collapsed="false">
      <c r="D691" s="63"/>
      <c r="I691" s="7"/>
      <c r="P691" s="63"/>
    </row>
    <row r="692" customFormat="false" ht="15.75" hidden="false" customHeight="true" outlineLevel="0" collapsed="false">
      <c r="D692" s="63"/>
      <c r="I692" s="7"/>
      <c r="P692" s="63"/>
    </row>
    <row r="693" customFormat="false" ht="15.75" hidden="false" customHeight="true" outlineLevel="0" collapsed="false">
      <c r="D693" s="63"/>
      <c r="I693" s="7"/>
      <c r="P693" s="63"/>
    </row>
    <row r="694" customFormat="false" ht="15.75" hidden="false" customHeight="true" outlineLevel="0" collapsed="false">
      <c r="D694" s="63"/>
      <c r="I694" s="7"/>
      <c r="P694" s="63"/>
    </row>
    <row r="695" customFormat="false" ht="15.75" hidden="false" customHeight="true" outlineLevel="0" collapsed="false">
      <c r="D695" s="63"/>
      <c r="I695" s="7"/>
      <c r="P695" s="63"/>
    </row>
    <row r="696" customFormat="false" ht="15.75" hidden="false" customHeight="true" outlineLevel="0" collapsed="false">
      <c r="D696" s="63"/>
      <c r="I696" s="7"/>
      <c r="P696" s="63"/>
    </row>
    <row r="697" customFormat="false" ht="15.75" hidden="false" customHeight="true" outlineLevel="0" collapsed="false">
      <c r="D697" s="63"/>
      <c r="I697" s="7"/>
      <c r="P697" s="63"/>
    </row>
    <row r="698" customFormat="false" ht="15.75" hidden="false" customHeight="true" outlineLevel="0" collapsed="false">
      <c r="D698" s="63"/>
      <c r="I698" s="7"/>
      <c r="P698" s="63"/>
    </row>
    <row r="699" customFormat="false" ht="15.75" hidden="false" customHeight="true" outlineLevel="0" collapsed="false">
      <c r="D699" s="63"/>
      <c r="I699" s="7"/>
      <c r="P699" s="63"/>
    </row>
    <row r="700" customFormat="false" ht="15.75" hidden="false" customHeight="true" outlineLevel="0" collapsed="false">
      <c r="D700" s="63"/>
      <c r="I700" s="7"/>
      <c r="P700" s="63"/>
    </row>
    <row r="701" customFormat="false" ht="15.75" hidden="false" customHeight="true" outlineLevel="0" collapsed="false">
      <c r="D701" s="63"/>
      <c r="I701" s="7"/>
      <c r="P701" s="63"/>
    </row>
    <row r="702" customFormat="false" ht="15.75" hidden="false" customHeight="true" outlineLevel="0" collapsed="false">
      <c r="D702" s="63"/>
      <c r="I702" s="7"/>
      <c r="P702" s="63"/>
    </row>
    <row r="703" customFormat="false" ht="15.75" hidden="false" customHeight="true" outlineLevel="0" collapsed="false">
      <c r="D703" s="63"/>
      <c r="I703" s="7"/>
      <c r="P703" s="63"/>
    </row>
    <row r="704" customFormat="false" ht="15.75" hidden="false" customHeight="true" outlineLevel="0" collapsed="false">
      <c r="D704" s="63"/>
      <c r="I704" s="7"/>
      <c r="P704" s="63"/>
    </row>
    <row r="705" customFormat="false" ht="15.75" hidden="false" customHeight="true" outlineLevel="0" collapsed="false">
      <c r="D705" s="63"/>
      <c r="I705" s="7"/>
      <c r="P705" s="63"/>
    </row>
    <row r="706" customFormat="false" ht="15.75" hidden="false" customHeight="true" outlineLevel="0" collapsed="false">
      <c r="D706" s="63"/>
      <c r="I706" s="7"/>
      <c r="P706" s="63"/>
    </row>
    <row r="707" customFormat="false" ht="15.75" hidden="false" customHeight="true" outlineLevel="0" collapsed="false">
      <c r="D707" s="63"/>
      <c r="I707" s="7"/>
      <c r="P707" s="63"/>
    </row>
    <row r="708" customFormat="false" ht="15.75" hidden="false" customHeight="true" outlineLevel="0" collapsed="false">
      <c r="D708" s="63"/>
      <c r="I708" s="7"/>
      <c r="P708" s="63"/>
    </row>
    <row r="709" customFormat="false" ht="15.75" hidden="false" customHeight="true" outlineLevel="0" collapsed="false">
      <c r="D709" s="63"/>
      <c r="I709" s="7"/>
      <c r="P709" s="63"/>
    </row>
    <row r="710" customFormat="false" ht="15.75" hidden="false" customHeight="true" outlineLevel="0" collapsed="false">
      <c r="D710" s="63"/>
      <c r="I710" s="7"/>
      <c r="P710" s="63"/>
    </row>
    <row r="711" customFormat="false" ht="15.75" hidden="false" customHeight="true" outlineLevel="0" collapsed="false">
      <c r="D711" s="63"/>
      <c r="I711" s="7"/>
      <c r="P711" s="63"/>
    </row>
    <row r="712" customFormat="false" ht="15.75" hidden="false" customHeight="true" outlineLevel="0" collapsed="false">
      <c r="D712" s="63"/>
      <c r="I712" s="7"/>
      <c r="P712" s="63"/>
    </row>
    <row r="713" customFormat="false" ht="15.75" hidden="false" customHeight="true" outlineLevel="0" collapsed="false">
      <c r="D713" s="63"/>
      <c r="I713" s="7"/>
      <c r="P713" s="63"/>
    </row>
    <row r="714" customFormat="false" ht="15.75" hidden="false" customHeight="true" outlineLevel="0" collapsed="false">
      <c r="D714" s="63"/>
      <c r="I714" s="7"/>
      <c r="P714" s="63"/>
    </row>
    <row r="715" customFormat="false" ht="15.75" hidden="false" customHeight="true" outlineLevel="0" collapsed="false">
      <c r="D715" s="63"/>
      <c r="I715" s="7"/>
      <c r="P715" s="63"/>
    </row>
    <row r="716" customFormat="false" ht="15.75" hidden="false" customHeight="true" outlineLevel="0" collapsed="false">
      <c r="D716" s="63"/>
      <c r="I716" s="7"/>
      <c r="P716" s="63"/>
    </row>
    <row r="717" customFormat="false" ht="15.75" hidden="false" customHeight="true" outlineLevel="0" collapsed="false">
      <c r="D717" s="63"/>
      <c r="I717" s="7"/>
      <c r="P717" s="63"/>
    </row>
    <row r="718" customFormat="false" ht="15.75" hidden="false" customHeight="true" outlineLevel="0" collapsed="false">
      <c r="D718" s="63"/>
      <c r="I718" s="7"/>
      <c r="P718" s="63"/>
    </row>
    <row r="719" customFormat="false" ht="15.75" hidden="false" customHeight="true" outlineLevel="0" collapsed="false">
      <c r="D719" s="63"/>
      <c r="I719" s="7"/>
      <c r="P719" s="63"/>
    </row>
    <row r="720" customFormat="false" ht="15.75" hidden="false" customHeight="true" outlineLevel="0" collapsed="false">
      <c r="D720" s="63"/>
      <c r="I720" s="7"/>
      <c r="P720" s="63"/>
    </row>
    <row r="721" customFormat="false" ht="15.75" hidden="false" customHeight="true" outlineLevel="0" collapsed="false">
      <c r="D721" s="63"/>
      <c r="I721" s="7"/>
      <c r="P721" s="63"/>
    </row>
    <row r="722" customFormat="false" ht="15.75" hidden="false" customHeight="true" outlineLevel="0" collapsed="false">
      <c r="D722" s="63"/>
      <c r="I722" s="7"/>
      <c r="P722" s="63"/>
    </row>
    <row r="723" customFormat="false" ht="15.75" hidden="false" customHeight="true" outlineLevel="0" collapsed="false">
      <c r="D723" s="63"/>
      <c r="I723" s="7"/>
      <c r="P723" s="63"/>
    </row>
    <row r="724" customFormat="false" ht="15.75" hidden="false" customHeight="true" outlineLevel="0" collapsed="false">
      <c r="D724" s="63"/>
      <c r="I724" s="7"/>
      <c r="P724" s="63"/>
    </row>
    <row r="725" customFormat="false" ht="15.75" hidden="false" customHeight="true" outlineLevel="0" collapsed="false">
      <c r="D725" s="63"/>
      <c r="I725" s="7"/>
      <c r="P725" s="63"/>
    </row>
    <row r="726" customFormat="false" ht="15.75" hidden="false" customHeight="true" outlineLevel="0" collapsed="false">
      <c r="D726" s="63"/>
      <c r="I726" s="7"/>
      <c r="P726" s="63"/>
    </row>
    <row r="727" customFormat="false" ht="15.75" hidden="false" customHeight="true" outlineLevel="0" collapsed="false">
      <c r="D727" s="63"/>
      <c r="I727" s="7"/>
      <c r="P727" s="63"/>
    </row>
    <row r="728" customFormat="false" ht="15.75" hidden="false" customHeight="true" outlineLevel="0" collapsed="false">
      <c r="D728" s="63"/>
      <c r="I728" s="7"/>
      <c r="P728" s="63"/>
    </row>
    <row r="729" customFormat="false" ht="15.75" hidden="false" customHeight="true" outlineLevel="0" collapsed="false">
      <c r="D729" s="63"/>
      <c r="I729" s="7"/>
      <c r="P729" s="63"/>
    </row>
    <row r="730" customFormat="false" ht="15.75" hidden="false" customHeight="true" outlineLevel="0" collapsed="false">
      <c r="D730" s="63"/>
      <c r="I730" s="7"/>
      <c r="P730" s="63"/>
    </row>
    <row r="731" customFormat="false" ht="15.75" hidden="false" customHeight="true" outlineLevel="0" collapsed="false">
      <c r="D731" s="63"/>
      <c r="I731" s="7"/>
      <c r="P731" s="63"/>
    </row>
    <row r="732" customFormat="false" ht="15.75" hidden="false" customHeight="true" outlineLevel="0" collapsed="false">
      <c r="D732" s="63"/>
      <c r="I732" s="7"/>
      <c r="P732" s="63"/>
    </row>
    <row r="733" customFormat="false" ht="15.75" hidden="false" customHeight="true" outlineLevel="0" collapsed="false">
      <c r="D733" s="63"/>
      <c r="I733" s="7"/>
      <c r="P733" s="63"/>
    </row>
    <row r="734" customFormat="false" ht="15.75" hidden="false" customHeight="true" outlineLevel="0" collapsed="false">
      <c r="D734" s="63"/>
      <c r="I734" s="7"/>
      <c r="P734" s="63"/>
    </row>
    <row r="735" customFormat="false" ht="15.75" hidden="false" customHeight="true" outlineLevel="0" collapsed="false">
      <c r="D735" s="63"/>
      <c r="I735" s="7"/>
      <c r="P735" s="63"/>
    </row>
    <row r="736" customFormat="false" ht="15.75" hidden="false" customHeight="true" outlineLevel="0" collapsed="false">
      <c r="D736" s="63"/>
      <c r="I736" s="7"/>
      <c r="P736" s="63"/>
    </row>
    <row r="737" customFormat="false" ht="15.75" hidden="false" customHeight="true" outlineLevel="0" collapsed="false">
      <c r="D737" s="63"/>
      <c r="I737" s="7"/>
      <c r="P737" s="63"/>
    </row>
    <row r="738" customFormat="false" ht="15.75" hidden="false" customHeight="true" outlineLevel="0" collapsed="false">
      <c r="D738" s="63"/>
      <c r="I738" s="7"/>
      <c r="P738" s="63"/>
    </row>
    <row r="739" customFormat="false" ht="15.75" hidden="false" customHeight="true" outlineLevel="0" collapsed="false">
      <c r="D739" s="63"/>
      <c r="I739" s="7"/>
      <c r="P739" s="63"/>
    </row>
    <row r="740" customFormat="false" ht="15.75" hidden="false" customHeight="true" outlineLevel="0" collapsed="false">
      <c r="D740" s="63"/>
      <c r="I740" s="7"/>
      <c r="P740" s="63"/>
    </row>
    <row r="741" customFormat="false" ht="15.75" hidden="false" customHeight="true" outlineLevel="0" collapsed="false">
      <c r="D741" s="63"/>
      <c r="I741" s="7"/>
      <c r="P741" s="63"/>
    </row>
    <row r="742" customFormat="false" ht="15.75" hidden="false" customHeight="true" outlineLevel="0" collapsed="false">
      <c r="D742" s="63"/>
      <c r="I742" s="7"/>
      <c r="P742" s="63"/>
    </row>
    <row r="743" customFormat="false" ht="15.75" hidden="false" customHeight="true" outlineLevel="0" collapsed="false">
      <c r="D743" s="63"/>
      <c r="I743" s="7"/>
      <c r="P743" s="63"/>
    </row>
    <row r="744" customFormat="false" ht="15.75" hidden="false" customHeight="true" outlineLevel="0" collapsed="false">
      <c r="D744" s="63"/>
      <c r="I744" s="7"/>
      <c r="P744" s="63"/>
    </row>
    <row r="745" customFormat="false" ht="15.75" hidden="false" customHeight="true" outlineLevel="0" collapsed="false">
      <c r="D745" s="63"/>
      <c r="I745" s="7"/>
      <c r="P745" s="63"/>
    </row>
    <row r="746" customFormat="false" ht="15.75" hidden="false" customHeight="true" outlineLevel="0" collapsed="false">
      <c r="D746" s="63"/>
      <c r="I746" s="7"/>
      <c r="P746" s="63"/>
    </row>
    <row r="747" customFormat="false" ht="15.75" hidden="false" customHeight="true" outlineLevel="0" collapsed="false">
      <c r="D747" s="63"/>
      <c r="I747" s="7"/>
      <c r="P747" s="63"/>
    </row>
    <row r="748" customFormat="false" ht="15.75" hidden="false" customHeight="true" outlineLevel="0" collapsed="false">
      <c r="D748" s="63"/>
      <c r="I748" s="7"/>
      <c r="P748" s="63"/>
    </row>
    <row r="749" customFormat="false" ht="15.75" hidden="false" customHeight="true" outlineLevel="0" collapsed="false">
      <c r="D749" s="63"/>
      <c r="I749" s="7"/>
      <c r="P749" s="63"/>
    </row>
    <row r="750" customFormat="false" ht="15.75" hidden="false" customHeight="true" outlineLevel="0" collapsed="false">
      <c r="D750" s="63"/>
      <c r="I750" s="7"/>
      <c r="P750" s="63"/>
    </row>
    <row r="751" customFormat="false" ht="15.75" hidden="false" customHeight="true" outlineLevel="0" collapsed="false">
      <c r="D751" s="63"/>
      <c r="I751" s="7"/>
      <c r="P751" s="63"/>
    </row>
    <row r="752" customFormat="false" ht="15.75" hidden="false" customHeight="true" outlineLevel="0" collapsed="false">
      <c r="D752" s="63"/>
      <c r="I752" s="7"/>
      <c r="P752" s="63"/>
    </row>
    <row r="753" customFormat="false" ht="15.75" hidden="false" customHeight="true" outlineLevel="0" collapsed="false">
      <c r="D753" s="63"/>
      <c r="I753" s="7"/>
      <c r="P753" s="63"/>
    </row>
    <row r="754" customFormat="false" ht="15.75" hidden="false" customHeight="true" outlineLevel="0" collapsed="false">
      <c r="D754" s="63"/>
      <c r="I754" s="7"/>
      <c r="P754" s="63"/>
    </row>
    <row r="755" customFormat="false" ht="15.75" hidden="false" customHeight="true" outlineLevel="0" collapsed="false">
      <c r="D755" s="63"/>
      <c r="I755" s="7"/>
      <c r="P755" s="63"/>
    </row>
    <row r="756" customFormat="false" ht="15.75" hidden="false" customHeight="true" outlineLevel="0" collapsed="false">
      <c r="D756" s="63"/>
      <c r="I756" s="7"/>
      <c r="P756" s="63"/>
    </row>
    <row r="757" customFormat="false" ht="15.75" hidden="false" customHeight="true" outlineLevel="0" collapsed="false">
      <c r="D757" s="63"/>
      <c r="I757" s="7"/>
      <c r="P757" s="63"/>
    </row>
    <row r="758" customFormat="false" ht="15.75" hidden="false" customHeight="true" outlineLevel="0" collapsed="false">
      <c r="D758" s="63"/>
      <c r="I758" s="7"/>
      <c r="P758" s="63"/>
    </row>
    <row r="759" customFormat="false" ht="15.75" hidden="false" customHeight="true" outlineLevel="0" collapsed="false">
      <c r="D759" s="63"/>
      <c r="I759" s="7"/>
      <c r="P759" s="63"/>
    </row>
    <row r="760" customFormat="false" ht="15.75" hidden="false" customHeight="true" outlineLevel="0" collapsed="false">
      <c r="D760" s="63"/>
      <c r="I760" s="7"/>
      <c r="P760" s="63"/>
    </row>
    <row r="761" customFormat="false" ht="15.75" hidden="false" customHeight="true" outlineLevel="0" collapsed="false">
      <c r="D761" s="63"/>
      <c r="I761" s="7"/>
      <c r="P761" s="63"/>
    </row>
    <row r="762" customFormat="false" ht="15.75" hidden="false" customHeight="true" outlineLevel="0" collapsed="false">
      <c r="D762" s="63"/>
      <c r="I762" s="7"/>
      <c r="P762" s="63"/>
    </row>
    <row r="763" customFormat="false" ht="15.75" hidden="false" customHeight="true" outlineLevel="0" collapsed="false">
      <c r="D763" s="63"/>
      <c r="I763" s="7"/>
      <c r="P763" s="63"/>
    </row>
    <row r="764" customFormat="false" ht="15.75" hidden="false" customHeight="true" outlineLevel="0" collapsed="false">
      <c r="D764" s="63"/>
      <c r="I764" s="7"/>
      <c r="P764" s="63"/>
    </row>
    <row r="765" customFormat="false" ht="15.75" hidden="false" customHeight="true" outlineLevel="0" collapsed="false">
      <c r="D765" s="63"/>
      <c r="I765" s="7"/>
      <c r="P765" s="63"/>
    </row>
    <row r="766" customFormat="false" ht="15.75" hidden="false" customHeight="true" outlineLevel="0" collapsed="false">
      <c r="D766" s="63"/>
      <c r="I766" s="7"/>
      <c r="P766" s="63"/>
    </row>
    <row r="767" customFormat="false" ht="15.75" hidden="false" customHeight="true" outlineLevel="0" collapsed="false">
      <c r="D767" s="63"/>
      <c r="I767" s="7"/>
      <c r="P767" s="63"/>
    </row>
    <row r="768" customFormat="false" ht="15.75" hidden="false" customHeight="true" outlineLevel="0" collapsed="false">
      <c r="D768" s="63"/>
      <c r="I768" s="7"/>
      <c r="P768" s="63"/>
    </row>
    <row r="769" customFormat="false" ht="15.75" hidden="false" customHeight="true" outlineLevel="0" collapsed="false">
      <c r="D769" s="63"/>
      <c r="I769" s="7"/>
      <c r="P769" s="63"/>
    </row>
    <row r="770" customFormat="false" ht="15.75" hidden="false" customHeight="true" outlineLevel="0" collapsed="false">
      <c r="D770" s="63"/>
      <c r="I770" s="7"/>
      <c r="P770" s="63"/>
    </row>
    <row r="771" customFormat="false" ht="15.75" hidden="false" customHeight="true" outlineLevel="0" collapsed="false">
      <c r="D771" s="63"/>
      <c r="I771" s="7"/>
      <c r="P771" s="63"/>
    </row>
    <row r="772" customFormat="false" ht="15.75" hidden="false" customHeight="true" outlineLevel="0" collapsed="false">
      <c r="D772" s="63"/>
      <c r="I772" s="7"/>
      <c r="P772" s="63"/>
    </row>
    <row r="773" customFormat="false" ht="15.75" hidden="false" customHeight="true" outlineLevel="0" collapsed="false">
      <c r="D773" s="63"/>
      <c r="I773" s="7"/>
      <c r="P773" s="63"/>
    </row>
    <row r="774" customFormat="false" ht="15.75" hidden="false" customHeight="true" outlineLevel="0" collapsed="false">
      <c r="D774" s="63"/>
      <c r="I774" s="7"/>
      <c r="P774" s="63"/>
    </row>
    <row r="775" customFormat="false" ht="15.75" hidden="false" customHeight="true" outlineLevel="0" collapsed="false">
      <c r="D775" s="63"/>
      <c r="I775" s="7"/>
      <c r="P775" s="63"/>
    </row>
    <row r="776" customFormat="false" ht="15.75" hidden="false" customHeight="true" outlineLevel="0" collapsed="false">
      <c r="D776" s="63"/>
      <c r="I776" s="7"/>
      <c r="P776" s="63"/>
    </row>
    <row r="777" customFormat="false" ht="15.75" hidden="false" customHeight="true" outlineLevel="0" collapsed="false">
      <c r="D777" s="63"/>
      <c r="I777" s="7"/>
      <c r="P777" s="63"/>
    </row>
    <row r="778" customFormat="false" ht="15.75" hidden="false" customHeight="true" outlineLevel="0" collapsed="false">
      <c r="D778" s="63"/>
      <c r="I778" s="7"/>
      <c r="P778" s="63"/>
    </row>
    <row r="779" customFormat="false" ht="15.75" hidden="false" customHeight="true" outlineLevel="0" collapsed="false">
      <c r="D779" s="63"/>
      <c r="I779" s="7"/>
      <c r="P779" s="63"/>
    </row>
    <row r="780" customFormat="false" ht="15.75" hidden="false" customHeight="true" outlineLevel="0" collapsed="false">
      <c r="D780" s="63"/>
      <c r="I780" s="7"/>
      <c r="P780" s="63"/>
    </row>
    <row r="781" customFormat="false" ht="15.75" hidden="false" customHeight="true" outlineLevel="0" collapsed="false">
      <c r="D781" s="63"/>
      <c r="I781" s="7"/>
      <c r="P781" s="63"/>
    </row>
    <row r="782" customFormat="false" ht="15.75" hidden="false" customHeight="true" outlineLevel="0" collapsed="false">
      <c r="D782" s="63"/>
      <c r="I782" s="7"/>
      <c r="P782" s="63"/>
    </row>
    <row r="783" customFormat="false" ht="15.75" hidden="false" customHeight="true" outlineLevel="0" collapsed="false">
      <c r="D783" s="63"/>
      <c r="I783" s="7"/>
      <c r="P783" s="63"/>
    </row>
    <row r="784" customFormat="false" ht="15.75" hidden="false" customHeight="true" outlineLevel="0" collapsed="false">
      <c r="D784" s="63"/>
      <c r="I784" s="7"/>
      <c r="P784" s="63"/>
    </row>
    <row r="785" customFormat="false" ht="15.75" hidden="false" customHeight="true" outlineLevel="0" collapsed="false">
      <c r="D785" s="63"/>
      <c r="I785" s="7"/>
      <c r="P785" s="63"/>
    </row>
    <row r="786" customFormat="false" ht="15.75" hidden="false" customHeight="true" outlineLevel="0" collapsed="false">
      <c r="D786" s="63"/>
      <c r="I786" s="7"/>
      <c r="P786" s="63"/>
    </row>
    <row r="787" customFormat="false" ht="15.75" hidden="false" customHeight="true" outlineLevel="0" collapsed="false">
      <c r="D787" s="63"/>
      <c r="I787" s="7"/>
      <c r="P787" s="63"/>
    </row>
    <row r="788" customFormat="false" ht="15.75" hidden="false" customHeight="true" outlineLevel="0" collapsed="false">
      <c r="D788" s="63"/>
      <c r="I788" s="7"/>
      <c r="P788" s="63"/>
    </row>
    <row r="789" customFormat="false" ht="15.75" hidden="false" customHeight="true" outlineLevel="0" collapsed="false">
      <c r="D789" s="63"/>
      <c r="I789" s="7"/>
      <c r="P789" s="63"/>
    </row>
    <row r="790" customFormat="false" ht="15.75" hidden="false" customHeight="true" outlineLevel="0" collapsed="false">
      <c r="D790" s="63"/>
      <c r="I790" s="7"/>
      <c r="P790" s="63"/>
    </row>
    <row r="791" customFormat="false" ht="15.75" hidden="false" customHeight="true" outlineLevel="0" collapsed="false">
      <c r="D791" s="63"/>
      <c r="I791" s="7"/>
      <c r="P791" s="63"/>
    </row>
    <row r="792" customFormat="false" ht="15.75" hidden="false" customHeight="true" outlineLevel="0" collapsed="false">
      <c r="D792" s="63"/>
      <c r="I792" s="7"/>
      <c r="P792" s="63"/>
    </row>
    <row r="793" customFormat="false" ht="15.75" hidden="false" customHeight="true" outlineLevel="0" collapsed="false">
      <c r="D793" s="63"/>
      <c r="I793" s="7"/>
      <c r="P793" s="63"/>
    </row>
    <row r="794" customFormat="false" ht="15.75" hidden="false" customHeight="true" outlineLevel="0" collapsed="false">
      <c r="D794" s="63"/>
      <c r="I794" s="7"/>
      <c r="P794" s="63"/>
    </row>
    <row r="795" customFormat="false" ht="15.75" hidden="false" customHeight="true" outlineLevel="0" collapsed="false">
      <c r="D795" s="63"/>
      <c r="I795" s="7"/>
      <c r="P795" s="63"/>
    </row>
    <row r="796" customFormat="false" ht="15.75" hidden="false" customHeight="true" outlineLevel="0" collapsed="false">
      <c r="D796" s="63"/>
      <c r="I796" s="7"/>
      <c r="P796" s="63"/>
    </row>
    <row r="797" customFormat="false" ht="15.75" hidden="false" customHeight="true" outlineLevel="0" collapsed="false">
      <c r="D797" s="63"/>
      <c r="I797" s="7"/>
      <c r="P797" s="63"/>
    </row>
    <row r="798" customFormat="false" ht="15.75" hidden="false" customHeight="true" outlineLevel="0" collapsed="false">
      <c r="D798" s="63"/>
      <c r="I798" s="7"/>
      <c r="P798" s="63"/>
    </row>
    <row r="799" customFormat="false" ht="15.75" hidden="false" customHeight="true" outlineLevel="0" collapsed="false">
      <c r="D799" s="63"/>
      <c r="I799" s="7"/>
      <c r="P799" s="63"/>
    </row>
    <row r="800" customFormat="false" ht="15.75" hidden="false" customHeight="true" outlineLevel="0" collapsed="false">
      <c r="D800" s="63"/>
      <c r="I800" s="7"/>
      <c r="P800" s="63"/>
    </row>
    <row r="801" customFormat="false" ht="15.75" hidden="false" customHeight="true" outlineLevel="0" collapsed="false">
      <c r="D801" s="63"/>
      <c r="I801" s="7"/>
      <c r="P801" s="63"/>
    </row>
    <row r="802" customFormat="false" ht="15.75" hidden="false" customHeight="true" outlineLevel="0" collapsed="false">
      <c r="D802" s="63"/>
      <c r="I802" s="7"/>
      <c r="P802" s="63"/>
    </row>
    <row r="803" customFormat="false" ht="15.75" hidden="false" customHeight="true" outlineLevel="0" collapsed="false">
      <c r="D803" s="63"/>
      <c r="I803" s="7"/>
      <c r="P803" s="63"/>
    </row>
    <row r="804" customFormat="false" ht="15.75" hidden="false" customHeight="true" outlineLevel="0" collapsed="false">
      <c r="D804" s="63"/>
      <c r="I804" s="7"/>
      <c r="P804" s="63"/>
    </row>
    <row r="805" customFormat="false" ht="15.75" hidden="false" customHeight="true" outlineLevel="0" collapsed="false">
      <c r="D805" s="63"/>
      <c r="I805" s="7"/>
      <c r="P805" s="63"/>
    </row>
    <row r="806" customFormat="false" ht="15.75" hidden="false" customHeight="true" outlineLevel="0" collapsed="false">
      <c r="D806" s="63"/>
      <c r="I806" s="7"/>
      <c r="P806" s="63"/>
    </row>
    <row r="807" customFormat="false" ht="15.75" hidden="false" customHeight="true" outlineLevel="0" collapsed="false">
      <c r="D807" s="63"/>
      <c r="I807" s="7"/>
      <c r="P807" s="63"/>
    </row>
    <row r="808" customFormat="false" ht="15.75" hidden="false" customHeight="true" outlineLevel="0" collapsed="false">
      <c r="D808" s="63"/>
      <c r="I808" s="7"/>
      <c r="P808" s="63"/>
    </row>
    <row r="809" customFormat="false" ht="15.75" hidden="false" customHeight="true" outlineLevel="0" collapsed="false">
      <c r="D809" s="63"/>
      <c r="I809" s="7"/>
      <c r="P809" s="63"/>
    </row>
    <row r="810" customFormat="false" ht="15.75" hidden="false" customHeight="true" outlineLevel="0" collapsed="false">
      <c r="D810" s="63"/>
      <c r="I810" s="7"/>
      <c r="P810" s="63"/>
    </row>
    <row r="811" customFormat="false" ht="15.75" hidden="false" customHeight="true" outlineLevel="0" collapsed="false">
      <c r="D811" s="63"/>
      <c r="I811" s="7"/>
      <c r="P811" s="63"/>
    </row>
    <row r="812" customFormat="false" ht="15.75" hidden="false" customHeight="true" outlineLevel="0" collapsed="false">
      <c r="D812" s="63"/>
      <c r="I812" s="7"/>
      <c r="P812" s="63"/>
    </row>
    <row r="813" customFormat="false" ht="15.75" hidden="false" customHeight="true" outlineLevel="0" collapsed="false">
      <c r="D813" s="63"/>
      <c r="I813" s="7"/>
      <c r="P813" s="63"/>
    </row>
    <row r="814" customFormat="false" ht="15.75" hidden="false" customHeight="true" outlineLevel="0" collapsed="false">
      <c r="D814" s="63"/>
      <c r="I814" s="7"/>
      <c r="P814" s="63"/>
    </row>
    <row r="815" customFormat="false" ht="15.75" hidden="false" customHeight="true" outlineLevel="0" collapsed="false">
      <c r="D815" s="63"/>
      <c r="I815" s="7"/>
      <c r="P815" s="63"/>
    </row>
    <row r="816" customFormat="false" ht="15.75" hidden="false" customHeight="true" outlineLevel="0" collapsed="false">
      <c r="D816" s="63"/>
      <c r="I816" s="7"/>
      <c r="P816" s="63"/>
    </row>
    <row r="817" customFormat="false" ht="15.75" hidden="false" customHeight="true" outlineLevel="0" collapsed="false">
      <c r="D817" s="63"/>
      <c r="I817" s="7"/>
      <c r="P817" s="63"/>
    </row>
    <row r="818" customFormat="false" ht="15.75" hidden="false" customHeight="true" outlineLevel="0" collapsed="false">
      <c r="D818" s="63"/>
      <c r="I818" s="7"/>
      <c r="P818" s="63"/>
    </row>
    <row r="819" customFormat="false" ht="15.75" hidden="false" customHeight="true" outlineLevel="0" collapsed="false">
      <c r="D819" s="63"/>
      <c r="I819" s="7"/>
      <c r="P819" s="63"/>
    </row>
    <row r="820" customFormat="false" ht="15.75" hidden="false" customHeight="true" outlineLevel="0" collapsed="false">
      <c r="D820" s="63"/>
      <c r="I820" s="7"/>
      <c r="P820" s="63"/>
    </row>
    <row r="821" customFormat="false" ht="15.75" hidden="false" customHeight="true" outlineLevel="0" collapsed="false">
      <c r="D821" s="63"/>
      <c r="I821" s="7"/>
      <c r="P821" s="63"/>
    </row>
    <row r="822" customFormat="false" ht="15.75" hidden="false" customHeight="true" outlineLevel="0" collapsed="false">
      <c r="D822" s="63"/>
      <c r="I822" s="7"/>
      <c r="P822" s="63"/>
    </row>
    <row r="823" customFormat="false" ht="15.75" hidden="false" customHeight="true" outlineLevel="0" collapsed="false">
      <c r="D823" s="63"/>
      <c r="I823" s="7"/>
      <c r="P823" s="63"/>
    </row>
    <row r="824" customFormat="false" ht="15.75" hidden="false" customHeight="true" outlineLevel="0" collapsed="false">
      <c r="D824" s="63"/>
      <c r="I824" s="7"/>
      <c r="P824" s="63"/>
    </row>
    <row r="825" customFormat="false" ht="15.75" hidden="false" customHeight="true" outlineLevel="0" collapsed="false">
      <c r="D825" s="63"/>
      <c r="I825" s="7"/>
      <c r="P825" s="63"/>
    </row>
    <row r="826" customFormat="false" ht="15.75" hidden="false" customHeight="true" outlineLevel="0" collapsed="false">
      <c r="D826" s="63"/>
      <c r="I826" s="7"/>
      <c r="P826" s="63"/>
    </row>
    <row r="827" customFormat="false" ht="15.75" hidden="false" customHeight="true" outlineLevel="0" collapsed="false">
      <c r="D827" s="63"/>
      <c r="I827" s="7"/>
      <c r="P827" s="63"/>
    </row>
    <row r="828" customFormat="false" ht="15.75" hidden="false" customHeight="true" outlineLevel="0" collapsed="false">
      <c r="D828" s="63"/>
      <c r="I828" s="7"/>
      <c r="P828" s="63"/>
    </row>
    <row r="829" customFormat="false" ht="15.75" hidden="false" customHeight="true" outlineLevel="0" collapsed="false">
      <c r="D829" s="63"/>
      <c r="I829" s="7"/>
      <c r="P829" s="63"/>
    </row>
    <row r="830" customFormat="false" ht="15.75" hidden="false" customHeight="true" outlineLevel="0" collapsed="false">
      <c r="D830" s="63"/>
      <c r="I830" s="7"/>
      <c r="P830" s="63"/>
    </row>
    <row r="831" customFormat="false" ht="15.75" hidden="false" customHeight="true" outlineLevel="0" collapsed="false">
      <c r="D831" s="63"/>
      <c r="I831" s="7"/>
      <c r="P831" s="63"/>
    </row>
    <row r="832" customFormat="false" ht="15.75" hidden="false" customHeight="true" outlineLevel="0" collapsed="false">
      <c r="D832" s="63"/>
      <c r="I832" s="7"/>
      <c r="P832" s="63"/>
    </row>
    <row r="833" customFormat="false" ht="15.75" hidden="false" customHeight="true" outlineLevel="0" collapsed="false">
      <c r="D833" s="63"/>
      <c r="I833" s="7"/>
      <c r="P833" s="63"/>
    </row>
    <row r="834" customFormat="false" ht="15.75" hidden="false" customHeight="true" outlineLevel="0" collapsed="false">
      <c r="D834" s="63"/>
      <c r="I834" s="7"/>
      <c r="P834" s="63"/>
    </row>
    <row r="835" customFormat="false" ht="15.75" hidden="false" customHeight="true" outlineLevel="0" collapsed="false">
      <c r="D835" s="63"/>
      <c r="I835" s="7"/>
      <c r="P835" s="63"/>
    </row>
    <row r="836" customFormat="false" ht="15.75" hidden="false" customHeight="true" outlineLevel="0" collapsed="false">
      <c r="D836" s="63"/>
      <c r="I836" s="7"/>
      <c r="P836" s="63"/>
    </row>
    <row r="837" customFormat="false" ht="15.75" hidden="false" customHeight="true" outlineLevel="0" collapsed="false">
      <c r="D837" s="63"/>
      <c r="I837" s="7"/>
      <c r="P837" s="63"/>
    </row>
    <row r="838" customFormat="false" ht="15.75" hidden="false" customHeight="true" outlineLevel="0" collapsed="false">
      <c r="D838" s="63"/>
      <c r="I838" s="7"/>
      <c r="P838" s="63"/>
    </row>
    <row r="839" customFormat="false" ht="15.75" hidden="false" customHeight="true" outlineLevel="0" collapsed="false">
      <c r="D839" s="63"/>
      <c r="I839" s="7"/>
      <c r="P839" s="63"/>
    </row>
    <row r="840" customFormat="false" ht="15.75" hidden="false" customHeight="true" outlineLevel="0" collapsed="false">
      <c r="D840" s="63"/>
      <c r="I840" s="7"/>
      <c r="P840" s="63"/>
    </row>
    <row r="841" customFormat="false" ht="15.75" hidden="false" customHeight="true" outlineLevel="0" collapsed="false">
      <c r="D841" s="63"/>
      <c r="I841" s="7"/>
      <c r="P841" s="63"/>
    </row>
    <row r="842" customFormat="false" ht="15.75" hidden="false" customHeight="true" outlineLevel="0" collapsed="false">
      <c r="D842" s="63"/>
      <c r="I842" s="7"/>
      <c r="P842" s="63"/>
    </row>
    <row r="843" customFormat="false" ht="15.75" hidden="false" customHeight="true" outlineLevel="0" collapsed="false">
      <c r="D843" s="63"/>
      <c r="I843" s="7"/>
      <c r="P843" s="63"/>
    </row>
    <row r="844" customFormat="false" ht="15.75" hidden="false" customHeight="true" outlineLevel="0" collapsed="false">
      <c r="D844" s="63"/>
      <c r="I844" s="7"/>
      <c r="P844" s="63"/>
    </row>
    <row r="845" customFormat="false" ht="15.75" hidden="false" customHeight="true" outlineLevel="0" collapsed="false">
      <c r="D845" s="63"/>
      <c r="I845" s="7"/>
      <c r="P845" s="63"/>
    </row>
    <row r="846" customFormat="false" ht="15.75" hidden="false" customHeight="true" outlineLevel="0" collapsed="false">
      <c r="D846" s="63"/>
      <c r="I846" s="7"/>
      <c r="P846" s="63"/>
    </row>
    <row r="847" customFormat="false" ht="15.75" hidden="false" customHeight="true" outlineLevel="0" collapsed="false">
      <c r="D847" s="63"/>
      <c r="I847" s="7"/>
      <c r="P847" s="63"/>
    </row>
    <row r="848" customFormat="false" ht="15.75" hidden="false" customHeight="true" outlineLevel="0" collapsed="false">
      <c r="D848" s="63"/>
      <c r="I848" s="7"/>
      <c r="P848" s="63"/>
    </row>
    <row r="849" customFormat="false" ht="15.75" hidden="false" customHeight="true" outlineLevel="0" collapsed="false">
      <c r="D849" s="63"/>
      <c r="I849" s="7"/>
      <c r="P849" s="63"/>
    </row>
    <row r="850" customFormat="false" ht="15.75" hidden="false" customHeight="true" outlineLevel="0" collapsed="false">
      <c r="D850" s="63"/>
      <c r="I850" s="7"/>
      <c r="P850" s="63"/>
    </row>
    <row r="851" customFormat="false" ht="15.75" hidden="false" customHeight="true" outlineLevel="0" collapsed="false">
      <c r="D851" s="63"/>
      <c r="I851" s="7"/>
      <c r="P851" s="63"/>
    </row>
    <row r="852" customFormat="false" ht="15.75" hidden="false" customHeight="true" outlineLevel="0" collapsed="false">
      <c r="D852" s="63"/>
      <c r="I852" s="7"/>
      <c r="P852" s="63"/>
    </row>
    <row r="853" customFormat="false" ht="15.75" hidden="false" customHeight="true" outlineLevel="0" collapsed="false">
      <c r="D853" s="63"/>
      <c r="I853" s="7"/>
      <c r="P853" s="63"/>
    </row>
    <row r="854" customFormat="false" ht="15.75" hidden="false" customHeight="true" outlineLevel="0" collapsed="false">
      <c r="D854" s="63"/>
      <c r="I854" s="7"/>
      <c r="P854" s="63"/>
    </row>
    <row r="855" customFormat="false" ht="15.75" hidden="false" customHeight="true" outlineLevel="0" collapsed="false">
      <c r="D855" s="63"/>
      <c r="I855" s="7"/>
      <c r="P855" s="63"/>
    </row>
    <row r="856" customFormat="false" ht="15.75" hidden="false" customHeight="true" outlineLevel="0" collapsed="false">
      <c r="D856" s="63"/>
      <c r="I856" s="7"/>
      <c r="P856" s="63"/>
    </row>
    <row r="857" customFormat="false" ht="15.75" hidden="false" customHeight="true" outlineLevel="0" collapsed="false">
      <c r="D857" s="63"/>
      <c r="I857" s="7"/>
      <c r="P857" s="63"/>
    </row>
    <row r="858" customFormat="false" ht="15.75" hidden="false" customHeight="true" outlineLevel="0" collapsed="false">
      <c r="D858" s="63"/>
      <c r="I858" s="7"/>
      <c r="P858" s="63"/>
    </row>
    <row r="859" customFormat="false" ht="15.75" hidden="false" customHeight="true" outlineLevel="0" collapsed="false">
      <c r="D859" s="63"/>
      <c r="I859" s="7"/>
      <c r="P859" s="63"/>
    </row>
    <row r="860" customFormat="false" ht="15.75" hidden="false" customHeight="true" outlineLevel="0" collapsed="false">
      <c r="D860" s="63"/>
      <c r="I860" s="7"/>
      <c r="P860" s="63"/>
    </row>
    <row r="861" customFormat="false" ht="15.75" hidden="false" customHeight="true" outlineLevel="0" collapsed="false">
      <c r="D861" s="63"/>
      <c r="I861" s="7"/>
      <c r="P861" s="63"/>
    </row>
    <row r="862" customFormat="false" ht="15.75" hidden="false" customHeight="true" outlineLevel="0" collapsed="false">
      <c r="D862" s="63"/>
      <c r="I862" s="7"/>
      <c r="P862" s="63"/>
    </row>
    <row r="863" customFormat="false" ht="15.75" hidden="false" customHeight="true" outlineLevel="0" collapsed="false">
      <c r="D863" s="63"/>
      <c r="I863" s="7"/>
      <c r="P863" s="63"/>
    </row>
    <row r="864" customFormat="false" ht="15.75" hidden="false" customHeight="true" outlineLevel="0" collapsed="false">
      <c r="D864" s="63"/>
      <c r="I864" s="7"/>
      <c r="P864" s="63"/>
    </row>
    <row r="865" customFormat="false" ht="15.75" hidden="false" customHeight="true" outlineLevel="0" collapsed="false">
      <c r="D865" s="63"/>
      <c r="I865" s="7"/>
      <c r="P865" s="63"/>
    </row>
    <row r="866" customFormat="false" ht="15.75" hidden="false" customHeight="true" outlineLevel="0" collapsed="false">
      <c r="D866" s="63"/>
      <c r="I866" s="7"/>
      <c r="P866" s="63"/>
    </row>
    <row r="867" customFormat="false" ht="15.75" hidden="false" customHeight="true" outlineLevel="0" collapsed="false">
      <c r="D867" s="63"/>
      <c r="I867" s="7"/>
      <c r="P867" s="63"/>
    </row>
    <row r="868" customFormat="false" ht="15.75" hidden="false" customHeight="true" outlineLevel="0" collapsed="false">
      <c r="D868" s="63"/>
      <c r="I868" s="7"/>
      <c r="P868" s="63"/>
    </row>
    <row r="869" customFormat="false" ht="15.75" hidden="false" customHeight="true" outlineLevel="0" collapsed="false">
      <c r="D869" s="63"/>
      <c r="I869" s="7"/>
      <c r="P869" s="63"/>
    </row>
    <row r="870" customFormat="false" ht="15.75" hidden="false" customHeight="true" outlineLevel="0" collapsed="false">
      <c r="D870" s="63"/>
      <c r="I870" s="7"/>
      <c r="P870" s="63"/>
    </row>
    <row r="871" customFormat="false" ht="15.75" hidden="false" customHeight="true" outlineLevel="0" collapsed="false">
      <c r="D871" s="63"/>
      <c r="I871" s="7"/>
      <c r="P871" s="63"/>
    </row>
    <row r="872" customFormat="false" ht="15.75" hidden="false" customHeight="true" outlineLevel="0" collapsed="false">
      <c r="D872" s="63"/>
      <c r="I872" s="7"/>
      <c r="P872" s="63"/>
    </row>
    <row r="873" customFormat="false" ht="15.75" hidden="false" customHeight="true" outlineLevel="0" collapsed="false">
      <c r="D873" s="63"/>
      <c r="I873" s="7"/>
      <c r="P873" s="63"/>
    </row>
    <row r="874" customFormat="false" ht="15.75" hidden="false" customHeight="true" outlineLevel="0" collapsed="false">
      <c r="D874" s="63"/>
      <c r="I874" s="7"/>
      <c r="P874" s="63"/>
    </row>
    <row r="875" customFormat="false" ht="15.75" hidden="false" customHeight="true" outlineLevel="0" collapsed="false">
      <c r="D875" s="63"/>
      <c r="I875" s="7"/>
      <c r="P875" s="63"/>
    </row>
    <row r="876" customFormat="false" ht="15.75" hidden="false" customHeight="true" outlineLevel="0" collapsed="false">
      <c r="D876" s="63"/>
      <c r="I876" s="7"/>
      <c r="P876" s="63"/>
    </row>
    <row r="877" customFormat="false" ht="15.75" hidden="false" customHeight="true" outlineLevel="0" collapsed="false">
      <c r="D877" s="63"/>
      <c r="I877" s="7"/>
      <c r="P877" s="63"/>
    </row>
    <row r="878" customFormat="false" ht="15.75" hidden="false" customHeight="true" outlineLevel="0" collapsed="false">
      <c r="D878" s="63"/>
      <c r="I878" s="7"/>
      <c r="P878" s="63"/>
    </row>
    <row r="879" customFormat="false" ht="15.75" hidden="false" customHeight="true" outlineLevel="0" collapsed="false">
      <c r="D879" s="63"/>
      <c r="I879" s="7"/>
      <c r="P879" s="63"/>
    </row>
    <row r="880" customFormat="false" ht="15.75" hidden="false" customHeight="true" outlineLevel="0" collapsed="false">
      <c r="D880" s="63"/>
      <c r="I880" s="7"/>
      <c r="P880" s="63"/>
    </row>
    <row r="881" customFormat="false" ht="15.75" hidden="false" customHeight="true" outlineLevel="0" collapsed="false">
      <c r="D881" s="63"/>
      <c r="I881" s="7"/>
      <c r="P881" s="63"/>
    </row>
    <row r="882" customFormat="false" ht="15.75" hidden="false" customHeight="true" outlineLevel="0" collapsed="false">
      <c r="D882" s="63"/>
      <c r="I882" s="7"/>
      <c r="P882" s="63"/>
    </row>
    <row r="883" customFormat="false" ht="15.75" hidden="false" customHeight="true" outlineLevel="0" collapsed="false">
      <c r="D883" s="63"/>
      <c r="I883" s="7"/>
      <c r="P883" s="63"/>
    </row>
    <row r="884" customFormat="false" ht="15.75" hidden="false" customHeight="true" outlineLevel="0" collapsed="false">
      <c r="D884" s="63"/>
      <c r="I884" s="7"/>
      <c r="P884" s="63"/>
    </row>
    <row r="885" customFormat="false" ht="15.75" hidden="false" customHeight="true" outlineLevel="0" collapsed="false">
      <c r="D885" s="63"/>
      <c r="I885" s="7"/>
      <c r="P885" s="63"/>
    </row>
    <row r="886" customFormat="false" ht="15.75" hidden="false" customHeight="true" outlineLevel="0" collapsed="false">
      <c r="D886" s="63"/>
      <c r="I886" s="7"/>
      <c r="P886" s="63"/>
    </row>
    <row r="887" customFormat="false" ht="15.75" hidden="false" customHeight="true" outlineLevel="0" collapsed="false">
      <c r="D887" s="63"/>
      <c r="I887" s="7"/>
      <c r="P887" s="63"/>
    </row>
    <row r="888" customFormat="false" ht="15.75" hidden="false" customHeight="true" outlineLevel="0" collapsed="false">
      <c r="D888" s="63"/>
      <c r="I888" s="7"/>
      <c r="P888" s="63"/>
    </row>
    <row r="889" customFormat="false" ht="15.75" hidden="false" customHeight="true" outlineLevel="0" collapsed="false">
      <c r="D889" s="63"/>
      <c r="I889" s="7"/>
      <c r="P889" s="63"/>
    </row>
    <row r="890" customFormat="false" ht="15.75" hidden="false" customHeight="true" outlineLevel="0" collapsed="false">
      <c r="D890" s="63"/>
      <c r="I890" s="7"/>
      <c r="P890" s="63"/>
    </row>
    <row r="891" customFormat="false" ht="15.75" hidden="false" customHeight="true" outlineLevel="0" collapsed="false">
      <c r="D891" s="63"/>
      <c r="I891" s="7"/>
      <c r="P891" s="63"/>
    </row>
    <row r="892" customFormat="false" ht="15.75" hidden="false" customHeight="true" outlineLevel="0" collapsed="false">
      <c r="D892" s="63"/>
      <c r="I892" s="7"/>
      <c r="P892" s="63"/>
    </row>
    <row r="893" customFormat="false" ht="15.75" hidden="false" customHeight="true" outlineLevel="0" collapsed="false">
      <c r="D893" s="63"/>
      <c r="I893" s="7"/>
      <c r="P893" s="63"/>
    </row>
    <row r="894" customFormat="false" ht="15.75" hidden="false" customHeight="true" outlineLevel="0" collapsed="false">
      <c r="D894" s="63"/>
      <c r="I894" s="7"/>
      <c r="P894" s="63"/>
    </row>
    <row r="895" customFormat="false" ht="15.75" hidden="false" customHeight="true" outlineLevel="0" collapsed="false">
      <c r="D895" s="63"/>
      <c r="I895" s="7"/>
      <c r="P895" s="63"/>
    </row>
    <row r="896" customFormat="false" ht="15.75" hidden="false" customHeight="true" outlineLevel="0" collapsed="false">
      <c r="D896" s="63"/>
      <c r="I896" s="7"/>
      <c r="P896" s="63"/>
    </row>
    <row r="897" customFormat="false" ht="15.75" hidden="false" customHeight="true" outlineLevel="0" collapsed="false">
      <c r="D897" s="63"/>
      <c r="I897" s="7"/>
      <c r="P897" s="63"/>
    </row>
    <row r="898" customFormat="false" ht="15.75" hidden="false" customHeight="true" outlineLevel="0" collapsed="false">
      <c r="D898" s="63"/>
      <c r="I898" s="7"/>
      <c r="P898" s="63"/>
    </row>
    <row r="899" customFormat="false" ht="15.75" hidden="false" customHeight="true" outlineLevel="0" collapsed="false">
      <c r="D899" s="63"/>
      <c r="I899" s="7"/>
      <c r="P899" s="63"/>
    </row>
    <row r="900" customFormat="false" ht="15.75" hidden="false" customHeight="true" outlineLevel="0" collapsed="false">
      <c r="D900" s="63"/>
      <c r="I900" s="7"/>
      <c r="P900" s="63"/>
    </row>
    <row r="901" customFormat="false" ht="15.75" hidden="false" customHeight="true" outlineLevel="0" collapsed="false">
      <c r="D901" s="63"/>
      <c r="I901" s="7"/>
      <c r="P901" s="63"/>
    </row>
    <row r="902" customFormat="false" ht="15.75" hidden="false" customHeight="true" outlineLevel="0" collapsed="false">
      <c r="D902" s="63"/>
      <c r="I902" s="7"/>
      <c r="P902" s="63"/>
    </row>
    <row r="903" customFormat="false" ht="15.75" hidden="false" customHeight="true" outlineLevel="0" collapsed="false">
      <c r="D903" s="63"/>
      <c r="I903" s="7"/>
      <c r="P903" s="63"/>
    </row>
    <row r="904" customFormat="false" ht="15.75" hidden="false" customHeight="true" outlineLevel="0" collapsed="false">
      <c r="D904" s="63"/>
      <c r="I904" s="7"/>
      <c r="P904" s="63"/>
    </row>
    <row r="905" customFormat="false" ht="15.75" hidden="false" customHeight="true" outlineLevel="0" collapsed="false">
      <c r="D905" s="63"/>
      <c r="I905" s="7"/>
      <c r="P905" s="63"/>
    </row>
    <row r="906" customFormat="false" ht="15.75" hidden="false" customHeight="true" outlineLevel="0" collapsed="false">
      <c r="D906" s="63"/>
      <c r="I906" s="7"/>
      <c r="P906" s="63"/>
    </row>
    <row r="907" customFormat="false" ht="15.75" hidden="false" customHeight="true" outlineLevel="0" collapsed="false">
      <c r="D907" s="63"/>
      <c r="I907" s="7"/>
      <c r="P907" s="63"/>
    </row>
    <row r="908" customFormat="false" ht="15.75" hidden="false" customHeight="true" outlineLevel="0" collapsed="false">
      <c r="D908" s="63"/>
      <c r="I908" s="7"/>
      <c r="P908" s="63"/>
    </row>
    <row r="909" customFormat="false" ht="15.75" hidden="false" customHeight="true" outlineLevel="0" collapsed="false">
      <c r="D909" s="63"/>
      <c r="I909" s="7"/>
      <c r="P909" s="63"/>
    </row>
    <row r="910" customFormat="false" ht="15.75" hidden="false" customHeight="true" outlineLevel="0" collapsed="false">
      <c r="D910" s="63"/>
      <c r="I910" s="7"/>
      <c r="P910" s="63"/>
    </row>
    <row r="911" customFormat="false" ht="15.75" hidden="false" customHeight="true" outlineLevel="0" collapsed="false">
      <c r="D911" s="63"/>
      <c r="I911" s="7"/>
      <c r="P911" s="63"/>
    </row>
    <row r="912" customFormat="false" ht="15.75" hidden="false" customHeight="true" outlineLevel="0" collapsed="false">
      <c r="D912" s="63"/>
      <c r="I912" s="7"/>
      <c r="P912" s="63"/>
    </row>
    <row r="913" customFormat="false" ht="15.75" hidden="false" customHeight="true" outlineLevel="0" collapsed="false">
      <c r="D913" s="63"/>
      <c r="I913" s="7"/>
      <c r="P913" s="63"/>
    </row>
    <row r="914" customFormat="false" ht="15.75" hidden="false" customHeight="true" outlineLevel="0" collapsed="false">
      <c r="D914" s="63"/>
      <c r="I914" s="7"/>
      <c r="P914" s="63"/>
    </row>
    <row r="915" customFormat="false" ht="15.75" hidden="false" customHeight="true" outlineLevel="0" collapsed="false">
      <c r="D915" s="63"/>
      <c r="I915" s="7"/>
      <c r="P915" s="63"/>
    </row>
    <row r="916" customFormat="false" ht="15.75" hidden="false" customHeight="true" outlineLevel="0" collapsed="false">
      <c r="D916" s="63"/>
      <c r="I916" s="7"/>
      <c r="P916" s="63"/>
    </row>
    <row r="917" customFormat="false" ht="15.75" hidden="false" customHeight="true" outlineLevel="0" collapsed="false">
      <c r="D917" s="63"/>
      <c r="I917" s="7"/>
      <c r="P917" s="63"/>
    </row>
    <row r="918" customFormat="false" ht="15.75" hidden="false" customHeight="true" outlineLevel="0" collapsed="false">
      <c r="D918" s="63"/>
      <c r="I918" s="7"/>
      <c r="P918" s="63"/>
    </row>
    <row r="919" customFormat="false" ht="15.75" hidden="false" customHeight="true" outlineLevel="0" collapsed="false">
      <c r="D919" s="63"/>
      <c r="I919" s="7"/>
      <c r="P919" s="63"/>
    </row>
    <row r="920" customFormat="false" ht="15.75" hidden="false" customHeight="true" outlineLevel="0" collapsed="false">
      <c r="D920" s="63"/>
      <c r="I920" s="7"/>
      <c r="P920" s="63"/>
    </row>
    <row r="921" customFormat="false" ht="15.75" hidden="false" customHeight="true" outlineLevel="0" collapsed="false">
      <c r="D921" s="63"/>
      <c r="I921" s="7"/>
      <c r="P921" s="63"/>
    </row>
    <row r="922" customFormat="false" ht="15.75" hidden="false" customHeight="true" outlineLevel="0" collapsed="false">
      <c r="D922" s="63"/>
      <c r="I922" s="7"/>
      <c r="P922" s="63"/>
    </row>
    <row r="923" customFormat="false" ht="15.75" hidden="false" customHeight="true" outlineLevel="0" collapsed="false">
      <c r="D923" s="63"/>
      <c r="I923" s="7"/>
      <c r="P923" s="63"/>
    </row>
    <row r="924" customFormat="false" ht="15.75" hidden="false" customHeight="true" outlineLevel="0" collapsed="false">
      <c r="D924" s="63"/>
      <c r="I924" s="7"/>
      <c r="P924" s="63"/>
    </row>
    <row r="925" customFormat="false" ht="15.75" hidden="false" customHeight="true" outlineLevel="0" collapsed="false">
      <c r="D925" s="63"/>
      <c r="I925" s="7"/>
      <c r="P925" s="63"/>
    </row>
    <row r="926" customFormat="false" ht="15.75" hidden="false" customHeight="true" outlineLevel="0" collapsed="false">
      <c r="D926" s="63"/>
      <c r="I926" s="7"/>
      <c r="P926" s="63"/>
    </row>
    <row r="927" customFormat="false" ht="15.75" hidden="false" customHeight="true" outlineLevel="0" collapsed="false">
      <c r="D927" s="63"/>
      <c r="I927" s="7"/>
      <c r="P927" s="63"/>
    </row>
    <row r="928" customFormat="false" ht="15.75" hidden="false" customHeight="true" outlineLevel="0" collapsed="false">
      <c r="D928" s="63"/>
      <c r="I928" s="7"/>
      <c r="P928" s="63"/>
    </row>
    <row r="929" customFormat="false" ht="15.75" hidden="false" customHeight="true" outlineLevel="0" collapsed="false">
      <c r="D929" s="63"/>
      <c r="I929" s="7"/>
      <c r="P929" s="63"/>
    </row>
    <row r="930" customFormat="false" ht="15.75" hidden="false" customHeight="true" outlineLevel="0" collapsed="false">
      <c r="D930" s="63"/>
      <c r="I930" s="7"/>
      <c r="P930" s="63"/>
    </row>
    <row r="931" customFormat="false" ht="15.75" hidden="false" customHeight="true" outlineLevel="0" collapsed="false">
      <c r="D931" s="63"/>
      <c r="I931" s="7"/>
      <c r="P931" s="63"/>
    </row>
    <row r="932" customFormat="false" ht="15.75" hidden="false" customHeight="true" outlineLevel="0" collapsed="false">
      <c r="D932" s="63"/>
      <c r="I932" s="7"/>
      <c r="P932" s="63"/>
    </row>
    <row r="933" customFormat="false" ht="15.75" hidden="false" customHeight="true" outlineLevel="0" collapsed="false">
      <c r="D933" s="63"/>
      <c r="I933" s="7"/>
      <c r="P933" s="63"/>
    </row>
    <row r="934" customFormat="false" ht="15.75" hidden="false" customHeight="true" outlineLevel="0" collapsed="false">
      <c r="D934" s="63"/>
      <c r="I934" s="7"/>
      <c r="P934" s="63"/>
    </row>
    <row r="935" customFormat="false" ht="15.75" hidden="false" customHeight="true" outlineLevel="0" collapsed="false">
      <c r="D935" s="63"/>
      <c r="I935" s="7"/>
      <c r="P935" s="63"/>
    </row>
    <row r="936" customFormat="false" ht="15.75" hidden="false" customHeight="true" outlineLevel="0" collapsed="false">
      <c r="D936" s="63"/>
      <c r="I936" s="7"/>
      <c r="P936" s="63"/>
    </row>
    <row r="937" customFormat="false" ht="15.75" hidden="false" customHeight="true" outlineLevel="0" collapsed="false">
      <c r="D937" s="63"/>
      <c r="I937" s="7"/>
      <c r="P937" s="63"/>
    </row>
    <row r="938" customFormat="false" ht="15.75" hidden="false" customHeight="true" outlineLevel="0" collapsed="false">
      <c r="D938" s="63"/>
      <c r="I938" s="7"/>
      <c r="P938" s="63"/>
    </row>
    <row r="939" customFormat="false" ht="15.75" hidden="false" customHeight="true" outlineLevel="0" collapsed="false">
      <c r="D939" s="63"/>
      <c r="I939" s="7"/>
      <c r="P939" s="63"/>
    </row>
    <row r="940" customFormat="false" ht="15.75" hidden="false" customHeight="true" outlineLevel="0" collapsed="false">
      <c r="D940" s="63"/>
      <c r="I940" s="7"/>
      <c r="P940" s="63"/>
    </row>
    <row r="941" customFormat="false" ht="15.75" hidden="false" customHeight="true" outlineLevel="0" collapsed="false">
      <c r="D941" s="63"/>
      <c r="I941" s="7"/>
      <c r="P941" s="63"/>
    </row>
    <row r="942" customFormat="false" ht="15.75" hidden="false" customHeight="true" outlineLevel="0" collapsed="false">
      <c r="D942" s="63"/>
      <c r="I942" s="7"/>
      <c r="P942" s="63"/>
    </row>
    <row r="943" customFormat="false" ht="15.75" hidden="false" customHeight="true" outlineLevel="0" collapsed="false">
      <c r="D943" s="63"/>
      <c r="I943" s="7"/>
      <c r="P943" s="63"/>
    </row>
    <row r="944" customFormat="false" ht="15.75" hidden="false" customHeight="true" outlineLevel="0" collapsed="false">
      <c r="D944" s="63"/>
      <c r="I944" s="7"/>
      <c r="P944" s="63"/>
    </row>
    <row r="945" customFormat="false" ht="15.75" hidden="false" customHeight="true" outlineLevel="0" collapsed="false">
      <c r="D945" s="63"/>
      <c r="I945" s="7"/>
      <c r="P945" s="63"/>
    </row>
    <row r="946" customFormat="false" ht="15.75" hidden="false" customHeight="true" outlineLevel="0" collapsed="false">
      <c r="D946" s="63"/>
      <c r="I946" s="7"/>
      <c r="P946" s="63"/>
    </row>
    <row r="947" customFormat="false" ht="15.75" hidden="false" customHeight="true" outlineLevel="0" collapsed="false">
      <c r="D947" s="63"/>
      <c r="I947" s="7"/>
      <c r="P947" s="63"/>
    </row>
    <row r="948" customFormat="false" ht="15.75" hidden="false" customHeight="true" outlineLevel="0" collapsed="false">
      <c r="D948" s="63"/>
      <c r="I948" s="7"/>
      <c r="P948" s="63"/>
    </row>
    <row r="949" customFormat="false" ht="15.75" hidden="false" customHeight="true" outlineLevel="0" collapsed="false">
      <c r="D949" s="63"/>
      <c r="I949" s="7"/>
      <c r="P949" s="63"/>
    </row>
    <row r="950" customFormat="false" ht="15.75" hidden="false" customHeight="true" outlineLevel="0" collapsed="false">
      <c r="D950" s="63"/>
      <c r="I950" s="7"/>
      <c r="P950" s="63"/>
    </row>
    <row r="951" customFormat="false" ht="15.75" hidden="false" customHeight="true" outlineLevel="0" collapsed="false">
      <c r="D951" s="63"/>
      <c r="I951" s="7"/>
      <c r="P951" s="63"/>
    </row>
    <row r="952" customFormat="false" ht="15.75" hidden="false" customHeight="true" outlineLevel="0" collapsed="false">
      <c r="D952" s="63"/>
      <c r="I952" s="7"/>
      <c r="P952" s="63"/>
    </row>
    <row r="953" customFormat="false" ht="15.75" hidden="false" customHeight="true" outlineLevel="0" collapsed="false">
      <c r="D953" s="63"/>
      <c r="I953" s="7"/>
      <c r="P953" s="63"/>
    </row>
    <row r="954" customFormat="false" ht="15.75" hidden="false" customHeight="true" outlineLevel="0" collapsed="false">
      <c r="D954" s="63"/>
      <c r="I954" s="7"/>
      <c r="P954" s="63"/>
    </row>
    <row r="955" customFormat="false" ht="15.75" hidden="false" customHeight="true" outlineLevel="0" collapsed="false">
      <c r="D955" s="63"/>
      <c r="I955" s="7"/>
      <c r="P955" s="63"/>
    </row>
    <row r="956" customFormat="false" ht="15.75" hidden="false" customHeight="true" outlineLevel="0" collapsed="false">
      <c r="D956" s="63"/>
      <c r="I956" s="7"/>
      <c r="P956" s="63"/>
    </row>
    <row r="957" customFormat="false" ht="15.75" hidden="false" customHeight="true" outlineLevel="0" collapsed="false">
      <c r="D957" s="63"/>
      <c r="I957" s="7"/>
      <c r="P957" s="63"/>
    </row>
    <row r="958" customFormat="false" ht="15.75" hidden="false" customHeight="true" outlineLevel="0" collapsed="false">
      <c r="D958" s="63"/>
      <c r="I958" s="7"/>
      <c r="P958" s="63"/>
    </row>
    <row r="959" customFormat="false" ht="15.75" hidden="false" customHeight="true" outlineLevel="0" collapsed="false">
      <c r="D959" s="63"/>
      <c r="I959" s="7"/>
      <c r="P959" s="63"/>
    </row>
    <row r="960" customFormat="false" ht="15.75" hidden="false" customHeight="true" outlineLevel="0" collapsed="false">
      <c r="D960" s="63"/>
      <c r="I960" s="7"/>
      <c r="P960" s="63"/>
    </row>
    <row r="961" customFormat="false" ht="15.75" hidden="false" customHeight="true" outlineLevel="0" collapsed="false">
      <c r="D961" s="63"/>
      <c r="I961" s="7"/>
      <c r="P961" s="63"/>
    </row>
    <row r="962" customFormat="false" ht="15.75" hidden="false" customHeight="true" outlineLevel="0" collapsed="false">
      <c r="D962" s="63"/>
      <c r="I962" s="7"/>
      <c r="P962" s="63"/>
    </row>
    <row r="963" customFormat="false" ht="15.75" hidden="false" customHeight="true" outlineLevel="0" collapsed="false">
      <c r="D963" s="63"/>
      <c r="I963" s="7"/>
      <c r="P963" s="63"/>
    </row>
    <row r="964" customFormat="false" ht="15.75" hidden="false" customHeight="true" outlineLevel="0" collapsed="false">
      <c r="D964" s="63"/>
      <c r="I964" s="7"/>
      <c r="P964" s="63"/>
    </row>
    <row r="965" customFormat="false" ht="15.75" hidden="false" customHeight="true" outlineLevel="0" collapsed="false">
      <c r="D965" s="63"/>
      <c r="I965" s="7"/>
      <c r="P965" s="63"/>
    </row>
    <row r="966" customFormat="false" ht="15.75" hidden="false" customHeight="true" outlineLevel="0" collapsed="false">
      <c r="D966" s="63"/>
      <c r="I966" s="7"/>
      <c r="P966" s="63"/>
    </row>
    <row r="967" customFormat="false" ht="15.75" hidden="false" customHeight="true" outlineLevel="0" collapsed="false">
      <c r="D967" s="63"/>
      <c r="I967" s="7"/>
      <c r="P967" s="63"/>
    </row>
    <row r="968" customFormat="false" ht="15.75" hidden="false" customHeight="true" outlineLevel="0" collapsed="false">
      <c r="D968" s="63"/>
      <c r="I968" s="7"/>
      <c r="P968" s="63"/>
    </row>
    <row r="969" customFormat="false" ht="15.75" hidden="false" customHeight="true" outlineLevel="0" collapsed="false">
      <c r="D969" s="63"/>
      <c r="I969" s="7"/>
      <c r="P969" s="63"/>
    </row>
    <row r="970" customFormat="false" ht="15.75" hidden="false" customHeight="true" outlineLevel="0" collapsed="false">
      <c r="D970" s="63"/>
      <c r="I970" s="7"/>
      <c r="P970" s="63"/>
    </row>
    <row r="971" customFormat="false" ht="15.75" hidden="false" customHeight="true" outlineLevel="0" collapsed="false">
      <c r="D971" s="63"/>
      <c r="I971" s="7"/>
      <c r="P971" s="63"/>
    </row>
    <row r="972" customFormat="false" ht="15.75" hidden="false" customHeight="true" outlineLevel="0" collapsed="false">
      <c r="D972" s="63"/>
      <c r="I972" s="7"/>
      <c r="P972" s="63"/>
    </row>
    <row r="973" customFormat="false" ht="15.75" hidden="false" customHeight="true" outlineLevel="0" collapsed="false">
      <c r="D973" s="63"/>
      <c r="I973" s="7"/>
      <c r="P973" s="63"/>
    </row>
    <row r="974" customFormat="false" ht="15.75" hidden="false" customHeight="true" outlineLevel="0" collapsed="false">
      <c r="D974" s="63"/>
      <c r="I974" s="7"/>
      <c r="P974" s="63"/>
    </row>
    <row r="975" customFormat="false" ht="15.75" hidden="false" customHeight="true" outlineLevel="0" collapsed="false">
      <c r="D975" s="63"/>
      <c r="I975" s="7"/>
      <c r="P975" s="63"/>
    </row>
    <row r="976" customFormat="false" ht="15.75" hidden="false" customHeight="true" outlineLevel="0" collapsed="false">
      <c r="D976" s="63"/>
      <c r="I976" s="7"/>
      <c r="P976" s="63"/>
    </row>
    <row r="977" customFormat="false" ht="15.75" hidden="false" customHeight="true" outlineLevel="0" collapsed="false">
      <c r="D977" s="63"/>
      <c r="I977" s="7"/>
      <c r="P977" s="63"/>
    </row>
    <row r="978" customFormat="false" ht="15.75" hidden="false" customHeight="true" outlineLevel="0" collapsed="false">
      <c r="D978" s="63"/>
      <c r="I978" s="7"/>
      <c r="P978" s="63"/>
    </row>
    <row r="979" customFormat="false" ht="15.75" hidden="false" customHeight="true" outlineLevel="0" collapsed="false">
      <c r="D979" s="63"/>
      <c r="I979" s="7"/>
      <c r="P979" s="63"/>
    </row>
    <row r="980" customFormat="false" ht="15.75" hidden="false" customHeight="true" outlineLevel="0" collapsed="false">
      <c r="D980" s="63"/>
      <c r="I980" s="7"/>
      <c r="P980" s="63"/>
    </row>
    <row r="981" customFormat="false" ht="15.75" hidden="false" customHeight="true" outlineLevel="0" collapsed="false">
      <c r="D981" s="63"/>
      <c r="I981" s="7"/>
      <c r="P981" s="63"/>
    </row>
    <row r="982" customFormat="false" ht="15.75" hidden="false" customHeight="true" outlineLevel="0" collapsed="false">
      <c r="D982" s="63"/>
      <c r="I982" s="7"/>
      <c r="P982" s="63"/>
    </row>
    <row r="983" customFormat="false" ht="15.75" hidden="false" customHeight="true" outlineLevel="0" collapsed="false">
      <c r="D983" s="63"/>
      <c r="I983" s="7"/>
      <c r="P983" s="63"/>
    </row>
    <row r="984" customFormat="false" ht="15.75" hidden="false" customHeight="true" outlineLevel="0" collapsed="false">
      <c r="D984" s="63"/>
      <c r="I984" s="7"/>
      <c r="P984" s="63"/>
    </row>
    <row r="985" customFormat="false" ht="15.75" hidden="false" customHeight="true" outlineLevel="0" collapsed="false">
      <c r="D985" s="63"/>
      <c r="I985" s="7"/>
      <c r="P985" s="63"/>
    </row>
    <row r="986" customFormat="false" ht="15.75" hidden="false" customHeight="true" outlineLevel="0" collapsed="false">
      <c r="D986" s="63"/>
      <c r="I986" s="7"/>
      <c r="P986" s="63"/>
    </row>
    <row r="987" customFormat="false" ht="15.75" hidden="false" customHeight="true" outlineLevel="0" collapsed="false">
      <c r="D987" s="63"/>
      <c r="I987" s="7"/>
      <c r="P987" s="63"/>
    </row>
    <row r="988" customFormat="false" ht="15.75" hidden="false" customHeight="true" outlineLevel="0" collapsed="false">
      <c r="D988" s="63"/>
      <c r="I988" s="7"/>
      <c r="P988" s="63"/>
    </row>
    <row r="989" customFormat="false" ht="15.75" hidden="false" customHeight="true" outlineLevel="0" collapsed="false">
      <c r="D989" s="63"/>
      <c r="I989" s="7"/>
      <c r="P989" s="63"/>
    </row>
    <row r="990" customFormat="false" ht="15.75" hidden="false" customHeight="true" outlineLevel="0" collapsed="false">
      <c r="D990" s="63"/>
      <c r="I990" s="7"/>
      <c r="P990" s="63"/>
    </row>
    <row r="991" customFormat="false" ht="15.75" hidden="false" customHeight="true" outlineLevel="0" collapsed="false">
      <c r="D991" s="63"/>
      <c r="I991" s="7"/>
      <c r="P991" s="63"/>
    </row>
    <row r="992" customFormat="false" ht="15.75" hidden="false" customHeight="true" outlineLevel="0" collapsed="false">
      <c r="D992" s="63"/>
      <c r="I992" s="7"/>
      <c r="P992" s="63"/>
    </row>
    <row r="993" customFormat="false" ht="15.75" hidden="false" customHeight="true" outlineLevel="0" collapsed="false">
      <c r="D993" s="63"/>
      <c r="I993" s="7"/>
      <c r="P993" s="63"/>
    </row>
    <row r="994" customFormat="false" ht="15.75" hidden="false" customHeight="true" outlineLevel="0" collapsed="false">
      <c r="D994" s="63"/>
      <c r="I994" s="7"/>
      <c r="P994" s="63"/>
    </row>
    <row r="995" customFormat="false" ht="15.75" hidden="false" customHeight="true" outlineLevel="0" collapsed="false">
      <c r="D995" s="63"/>
      <c r="I995" s="7"/>
      <c r="P995" s="63"/>
    </row>
    <row r="996" customFormat="false" ht="15.75" hidden="false" customHeight="true" outlineLevel="0" collapsed="false">
      <c r="D996" s="63"/>
      <c r="I996" s="7"/>
      <c r="P996" s="63"/>
    </row>
    <row r="997" customFormat="false" ht="15.75" hidden="false" customHeight="true" outlineLevel="0" collapsed="false">
      <c r="D997" s="63"/>
      <c r="I997" s="7"/>
      <c r="P997" s="63"/>
    </row>
    <row r="998" customFormat="false" ht="15.75" hidden="false" customHeight="true" outlineLevel="0" collapsed="false">
      <c r="D998" s="63"/>
      <c r="I998" s="7"/>
      <c r="P998" s="63"/>
    </row>
    <row r="999" customFormat="false" ht="15.75" hidden="false" customHeight="true" outlineLevel="0" collapsed="false">
      <c r="D999" s="63"/>
      <c r="I999" s="7"/>
      <c r="P999" s="63"/>
    </row>
    <row r="1000" customFormat="false" ht="15.75" hidden="false" customHeight="true" outlineLevel="0" collapsed="false">
      <c r="D1000" s="63"/>
      <c r="I1000" s="7"/>
      <c r="P1000" s="63"/>
    </row>
    <row r="1001" customFormat="false" ht="15.75" hidden="false" customHeight="true" outlineLevel="0" collapsed="false">
      <c r="D1001" s="63"/>
      <c r="I1001" s="7"/>
      <c r="P1001" s="63"/>
    </row>
    <row r="1002" customFormat="false" ht="15.75" hidden="false" customHeight="true" outlineLevel="0" collapsed="false">
      <c r="D1002" s="63"/>
      <c r="I1002" s="7"/>
      <c r="P1002" s="63"/>
    </row>
    <row r="1003" customFormat="false" ht="15.75" hidden="false" customHeight="true" outlineLevel="0" collapsed="false">
      <c r="D1003" s="63"/>
      <c r="I1003" s="7"/>
      <c r="P1003" s="63"/>
    </row>
    <row r="1004" customFormat="false" ht="15.75" hidden="false" customHeight="true" outlineLevel="0" collapsed="false">
      <c r="D1004" s="63"/>
      <c r="I1004" s="7"/>
      <c r="P1004" s="63"/>
    </row>
    <row r="1005" customFormat="false" ht="15.75" hidden="false" customHeight="true" outlineLevel="0" collapsed="false">
      <c r="D1005" s="63"/>
      <c r="I1005" s="7"/>
      <c r="P1005"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63" t="s">
        <v>44</v>
      </c>
      <c r="B1" s="274" t="s">
        <v>5197</v>
      </c>
      <c r="C1" s="63"/>
      <c r="D1" s="63" t="s">
        <v>45</v>
      </c>
      <c r="E1" s="274" t="s">
        <v>5198</v>
      </c>
    </row>
    <row r="2" customFormat="false" ht="13.5" hidden="false" customHeight="true" outlineLevel="0" collapsed="false">
      <c r="A2" s="63" t="s">
        <v>157</v>
      </c>
      <c r="B2" s="274" t="s">
        <v>5199</v>
      </c>
      <c r="C2" s="63"/>
      <c r="D2" s="63" t="s">
        <v>107</v>
      </c>
      <c r="E2" s="274" t="s">
        <v>5200</v>
      </c>
    </row>
    <row r="3" customFormat="false" ht="13.5" hidden="false" customHeight="true" outlineLevel="0" collapsed="false">
      <c r="A3" s="63" t="s">
        <v>13</v>
      </c>
      <c r="B3" s="274" t="s">
        <v>5201</v>
      </c>
      <c r="C3" s="63"/>
      <c r="D3" s="63" t="s">
        <v>1476</v>
      </c>
      <c r="E3" s="274" t="s">
        <v>5202</v>
      </c>
    </row>
    <row r="4" customFormat="false" ht="13.5" hidden="false" customHeight="true" outlineLevel="0" collapsed="false">
      <c r="A4" s="140" t="s">
        <v>1580</v>
      </c>
      <c r="B4" s="140" t="s">
        <v>1580</v>
      </c>
      <c r="C4" s="63"/>
      <c r="D4" s="63" t="s">
        <v>133</v>
      </c>
      <c r="E4" s="274" t="s">
        <v>5203</v>
      </c>
    </row>
    <row r="5" customFormat="false" ht="13.5" hidden="false" customHeight="true" outlineLevel="0" collapsed="false">
      <c r="A5" s="79" t="s">
        <v>2935</v>
      </c>
      <c r="B5" s="79" t="s">
        <v>5204</v>
      </c>
      <c r="C5" s="63"/>
      <c r="D5" s="63" t="s">
        <v>92</v>
      </c>
      <c r="E5" s="274" t="s">
        <v>5205</v>
      </c>
    </row>
    <row r="6" customFormat="false" ht="13.5" hidden="false" customHeight="true" outlineLevel="0" collapsed="false">
      <c r="A6" s="79" t="s">
        <v>3205</v>
      </c>
      <c r="B6" s="79" t="s">
        <v>5206</v>
      </c>
      <c r="C6" s="63"/>
      <c r="D6" s="63" t="s">
        <v>120</v>
      </c>
      <c r="E6" s="274" t="s">
        <v>5207</v>
      </c>
    </row>
    <row r="7" customFormat="false" ht="13.5" hidden="false" customHeight="true" outlineLevel="0" collapsed="false">
      <c r="A7" s="79" t="s">
        <v>3712</v>
      </c>
      <c r="B7" s="79" t="s">
        <v>5208</v>
      </c>
      <c r="C7" s="63"/>
      <c r="D7" s="63"/>
      <c r="E7" s="63"/>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16" activeCellId="0" sqref="AG16"/>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8.51"/>
    <col collapsed="false" customWidth="true" hidden="false" outlineLevel="0" max="30" min="30" style="1" width="45.5"/>
    <col collapsed="false" customWidth="true" hidden="false" outlineLevel="0" max="31" min="31" style="1" width="23.1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1.62"/>
    <col collapsed="false" customWidth="true" hidden="false" outlineLevel="0" max="1025" min="41"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row>
    <row r="2" customFormat="false" ht="12" hidden="false" customHeight="true" outlineLevel="0" collapsed="false">
      <c r="A2" s="2" t="s">
        <v>229</v>
      </c>
      <c r="B2" s="2" t="s">
        <v>210</v>
      </c>
      <c r="C2" s="2"/>
      <c r="D2" s="2"/>
      <c r="E2" s="2" t="s">
        <v>1880</v>
      </c>
      <c r="F2" s="2" t="s">
        <v>1881</v>
      </c>
      <c r="G2" s="6" t="s">
        <v>1880</v>
      </c>
      <c r="H2" s="2" t="s">
        <v>1880</v>
      </c>
      <c r="I2" s="2"/>
      <c r="J2" s="7" t="s">
        <v>1882</v>
      </c>
      <c r="K2" s="2" t="s">
        <v>1883</v>
      </c>
      <c r="L2" s="2"/>
      <c r="M2" s="2" t="s">
        <v>44</v>
      </c>
      <c r="N2" s="2"/>
      <c r="O2" s="2"/>
      <c r="P2" s="2"/>
      <c r="Q2" s="2"/>
      <c r="R2" s="2" t="s">
        <v>45</v>
      </c>
      <c r="S2" s="2" t="s">
        <v>133</v>
      </c>
      <c r="T2" s="64" t="s">
        <v>1884</v>
      </c>
      <c r="U2" s="3"/>
      <c r="V2" s="64" t="s">
        <v>55</v>
      </c>
      <c r="W2" s="3"/>
      <c r="X2" s="2"/>
      <c r="Y2" s="2"/>
      <c r="Z2" s="2"/>
      <c r="AA2" s="2"/>
      <c r="AB2" s="4" t="s">
        <v>1885</v>
      </c>
      <c r="AC2" s="4"/>
      <c r="AD2" s="12" t="s">
        <v>1886</v>
      </c>
      <c r="AE2" s="4"/>
      <c r="AF2" s="13" t="s">
        <v>1887</v>
      </c>
      <c r="AG2" s="4" t="s">
        <v>1888</v>
      </c>
      <c r="AH2" s="4" t="s">
        <v>1889</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0" t="str">
        <f aca="false">IF($A2&lt;&gt;"", "    /** 《"&amp;$E2&amp;"》 */ export const "&amp;SUBSTITUTE(UPPER(IF(MID($A2, 3, 1)="-", RIGHT($A2,LEN($A2)-3), $A2)), "-", "_")&amp;": TCardId = '"&amp;$A2&amp;"';", "")</f>
        <v>/** 《石突》 */ export const SAINE_O_N_3: TCardId = '02-saine-o-n-3';</v>
      </c>
      <c r="AP2" s="11" t="str">
        <f aca="false">IF($A2&lt;&gt;"", "    | '"&amp;$A2&amp;"'", "")</f>
        <v>| '02-saine-o-n-3'</v>
      </c>
    </row>
    <row r="3" customFormat="false" ht="12" hidden="false" customHeight="true" outlineLevel="0" collapsed="false">
      <c r="A3" s="2" t="s">
        <v>276</v>
      </c>
      <c r="B3" s="2" t="s">
        <v>210</v>
      </c>
      <c r="C3" s="2"/>
      <c r="D3" s="2"/>
      <c r="E3" s="2" t="s">
        <v>277</v>
      </c>
      <c r="F3" s="2" t="s">
        <v>278</v>
      </c>
      <c r="G3" s="6" t="s">
        <v>279</v>
      </c>
      <c r="H3" s="2" t="s">
        <v>279</v>
      </c>
      <c r="I3" s="2"/>
      <c r="J3" s="7" t="s">
        <v>280</v>
      </c>
      <c r="K3" s="2" t="s">
        <v>281</v>
      </c>
      <c r="L3" s="2"/>
      <c r="M3" s="2" t="s">
        <v>44</v>
      </c>
      <c r="N3" s="2"/>
      <c r="O3" s="2"/>
      <c r="P3" s="2"/>
      <c r="Q3" s="2"/>
      <c r="R3" s="2" t="s">
        <v>120</v>
      </c>
      <c r="S3" s="2" t="s">
        <v>133</v>
      </c>
      <c r="T3" s="2"/>
      <c r="U3" s="3"/>
      <c r="V3" s="2"/>
      <c r="W3" s="3"/>
      <c r="X3" s="2" t="s">
        <v>282</v>
      </c>
      <c r="Y3" s="2"/>
      <c r="Z3" s="2"/>
      <c r="AA3" s="2"/>
      <c r="AB3" s="4" t="s">
        <v>1890</v>
      </c>
      <c r="AC3" s="4"/>
      <c r="AD3" s="12" t="s">
        <v>1891</v>
      </c>
      <c r="AE3" s="4"/>
      <c r="AF3" s="13" t="s">
        <v>1892</v>
      </c>
      <c r="AG3" s="4" t="s">
        <v>1893</v>
      </c>
      <c r="AH3" s="4" t="s">
        <v>1894</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0" t="str">
        <f aca="false">IF($A3&lt;&gt;"", "    /** 《"&amp;$E3&amp;"》 */ export const "&amp;SUBSTITUTE(UPPER(IF(MID($A3, 3, 1)="-", RIGHT($A3,LEN($A3)-3), $A3)), "-", "_")&amp;": TCardId = '"&amp;$A3&amp;"';", "")</f>
        <v>/** 《衝音晶》 */ export const SAINE_O_N_6: TCardId = '02-saine-o-n-6';</v>
      </c>
      <c r="AP3" s="11" t="str">
        <f aca="false">IF($A3&lt;&gt;"", "    | '"&amp;$A3&amp;"'", "")</f>
        <v>| '02-saine-o-n-6'</v>
      </c>
    </row>
    <row r="4" customFormat="false" ht="12" hidden="false" customHeight="true" outlineLevel="0" collapsed="false">
      <c r="A4" s="2"/>
      <c r="B4" s="2"/>
      <c r="C4" s="2"/>
      <c r="D4" s="2"/>
      <c r="E4" s="2"/>
      <c r="F4" s="2"/>
      <c r="H4" s="7"/>
      <c r="I4" s="2"/>
      <c r="J4" s="7"/>
      <c r="K4" s="7"/>
      <c r="L4" s="2"/>
      <c r="M4" s="2"/>
      <c r="N4" s="2"/>
      <c r="O4" s="2"/>
      <c r="P4" s="2"/>
      <c r="Q4" s="2"/>
      <c r="R4" s="2"/>
      <c r="S4" s="2"/>
      <c r="T4" s="2"/>
      <c r="U4" s="3"/>
      <c r="V4" s="2"/>
      <c r="W4" s="3"/>
      <c r="X4" s="2"/>
      <c r="Y4" s="2"/>
      <c r="Z4" s="2"/>
      <c r="AA4" s="2"/>
      <c r="AB4" s="4"/>
      <c r="AC4" s="4"/>
      <c r="AD4" s="65"/>
      <c r="AE4" s="4"/>
      <c r="AF4" s="13"/>
      <c r="AG4" s="8"/>
      <c r="AH4" s="4"/>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0" t="str">
        <f aca="false">IF($A4&lt;&gt;"", "    /** 《"&amp;$E4&amp;"》 */ export const "&amp;SUBSTITUTE(UPPER(IF(MID($A4, 3, 1)="-", RIGHT($A4,LEN($A4)-3), $A4)), "-", "_")&amp;": TCardId = '"&amp;$A4&amp;"';", "")</f>
        <v/>
      </c>
      <c r="AP4" s="11" t="str">
        <f aca="false">IF($A4&lt;&gt;"", "    | '"&amp;$A4&amp;"'", "")</f>
        <v/>
      </c>
    </row>
    <row r="5" customFormat="false" ht="12" hidden="false" customHeight="true" outlineLevel="0" collapsed="false">
      <c r="A5" s="15" t="s">
        <v>612</v>
      </c>
      <c r="B5" s="15" t="s">
        <v>1895</v>
      </c>
      <c r="C5" s="15"/>
      <c r="D5" s="15"/>
      <c r="E5" s="15"/>
      <c r="F5" s="15"/>
      <c r="H5" s="15"/>
      <c r="I5" s="2"/>
      <c r="J5" s="7"/>
      <c r="K5" s="15"/>
      <c r="L5" s="2"/>
      <c r="M5" s="15"/>
      <c r="N5" s="15"/>
      <c r="O5" s="15"/>
      <c r="P5" s="15"/>
      <c r="Q5" s="15"/>
      <c r="R5" s="15"/>
      <c r="S5" s="15"/>
      <c r="T5" s="15"/>
      <c r="U5" s="66"/>
      <c r="V5" s="15"/>
      <c r="W5" s="66"/>
      <c r="X5" s="15"/>
      <c r="Y5" s="15"/>
      <c r="Z5" s="15"/>
      <c r="AA5" s="15"/>
      <c r="AB5" s="67"/>
      <c r="AC5" s="4"/>
      <c r="AD5" s="65"/>
      <c r="AE5" s="4"/>
      <c r="AF5" s="68"/>
      <c r="AG5" s="67"/>
      <c r="AH5" s="67"/>
      <c r="AI5" s="66"/>
      <c r="AJ5" s="3"/>
      <c r="AK5" s="3"/>
      <c r="AL5" s="3"/>
      <c r="AM5" s="3"/>
      <c r="AN5" s="69" t="str">
        <f aca="false">", '"&amp;A5&amp;"': null"</f>
        <v>, '04-tokoyo-A1-n-7': null</v>
      </c>
      <c r="AO5" s="10" t="str">
        <f aca="false">IF($A5&lt;&gt;"", "    /** 《"&amp;$E5&amp;"》 */ export const "&amp;SUBSTITUTE(UPPER(IF(MID($A5, 3, 1)="-", RIGHT($A5,LEN($A5)-3), $A5)), "-", "_")&amp;": TCardId = '"&amp;$A5&amp;"';", "")</f>
        <v>/** 《》 */ export const TOKOYO_A1_N_7: TCardId = '04-tokoyo-A1-n-7';</v>
      </c>
      <c r="AP5" s="11" t="str">
        <f aca="false">IF($A5&lt;&gt;"", "    | '"&amp;$A5&amp;"'", "")</f>
        <v>| '04-tokoyo-A1-n-7'</v>
      </c>
    </row>
    <row r="6" customFormat="false" ht="12" hidden="false" customHeight="true" outlineLevel="0" collapsed="false">
      <c r="A6" s="2" t="s">
        <v>1896</v>
      </c>
      <c r="B6" s="2" t="s">
        <v>519</v>
      </c>
      <c r="C6" s="2" t="s">
        <v>49</v>
      </c>
      <c r="D6" s="64" t="s">
        <v>580</v>
      </c>
      <c r="E6" s="2" t="s">
        <v>613</v>
      </c>
      <c r="F6" s="2" t="s">
        <v>245</v>
      </c>
      <c r="G6" s="6" t="s">
        <v>614</v>
      </c>
      <c r="H6" s="2" t="s">
        <v>614</v>
      </c>
      <c r="I6" s="2"/>
      <c r="J6" s="7" t="s">
        <v>615</v>
      </c>
      <c r="K6" s="2" t="s">
        <v>616</v>
      </c>
      <c r="L6" s="2"/>
      <c r="M6" s="2" t="s">
        <v>44</v>
      </c>
      <c r="N6" s="2"/>
      <c r="O6" s="2"/>
      <c r="P6" s="2"/>
      <c r="Q6" s="2"/>
      <c r="R6" s="2" t="s">
        <v>120</v>
      </c>
      <c r="S6" s="2"/>
      <c r="T6" s="2"/>
      <c r="U6" s="3"/>
      <c r="V6" s="2"/>
      <c r="W6" s="3"/>
      <c r="X6" s="2" t="s">
        <v>54</v>
      </c>
      <c r="Y6" s="2"/>
      <c r="Z6" s="2"/>
      <c r="AA6" s="2"/>
      <c r="AB6" s="4" t="s">
        <v>1897</v>
      </c>
      <c r="AC6" s="4"/>
      <c r="AD6" s="12" t="s">
        <v>1898</v>
      </c>
      <c r="AE6" s="4"/>
      <c r="AF6" s="13" t="s">
        <v>1899</v>
      </c>
      <c r="AG6" s="4" t="s">
        <v>1900</v>
      </c>
      <c r="AH6" s="4" t="s">
        <v>1901</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'【展开中】每当你使用的具《对应》副类别的牌结算完毕时：虚→1→自装_x005F_x005F_x005F_x005F_x005F_x000D_\n【展开中】对手的回合内，此牌上的樱花结晶不会移动。',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0" t="str">
        <f aca="false">IF($A6&lt;&gt;"", "    /** 《"&amp;$E6&amp;"》 */ export const "&amp;SUBSTITUTE(UPPER(IF(MID($A6, 3, 1)="-", RIGHT($A6,LEN($A6)-3), $A6)), "-", "_")&amp;": TCardId = '"&amp;$A6&amp;"';", "")</f>
        <v>/** 《陽の音》 */ export const TOKOYO_A1_N_5: TCardId = '04-tokoyo-A1-n-5';</v>
      </c>
      <c r="AP6" s="11" t="str">
        <f aca="false">IF($A6&lt;&gt;"", "    | '"&amp;$A6&amp;"'", "")</f>
        <v>| '04-tokoyo-A1-n-5'</v>
      </c>
    </row>
    <row r="7" customFormat="false" ht="12" hidden="false" customHeight="true" outlineLevel="0" collapsed="false">
      <c r="A7" s="2" t="s">
        <v>643</v>
      </c>
      <c r="B7" s="2" t="s">
        <v>519</v>
      </c>
      <c r="C7" s="2" t="s">
        <v>49</v>
      </c>
      <c r="D7" s="2" t="s">
        <v>633</v>
      </c>
      <c r="E7" s="2" t="s">
        <v>644</v>
      </c>
      <c r="F7" s="2" t="s">
        <v>645</v>
      </c>
      <c r="G7" s="6" t="s">
        <v>646</v>
      </c>
      <c r="H7" s="2" t="s">
        <v>646</v>
      </c>
      <c r="I7" s="2"/>
      <c r="J7" s="7" t="s">
        <v>647</v>
      </c>
      <c r="K7" s="25" t="s">
        <v>648</v>
      </c>
      <c r="L7" s="2"/>
      <c r="M7" s="2" t="s">
        <v>157</v>
      </c>
      <c r="N7" s="2"/>
      <c r="O7" s="2"/>
      <c r="P7" s="2"/>
      <c r="Q7" s="2"/>
      <c r="R7" s="2" t="s">
        <v>107</v>
      </c>
      <c r="S7" s="2"/>
      <c r="T7" s="2"/>
      <c r="U7" s="3"/>
      <c r="V7" s="2"/>
      <c r="W7" s="3"/>
      <c r="X7" s="2"/>
      <c r="Y7" s="2" t="s">
        <v>282</v>
      </c>
      <c r="Z7" s="2"/>
      <c r="AA7" s="2"/>
      <c r="AB7" s="4" t="s">
        <v>1902</v>
      </c>
      <c r="AC7" s="4"/>
      <c r="AD7" s="12" t="s">
        <v>1903</v>
      </c>
      <c r="AE7" s="4"/>
      <c r="AF7" s="13" t="s">
        <v>1904</v>
      </c>
      <c r="AG7" s="4" t="s">
        <v>1905</v>
      </c>
      <c r="AH7" s="4" t="s">
        <v>1906</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0" t="str">
        <f aca="false">IF($A7&lt;&gt;"", "    /** 《"&amp;$E7&amp;"》 */ export const "&amp;SUBSTITUTE(UPPER(IF(MID($A7, 3, 1)="-", RIGHT($A7,LEN($A7)-3), $A7)), "-", "_")&amp;": TCardId = '"&amp;$A7&amp;"';", "")</f>
        <v>/** 《二重奏:吹弾陽明》 */ export const TOKOYO_A1_S_2: TCardId = '04-tokoyo-A1-s-2';</v>
      </c>
      <c r="AP7" s="11" t="str">
        <f aca="false">IF($A7&lt;&gt;"", "    | '"&amp;$A7&amp;"'", "")</f>
        <v>| '04-tokoyo-A1-s-2'</v>
      </c>
    </row>
    <row r="8" customFormat="false" ht="12" hidden="false" customHeight="true" outlineLevel="0" collapsed="false">
      <c r="A8" s="2"/>
      <c r="B8" s="2"/>
      <c r="C8" s="2"/>
      <c r="D8" s="2"/>
      <c r="E8" s="2"/>
      <c r="F8" s="2"/>
      <c r="G8" s="6"/>
      <c r="H8" s="7"/>
      <c r="I8" s="2"/>
      <c r="J8" s="7"/>
      <c r="K8" s="7"/>
      <c r="L8" s="2"/>
      <c r="M8" s="2"/>
      <c r="N8" s="2"/>
      <c r="O8" s="2"/>
      <c r="P8" s="2"/>
      <c r="Q8" s="2"/>
      <c r="R8" s="2"/>
      <c r="S8" s="2"/>
      <c r="T8" s="2"/>
      <c r="U8" s="3"/>
      <c r="V8" s="2"/>
      <c r="W8" s="3"/>
      <c r="X8" s="2"/>
      <c r="Y8" s="2"/>
      <c r="Z8" s="2"/>
      <c r="AA8" s="2"/>
      <c r="AB8" s="4"/>
      <c r="AC8" s="4"/>
      <c r="AD8" s="70"/>
      <c r="AE8" s="4"/>
      <c r="AF8" s="13"/>
      <c r="AG8" s="8"/>
      <c r="AH8" s="4"/>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0" t="str">
        <f aca="false">IF($A8&lt;&gt;"", "    /** 《"&amp;$E8&amp;"》 */ export const "&amp;SUBSTITUTE(UPPER(IF(MID($A8, 3, 1)="-", RIGHT($A8,LEN($A8)-3), $A8)), "-", "_")&amp;": TCardId = '"&amp;$A8&amp;"';", "")</f>
        <v/>
      </c>
      <c r="AP8" s="11" t="str">
        <f aca="false">IF($A8&lt;&gt;"", "    | '"&amp;$A8&amp;"'", "")</f>
        <v/>
      </c>
    </row>
    <row r="9" customFormat="false" ht="84.75" hidden="false" customHeight="false" outlineLevel="0" collapsed="false">
      <c r="A9" s="2" t="s">
        <v>709</v>
      </c>
      <c r="B9" s="2" t="s">
        <v>678</v>
      </c>
      <c r="C9" s="2"/>
      <c r="D9" s="2"/>
      <c r="E9" s="2" t="s">
        <v>710</v>
      </c>
      <c r="F9" s="2" t="s">
        <v>711</v>
      </c>
      <c r="G9" s="6" t="s">
        <v>712</v>
      </c>
      <c r="H9" s="63" t="s">
        <v>712</v>
      </c>
      <c r="I9" s="2"/>
      <c r="J9" s="7" t="s">
        <v>713</v>
      </c>
      <c r="K9" s="25" t="s">
        <v>714</v>
      </c>
      <c r="L9" s="2"/>
      <c r="M9" s="2" t="s">
        <v>44</v>
      </c>
      <c r="N9" s="2"/>
      <c r="O9" s="2"/>
      <c r="P9" s="2"/>
      <c r="Q9" s="2"/>
      <c r="R9" s="2" t="s">
        <v>107</v>
      </c>
      <c r="S9" s="2"/>
      <c r="T9" s="2"/>
      <c r="U9" s="3"/>
      <c r="V9" s="2"/>
      <c r="W9" s="3"/>
      <c r="X9" s="2"/>
      <c r="Y9" s="2"/>
      <c r="Z9" s="2"/>
      <c r="AA9" s="2"/>
      <c r="AB9" s="4" t="s">
        <v>1907</v>
      </c>
      <c r="AC9" s="4"/>
      <c r="AD9" s="12" t="s">
        <v>1908</v>
      </c>
      <c r="AE9" s="4"/>
      <c r="AF9" s="13" t="s">
        <v>1909</v>
      </c>
      <c r="AG9" s="4" t="s">
        <v>1910</v>
      </c>
      <c r="AH9" s="71" t="s">
        <v>1911</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0" t="str">
        <f aca="false">IF($A9&lt;&gt;"", "    /** 《"&amp;$E9&amp;"》 */ export const "&amp;SUBSTITUTE(UPPER(IF(MID($A9, 3, 1)="-", RIGHT($A9,LEN($A9)-3), $A9)), "-", "_")&amp;": TCardId = '"&amp;$A9&amp;"';", "")</f>
        <v>/** 《忍歩》 */ export const OBORO_O_N_4: TCardId = '05-oboro-o-n-4';</v>
      </c>
      <c r="AP9" s="11" t="str">
        <f aca="false">IF($A9&lt;&gt;"", "    | '"&amp;$A9&amp;"'", "")</f>
        <v>| '05-oboro-o-n-4'</v>
      </c>
    </row>
    <row r="10" customFormat="false" ht="25.5" hidden="false" customHeight="true" outlineLevel="0" collapsed="false">
      <c r="A10" s="2" t="s">
        <v>763</v>
      </c>
      <c r="B10" s="2" t="s">
        <v>678</v>
      </c>
      <c r="C10" s="2"/>
      <c r="D10" s="2"/>
      <c r="E10" s="2" t="s">
        <v>764</v>
      </c>
      <c r="F10" s="2" t="s">
        <v>765</v>
      </c>
      <c r="G10" s="6" t="s">
        <v>766</v>
      </c>
      <c r="H10" s="63" t="s">
        <v>766</v>
      </c>
      <c r="I10" s="2"/>
      <c r="J10" s="7" t="s">
        <v>767</v>
      </c>
      <c r="K10" s="25" t="s">
        <v>768</v>
      </c>
      <c r="L10" s="2"/>
      <c r="M10" s="2" t="s">
        <v>157</v>
      </c>
      <c r="N10" s="2"/>
      <c r="O10" s="2"/>
      <c r="P10" s="2"/>
      <c r="Q10" s="2"/>
      <c r="R10" s="2" t="s">
        <v>107</v>
      </c>
      <c r="S10" s="2" t="s">
        <v>133</v>
      </c>
      <c r="T10" s="2"/>
      <c r="U10" s="3"/>
      <c r="V10" s="2"/>
      <c r="W10" s="3"/>
      <c r="X10" s="2"/>
      <c r="Y10" s="2" t="s">
        <v>146</v>
      </c>
      <c r="Z10" s="2"/>
      <c r="AA10" s="2"/>
      <c r="AB10" s="4" t="s">
        <v>769</v>
      </c>
      <c r="AC10" s="4"/>
      <c r="AD10" s="70" t="s">
        <v>770</v>
      </c>
      <c r="AE10" s="4"/>
      <c r="AF10" s="37" t="s">
        <v>771</v>
      </c>
      <c r="AG10" s="4" t="s">
        <v>772</v>
      </c>
      <c r="AH10" s="72" t="s">
        <v>773</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0" t="str">
        <f aca="false">IF($A10&lt;&gt;"", "    /** 《"&amp;$E10&amp;"》 */ export const "&amp;SUBSTITUTE(UPPER(IF(MID($A10, 3, 1)="-", RIGHT($A10,LEN($A10)-3), $A10)), "-", "_")&amp;": TCardId = '"&amp;$A10&amp;"';", "")</f>
        <v>/** 《鳶影》 */ export const OBORO_O_S_2: TCardId = '05-oboro-o-s-2';</v>
      </c>
      <c r="AP10" s="11" t="str">
        <f aca="false">IF($A10&lt;&gt;"", "    | '"&amp;$A10&amp;"'", "")</f>
        <v>| '05-oboro-o-s-2'</v>
      </c>
    </row>
    <row r="11" customFormat="false" ht="12" hidden="false" customHeight="true" outlineLevel="0" collapsed="false">
      <c r="A11" s="2" t="s">
        <v>785</v>
      </c>
      <c r="B11" s="2" t="s">
        <v>678</v>
      </c>
      <c r="C11" s="2"/>
      <c r="D11" s="2"/>
      <c r="E11" s="2" t="s">
        <v>786</v>
      </c>
      <c r="F11" s="2" t="s">
        <v>787</v>
      </c>
      <c r="G11" s="6" t="s">
        <v>786</v>
      </c>
      <c r="H11" s="63" t="s">
        <v>786</v>
      </c>
      <c r="I11" s="2"/>
      <c r="J11" s="7" t="s">
        <v>788</v>
      </c>
      <c r="K11" s="25" t="s">
        <v>789</v>
      </c>
      <c r="L11" s="2"/>
      <c r="M11" s="2" t="s">
        <v>157</v>
      </c>
      <c r="N11" s="2"/>
      <c r="O11" s="2"/>
      <c r="P11" s="2"/>
      <c r="Q11" s="2"/>
      <c r="R11" s="2" t="s">
        <v>45</v>
      </c>
      <c r="S11" s="2"/>
      <c r="T11" s="64" t="s">
        <v>1284</v>
      </c>
      <c r="U11" s="3"/>
      <c r="V11" s="64" t="s">
        <v>237</v>
      </c>
      <c r="W11" s="3"/>
      <c r="X11" s="2"/>
      <c r="Y11" s="2" t="s">
        <v>473</v>
      </c>
      <c r="Z11" s="2"/>
      <c r="AA11" s="2"/>
      <c r="AB11" s="4" t="s">
        <v>1912</v>
      </c>
      <c r="AC11" s="4"/>
      <c r="AD11" s="70" t="s">
        <v>1913</v>
      </c>
      <c r="AE11" s="4"/>
      <c r="AF11" s="73" t="s">
        <v>1914</v>
      </c>
      <c r="AG11" s="4" t="s">
        <v>1915</v>
      </c>
      <c r="AH11" s="20" t="s">
        <v>1916</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0" t="str">
        <f aca="false">IF($A11&lt;&gt;"", "    /** 《"&amp;$E11&amp;"》 */ export const "&amp;SUBSTITUTE(UPPER(IF(MID($A11, 3, 1)="-", RIGHT($A11,LEN($A11)-3), $A11)), "-", "_")&amp;": TCardId = '"&amp;$A11&amp;"';", "")</f>
        <v>/** 《壬蔓》 */ export const OBORO_O_S_4: TCardId = '05-oboro-o-s-4';</v>
      </c>
      <c r="AP11" s="11" t="str">
        <f aca="false">IF($A11&lt;&gt;"", "    | '"&amp;$A11&amp;"'", "")</f>
        <v>| '05-oboro-o-s-4'</v>
      </c>
    </row>
    <row r="12" customFormat="false" ht="12" hidden="false" customHeight="true" outlineLevel="0" collapsed="false">
      <c r="A12" s="2"/>
      <c r="B12" s="2"/>
      <c r="C12" s="2"/>
      <c r="D12" s="2"/>
      <c r="E12" s="2"/>
      <c r="F12" s="2"/>
      <c r="G12" s="6"/>
      <c r="H12" s="7"/>
      <c r="I12" s="2"/>
      <c r="J12" s="7"/>
      <c r="K12" s="7"/>
      <c r="L12" s="2"/>
      <c r="M12" s="2"/>
      <c r="N12" s="2"/>
      <c r="O12" s="2"/>
      <c r="P12" s="2"/>
      <c r="Q12" s="2"/>
      <c r="R12" s="2"/>
      <c r="S12" s="2"/>
      <c r="T12" s="2"/>
      <c r="U12" s="3"/>
      <c r="V12" s="2"/>
      <c r="W12" s="3"/>
      <c r="X12" s="2"/>
      <c r="Y12" s="2"/>
      <c r="Z12" s="2"/>
      <c r="AA12" s="2"/>
      <c r="AB12" s="4"/>
      <c r="AC12" s="4"/>
      <c r="AD12" s="12"/>
      <c r="AE12" s="4"/>
      <c r="AF12" s="13"/>
      <c r="AG12" s="8"/>
      <c r="AH12" s="4"/>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0" t="str">
        <f aca="false">IF($A12&lt;&gt;"", "    /** 《"&amp;$E12&amp;"》 */ export const "&amp;SUBSTITUTE(UPPER(IF(MID($A12, 3, 1)="-", RIGHT($A12,LEN($A12)-3), $A12)), "-", "_")&amp;": TCardId = '"&amp;$A12&amp;"';", "")</f>
        <v/>
      </c>
      <c r="AP12" s="11" t="str">
        <f aca="false">IF($A12&lt;&gt;"", "    | '"&amp;$A12&amp;"'", "")</f>
        <v/>
      </c>
    </row>
    <row r="13" customFormat="false" ht="12" hidden="false" customHeight="true" outlineLevel="0" collapsed="false">
      <c r="A13" s="2" t="s">
        <v>978</v>
      </c>
      <c r="B13" s="2" t="s">
        <v>920</v>
      </c>
      <c r="C13" s="2"/>
      <c r="D13" s="2"/>
      <c r="E13" s="2" t="s">
        <v>979</v>
      </c>
      <c r="F13" s="2" t="s">
        <v>980</v>
      </c>
      <c r="G13" s="6" t="s">
        <v>981</v>
      </c>
      <c r="H13" s="63" t="s">
        <v>981</v>
      </c>
      <c r="I13" s="2"/>
      <c r="J13" s="7" t="s">
        <v>982</v>
      </c>
      <c r="K13" s="25" t="s">
        <v>983</v>
      </c>
      <c r="L13" s="2"/>
      <c r="M13" s="2" t="s">
        <v>44</v>
      </c>
      <c r="N13" s="2"/>
      <c r="O13" s="2"/>
      <c r="P13" s="2"/>
      <c r="Q13" s="2"/>
      <c r="R13" s="2" t="s">
        <v>120</v>
      </c>
      <c r="S13" s="2"/>
      <c r="T13" s="2"/>
      <c r="U13" s="3"/>
      <c r="V13" s="2"/>
      <c r="W13" s="3"/>
      <c r="X13" s="2" t="s">
        <v>54</v>
      </c>
      <c r="Y13" s="2"/>
      <c r="Z13" s="2"/>
      <c r="AA13" s="2"/>
      <c r="AB13" s="74" t="s">
        <v>1917</v>
      </c>
      <c r="AC13" s="4"/>
      <c r="AD13" s="70" t="s">
        <v>1918</v>
      </c>
      <c r="AE13" s="4"/>
      <c r="AF13" s="73" t="s">
        <v>1919</v>
      </c>
      <c r="AG13" s="4" t="s">
        <v>1920</v>
      </c>
      <c r="AH13" s="75" t="s">
        <v>1921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你获得1点集中力，将此牌置于你的牌库顶。_x005F_x005F_x005F_x005F_x005F_x000D_\n----\n[鬼谋]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0" t="str">
        <f aca="false">IF($A13&lt;&gt;"", "    /** 《"&amp;$E13&amp;"》 */ export const "&amp;SUBSTITUTE(UPPER(IF(MID($A13, 3, 1)="-", RIGHT($A13,LEN($A13)-3), $A13)), "-", "_")&amp;": TCardId = '"&amp;$A13&amp;"';", "")</f>
        <v>/** 《壮語》 */ export const SHINRA_O_N_6: TCardId = '07-shinra-o-n-6';</v>
      </c>
      <c r="AP13" s="11" t="str">
        <f aca="false">IF($A13&lt;&gt;"", "    | '"&amp;$A13&amp;"'", "")</f>
        <v>| '07-shinra-o-n-6'</v>
      </c>
    </row>
    <row r="14" customFormat="false" ht="12" hidden="false" customHeight="true" outlineLevel="0" collapsed="false">
      <c r="A14" s="2"/>
      <c r="B14" s="2"/>
      <c r="C14" s="2"/>
      <c r="D14" s="2"/>
      <c r="E14" s="2"/>
      <c r="F14" s="2"/>
      <c r="H14" s="7"/>
      <c r="I14" s="2"/>
      <c r="J14" s="7"/>
      <c r="K14" s="7"/>
      <c r="L14" s="2"/>
      <c r="M14" s="2"/>
      <c r="N14" s="2"/>
      <c r="O14" s="2"/>
      <c r="P14" s="2"/>
      <c r="Q14" s="2"/>
      <c r="R14" s="2"/>
      <c r="S14" s="2"/>
      <c r="T14" s="2"/>
      <c r="U14" s="3"/>
      <c r="V14" s="2"/>
      <c r="W14" s="3"/>
      <c r="X14" s="2"/>
      <c r="Y14" s="2"/>
      <c r="Z14" s="2"/>
      <c r="AA14" s="2"/>
      <c r="AB14" s="4"/>
      <c r="AC14" s="4"/>
      <c r="AD14" s="12"/>
      <c r="AE14" s="4"/>
      <c r="AF14" s="13"/>
      <c r="AG14" s="8"/>
      <c r="AH14" s="4"/>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0" t="str">
        <f aca="false">IF($A14&lt;&gt;"", "    /** 《"&amp;$E14&amp;"》 */ export const "&amp;SUBSTITUTE(UPPER(IF(MID($A14, 3, 1)="-", RIGHT($A14,LEN($A14)-3), $A14)), "-", "_")&amp;": TCardId = '"&amp;$A14&amp;"';", "")</f>
        <v/>
      </c>
      <c r="AP14" s="11" t="str">
        <f aca="false">IF($A14&lt;&gt;"", "    | '"&amp;$A14&amp;"'", "")</f>
        <v/>
      </c>
    </row>
    <row r="15" customFormat="false" ht="12" hidden="false" customHeight="true" outlineLevel="0" collapsed="false">
      <c r="A15" s="64" t="s">
        <v>1922</v>
      </c>
      <c r="B15" s="2" t="s">
        <v>1483</v>
      </c>
      <c r="C15" s="2"/>
      <c r="D15" s="2"/>
      <c r="E15" s="2" t="s">
        <v>1923</v>
      </c>
      <c r="F15" s="2" t="s">
        <v>1924</v>
      </c>
      <c r="G15" s="6" t="s">
        <v>1923</v>
      </c>
      <c r="H15" s="2" t="s">
        <v>1923</v>
      </c>
      <c r="I15" s="6" t="s">
        <v>1925</v>
      </c>
      <c r="J15" s="2" t="s">
        <v>1923</v>
      </c>
      <c r="K15" s="2" t="s">
        <v>1923</v>
      </c>
      <c r="L15" s="2"/>
      <c r="M15" s="2" t="s">
        <v>157</v>
      </c>
      <c r="N15" s="2"/>
      <c r="O15" s="2"/>
      <c r="P15" s="2"/>
      <c r="Q15" s="2"/>
      <c r="R15" s="2" t="s">
        <v>107</v>
      </c>
      <c r="S15" s="2"/>
      <c r="T15" s="2"/>
      <c r="U15" s="3"/>
      <c r="V15" s="5"/>
      <c r="W15" s="3"/>
      <c r="X15" s="2"/>
      <c r="Y15" s="2" t="s">
        <v>282</v>
      </c>
      <c r="Z15" s="2"/>
      <c r="AA15" s="2"/>
      <c r="AB15" s="4" t="s">
        <v>1926</v>
      </c>
      <c r="AC15" s="4"/>
      <c r="AD15" s="12" t="s">
        <v>1927</v>
      </c>
      <c r="AE15" s="4"/>
      <c r="AF15" s="13" t="s">
        <v>1928</v>
      </c>
      <c r="AG15" s="4" t="s">
        <v>1929</v>
      </c>
      <c r="AH15" s="48" t="s">
        <v>1930</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0" t="str">
        <f aca="false">IF($A15&lt;&gt;"", "    /** 《"&amp;$E15&amp;"》 */ export const "&amp;SUBSTITUTE(UPPER(IF(MID($A15, 3, 1)="-", RIGHT($A15,LEN($A15)-3), $A15)), "-", "_")&amp;": TCardId = '"&amp;$A15&amp;"';", "")</f>
        <v>/** 《Thallya's Masterpiece》 */ export const THALLYA_O_S_3: TCardId = '11-thallya-o-s-3';</v>
      </c>
      <c r="AP15" s="11" t="str">
        <f aca="false">IF($A15&lt;&gt;"", "    | '"&amp;$A15&amp;"'", "")</f>
        <v>| '11-thallya-o-s-3'</v>
      </c>
    </row>
    <row r="16" customFormat="false" ht="11.25" hidden="false" customHeight="true" outlineLevel="0" collapsed="false">
      <c r="A16" s="2" t="s">
        <v>1566</v>
      </c>
      <c r="B16" s="2" t="s">
        <v>1483</v>
      </c>
      <c r="C16" s="2"/>
      <c r="D16" s="2"/>
      <c r="E16" s="2" t="s">
        <v>1567</v>
      </c>
      <c r="F16" s="2" t="s">
        <v>1568</v>
      </c>
      <c r="G16" s="6" t="s">
        <v>1567</v>
      </c>
      <c r="H16" s="2" t="s">
        <v>1567</v>
      </c>
      <c r="I16" s="6" t="s">
        <v>1569</v>
      </c>
      <c r="J16" s="2" t="s">
        <v>1567</v>
      </c>
      <c r="K16" s="25" t="s">
        <v>1567</v>
      </c>
      <c r="L16" s="2"/>
      <c r="M16" s="2" t="s">
        <v>157</v>
      </c>
      <c r="N16" s="2"/>
      <c r="O16" s="2"/>
      <c r="P16" s="2"/>
      <c r="Q16" s="2"/>
      <c r="R16" s="2" t="s">
        <v>107</v>
      </c>
      <c r="S16" s="2" t="s">
        <v>92</v>
      </c>
      <c r="T16" s="2"/>
      <c r="U16" s="3"/>
      <c r="V16" s="5"/>
      <c r="W16" s="3"/>
      <c r="X16" s="2"/>
      <c r="Y16" s="2" t="s">
        <v>54</v>
      </c>
      <c r="Z16" s="2"/>
      <c r="AA16" s="2"/>
      <c r="AB16" s="2" t="s">
        <v>1570</v>
      </c>
      <c r="AC16" s="4"/>
      <c r="AD16" s="12" t="s">
        <v>1571</v>
      </c>
      <c r="AE16" s="4"/>
      <c r="AF16" s="7" t="s">
        <v>1931</v>
      </c>
      <c r="AG16" s="4" t="s">
        <v>1932</v>
      </c>
      <c r="AH16" s="21" t="s">
        <v>1574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0" t="str">
        <f aca="false">IF($A16&lt;&gt;"", "    /** 《"&amp;$E16&amp;"》 */ export const "&amp;SUBSTITUTE(UPPER(IF(MID($A16, 3, 1)="-", RIGHT($A16,LEN($A16)-3), $A16)), "-", "_")&amp;": TCardId = '"&amp;$A16&amp;"';", "")</f>
        <v>/** 《Julia's BlackBox》 */ export const THALLYA_O_S_4: TCardId = '11-thallya-o-s-4';</v>
      </c>
      <c r="AP16" s="11" t="str">
        <f aca="false">IF($A16&lt;&gt;"", "    | '"&amp;$A16&amp;"'", "")</f>
        <v>| '11-thallya-o-s-4'</v>
      </c>
    </row>
    <row r="17" customFormat="false" ht="12" hidden="false" customHeight="true" outlineLevel="0" collapsed="false">
      <c r="A17" s="2"/>
      <c r="B17" s="2"/>
      <c r="C17" s="2"/>
      <c r="D17" s="2"/>
      <c r="E17" s="2"/>
      <c r="F17" s="2"/>
      <c r="H17" s="7"/>
      <c r="I17" s="2"/>
      <c r="J17" s="7"/>
      <c r="K17" s="7"/>
      <c r="L17" s="2"/>
      <c r="M17" s="2"/>
      <c r="N17" s="2"/>
      <c r="O17" s="2"/>
      <c r="P17" s="2"/>
      <c r="Q17" s="2"/>
      <c r="R17" s="2"/>
      <c r="S17" s="2"/>
      <c r="T17" s="2"/>
      <c r="U17" s="3"/>
      <c r="V17" s="2"/>
      <c r="W17" s="3"/>
      <c r="X17" s="2"/>
      <c r="Y17" s="2"/>
      <c r="Z17" s="2"/>
      <c r="AA17" s="2"/>
      <c r="AB17" s="4"/>
      <c r="AC17" s="4"/>
      <c r="AD17" s="12"/>
      <c r="AE17" s="4"/>
      <c r="AF17" s="13"/>
      <c r="AG17" s="8"/>
      <c r="AH17" s="4"/>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0" t="str">
        <f aca="false">IF($A17&lt;&gt;"", "    /** 《"&amp;$E17&amp;"》 */ export const "&amp;SUBSTITUTE(UPPER(IF(MID($A17, 3, 1)="-", RIGHT($A17,LEN($A17)-3), $A17)), "-", "_")&amp;": TCardId = '"&amp;$A17&amp;"';", "")</f>
        <v/>
      </c>
      <c r="AP17" s="11" t="str">
        <f aca="false">IF($A17&lt;&gt;"", "    | '"&amp;$A17&amp;"'", "")</f>
        <v/>
      </c>
    </row>
    <row r="18" customFormat="false" ht="12" hidden="false" customHeight="true" outlineLevel="0" collapsed="false">
      <c r="A18" s="2" t="s">
        <v>1933</v>
      </c>
      <c r="B18" s="2" t="s">
        <v>678</v>
      </c>
      <c r="C18" s="2" t="s">
        <v>49</v>
      </c>
      <c r="D18" s="2" t="s">
        <v>688</v>
      </c>
      <c r="E18" s="2" t="s">
        <v>1934</v>
      </c>
      <c r="F18" s="2" t="s">
        <v>1935</v>
      </c>
      <c r="G18" s="6" t="s">
        <v>1936</v>
      </c>
      <c r="H18" s="2" t="s">
        <v>1936</v>
      </c>
      <c r="I18" s="2"/>
      <c r="J18" s="7" t="s">
        <v>1937</v>
      </c>
      <c r="K18" s="25" t="s">
        <v>1938</v>
      </c>
      <c r="L18" s="2"/>
      <c r="M18" s="2" t="s">
        <v>44</v>
      </c>
      <c r="N18" s="2"/>
      <c r="O18" s="2"/>
      <c r="P18" s="2"/>
      <c r="Q18" s="2"/>
      <c r="R18" s="2" t="s">
        <v>45</v>
      </c>
      <c r="S18" s="2"/>
      <c r="T18" s="2" t="s">
        <v>236</v>
      </c>
      <c r="U18" s="3"/>
      <c r="V18" s="2" t="s">
        <v>55</v>
      </c>
      <c r="W18" s="3"/>
      <c r="X18" s="2"/>
      <c r="Y18" s="2"/>
      <c r="Z18" s="2"/>
      <c r="AA18" s="2"/>
      <c r="AB18" s="4" t="s">
        <v>1939</v>
      </c>
      <c r="AC18" s="4"/>
      <c r="AD18" s="12" t="s">
        <v>1940</v>
      </c>
      <c r="AE18" s="4"/>
      <c r="AF18" s="13" t="s">
        <v>1941</v>
      </c>
      <c r="AG18" s="4" t="s">
        <v>1942</v>
      </c>
      <c r="AH18" s="18" t="s">
        <v>1943</v>
      </c>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0" t="str">
        <f aca="false">IF($A18&lt;&gt;"", "    /** 《"&amp;$E18&amp;"》 */ export const "&amp;SUBSTITUTE(UPPER(IF(MID($A18, 3, 1)="-", RIGHT($A18,LEN($A18)-3), $A18)), "-", "_")&amp;": TCardId = '"&amp;$A18&amp;"';", "")</f>
        <v>/** 《手裏剣》 */ export const OBORO_A1_N_2: TCardId = '05-oboro-A1-n-2';</v>
      </c>
      <c r="AP18" s="11" t="str">
        <f aca="false">IF($A18&lt;&gt;"", "    | '"&amp;$A18&amp;"'", "")</f>
        <v>| '05-oboro-A1-n-2'</v>
      </c>
    </row>
    <row r="19" customFormat="false" ht="12" hidden="false" customHeight="true" outlineLevel="0" collapsed="false">
      <c r="A19" s="2" t="s">
        <v>1944</v>
      </c>
      <c r="B19" s="2" t="s">
        <v>678</v>
      </c>
      <c r="C19" s="2" t="s">
        <v>49</v>
      </c>
      <c r="D19" s="2" t="s">
        <v>698</v>
      </c>
      <c r="E19" s="2" t="s">
        <v>1945</v>
      </c>
      <c r="F19" s="2" t="s">
        <v>1946</v>
      </c>
      <c r="G19" s="6" t="s">
        <v>1947</v>
      </c>
      <c r="H19" s="2" t="s">
        <v>1947</v>
      </c>
      <c r="I19" s="2"/>
      <c r="J19" s="7" t="s">
        <v>1948</v>
      </c>
      <c r="K19" s="25" t="s">
        <v>1949</v>
      </c>
      <c r="L19" s="2"/>
      <c r="M19" s="2" t="s">
        <v>44</v>
      </c>
      <c r="N19" s="2"/>
      <c r="O19" s="2"/>
      <c r="P19" s="2"/>
      <c r="Q19" s="2"/>
      <c r="R19" s="2" t="s">
        <v>45</v>
      </c>
      <c r="S19" s="2" t="s">
        <v>92</v>
      </c>
      <c r="T19" s="2" t="s">
        <v>202</v>
      </c>
      <c r="U19" s="3"/>
      <c r="V19" s="2" t="s">
        <v>94</v>
      </c>
      <c r="W19" s="3"/>
      <c r="X19" s="2"/>
      <c r="Y19" s="2"/>
      <c r="Z19" s="2"/>
      <c r="AA19" s="2"/>
      <c r="AB19" s="4" t="s">
        <v>1950</v>
      </c>
      <c r="AC19" s="4"/>
      <c r="AD19" s="12" t="s">
        <v>1951</v>
      </c>
      <c r="AE19" s="4"/>
      <c r="AF19" s="13" t="s">
        <v>1952</v>
      </c>
      <c r="AG19" s="4" t="s">
        <v>1953</v>
      </c>
      <c r="AH19" s="23" t="s">
        <v>1954</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0" t="str">
        <f aca="false">IF($A19&lt;&gt;"", "    /** 《"&amp;$E19&amp;"》 */ export const "&amp;SUBSTITUTE(UPPER(IF(MID($A19, 3, 1)="-", RIGHT($A19,LEN($A19)-3), $A19)), "-", "_")&amp;": TCardId = '"&amp;$A19&amp;"';", "")</f>
        <v>/** 《不意打ち》 */ export const OBORO_A1_N_3: TCardId = '05-oboro-A1-n-3';</v>
      </c>
      <c r="AP19" s="11" t="str">
        <f aca="false">IF($A19&lt;&gt;"", "    | '"&amp;$A19&amp;"'", "")</f>
        <v>| '05-oboro-A1-n-3'</v>
      </c>
    </row>
    <row r="20" customFormat="false" ht="12" hidden="false" customHeight="true" outlineLevel="0" collapsed="false">
      <c r="A20" s="2" t="s">
        <v>1955</v>
      </c>
      <c r="B20" s="2" t="s">
        <v>678</v>
      </c>
      <c r="C20" s="2" t="s">
        <v>49</v>
      </c>
      <c r="D20" s="2" t="s">
        <v>785</v>
      </c>
      <c r="E20" s="2" t="s">
        <v>1956</v>
      </c>
      <c r="F20" s="2" t="s">
        <v>1957</v>
      </c>
      <c r="G20" s="6" t="s">
        <v>1956</v>
      </c>
      <c r="H20" s="2" t="s">
        <v>1956</v>
      </c>
      <c r="I20" s="2"/>
      <c r="J20" s="7" t="s">
        <v>1958</v>
      </c>
      <c r="K20" s="25" t="s">
        <v>1959</v>
      </c>
      <c r="L20" s="2"/>
      <c r="M20" s="2" t="s">
        <v>157</v>
      </c>
      <c r="N20" s="2"/>
      <c r="O20" s="2"/>
      <c r="P20" s="2" t="s">
        <v>1960</v>
      </c>
      <c r="Q20" s="2"/>
      <c r="R20" s="2" t="s">
        <v>107</v>
      </c>
      <c r="S20" s="2" t="s">
        <v>92</v>
      </c>
      <c r="T20" s="2"/>
      <c r="U20" s="3"/>
      <c r="V20" s="2"/>
      <c r="W20" s="3"/>
      <c r="X20" s="2"/>
      <c r="Y20" s="2" t="s">
        <v>473</v>
      </c>
      <c r="Z20" s="2"/>
      <c r="AA20" s="2" t="s">
        <v>996</v>
      </c>
      <c r="AB20" s="4" t="s">
        <v>1961</v>
      </c>
      <c r="AC20" s="4"/>
      <c r="AD20" s="12" t="s">
        <v>1962</v>
      </c>
      <c r="AE20" s="4"/>
      <c r="AF20" s="13" t="s">
        <v>1963</v>
      </c>
      <c r="AG20" s="4" t="s">
        <v>1964</v>
      </c>
      <c r="AH20" s="23" t="s">
        <v>1965</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0" t="str">
        <f aca="false">IF($A20&lt;&gt;"", "    /** 《"&amp;$E20&amp;"》 */ export const "&amp;SUBSTITUTE(UPPER(IF(MID($A20, 3, 1)="-", RIGHT($A20,LEN($A20)-3), $A20)), "-", "_")&amp;": TCardId = '"&amp;$A20&amp;"';", "")</f>
        <v>/** 《神代枝》 */ export const OBORO_A1_S_4: TCardId = '05-oboro-A1-s-4';</v>
      </c>
      <c r="AP20" s="11" t="str">
        <f aca="false">IF($A20&lt;&gt;"", "    | '"&amp;$A20&amp;"'", "")</f>
        <v>| '05-oboro-A1-s-4'</v>
      </c>
    </row>
    <row r="21" customFormat="false" ht="12" hidden="false" customHeight="true" outlineLevel="0" collapsed="false">
      <c r="A21" s="2" t="s">
        <v>1960</v>
      </c>
      <c r="B21" s="2" t="s">
        <v>678</v>
      </c>
      <c r="C21" s="2" t="s">
        <v>49</v>
      </c>
      <c r="D21" s="2"/>
      <c r="E21" s="2" t="s">
        <v>1966</v>
      </c>
      <c r="F21" s="2" t="s">
        <v>1967</v>
      </c>
      <c r="G21" s="6" t="s">
        <v>1968</v>
      </c>
      <c r="H21" s="2" t="s">
        <v>1968</v>
      </c>
      <c r="I21" s="2"/>
      <c r="J21" s="7" t="s">
        <v>1969</v>
      </c>
      <c r="K21" s="25" t="s">
        <v>1970</v>
      </c>
      <c r="L21" s="2"/>
      <c r="M21" s="2" t="s">
        <v>157</v>
      </c>
      <c r="N21" s="2" t="s">
        <v>996</v>
      </c>
      <c r="O21" s="2" t="s">
        <v>1955</v>
      </c>
      <c r="P21" s="2"/>
      <c r="Q21" s="2"/>
      <c r="R21" s="2" t="s">
        <v>107</v>
      </c>
      <c r="S21" s="2"/>
      <c r="T21" s="2"/>
      <c r="U21" s="3"/>
      <c r="V21" s="2"/>
      <c r="W21" s="3"/>
      <c r="X21" s="2"/>
      <c r="Y21" s="2" t="s">
        <v>54</v>
      </c>
      <c r="Z21" s="2"/>
      <c r="AA21" s="2"/>
      <c r="AB21" s="4" t="s">
        <v>1971</v>
      </c>
      <c r="AC21" s="4"/>
      <c r="AD21" s="12" t="s">
        <v>1972</v>
      </c>
      <c r="AE21" s="4"/>
      <c r="AF21" s="13" t="s">
        <v>1973</v>
      </c>
      <c r="AG21" s="4" t="s">
        <v>1974</v>
      </c>
      <c r="AH21" s="23" t="s">
        <v>1975</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0" t="str">
        <f aca="false">IF($A21&lt;&gt;"", "    /** 《"&amp;$E21&amp;"》 */ export const "&amp;SUBSTITUTE(UPPER(IF(MID($A21, 3, 1)="-", RIGHT($A21,LEN($A21)-3), $A21)), "-", "_")&amp;": TCardId = '"&amp;$A21&amp;"';", "")</f>
        <v>/** 《最後の結晶》 */ export const OBORO_A1_S_4_EX1: TCardId = '05-oboro-A1-s-4-ex1';</v>
      </c>
      <c r="AP21" s="11" t="str">
        <f aca="false">IF($A21&lt;&gt;"", "    | '"&amp;$A21&amp;"'", "")</f>
        <v>| '05-oboro-A1-s-4-ex1'</v>
      </c>
    </row>
    <row r="22" customFormat="false" ht="12" hidden="false" customHeight="true" outlineLevel="0" collapsed="false">
      <c r="A22" s="2"/>
      <c r="B22" s="2"/>
      <c r="C22" s="2"/>
      <c r="D22" s="2"/>
      <c r="E22" s="2"/>
      <c r="F22" s="2"/>
      <c r="H22" s="7"/>
      <c r="I22" s="2"/>
      <c r="J22" s="7"/>
      <c r="K22" s="7"/>
      <c r="L22" s="2"/>
      <c r="M22" s="2"/>
      <c r="N22" s="2"/>
      <c r="O22" s="2"/>
      <c r="P22" s="2"/>
      <c r="Q22" s="2"/>
      <c r="R22" s="2"/>
      <c r="S22" s="2"/>
      <c r="T22" s="2"/>
      <c r="U22" s="3"/>
      <c r="V22" s="2"/>
      <c r="W22" s="3"/>
      <c r="X22" s="2"/>
      <c r="Y22" s="2"/>
      <c r="Z22" s="2"/>
      <c r="AA22" s="2"/>
      <c r="AB22" s="4"/>
      <c r="AC22" s="4"/>
      <c r="AD22" s="12"/>
      <c r="AE22" s="4"/>
      <c r="AF22" s="13"/>
      <c r="AG22" s="8"/>
      <c r="AH22" s="4"/>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0" t="str">
        <f aca="false">IF($A22&lt;&gt;"", "    /** 《"&amp;$E22&amp;"》 */ export const "&amp;SUBSTITUTE(UPPER(IF(MID($A22, 3, 1)="-", RIGHT($A22,LEN($A22)-3), $A22)), "-", "_")&amp;": TCardId = '"&amp;$A22&amp;"';", "")</f>
        <v/>
      </c>
      <c r="AP22" s="11" t="str">
        <f aca="false">IF($A22&lt;&gt;"", "    | '"&amp;$A22&amp;"'", "")</f>
        <v/>
      </c>
    </row>
    <row r="23" customFormat="false" ht="12" hidden="false" customHeight="true" outlineLevel="0" collapsed="false">
      <c r="A23" s="2" t="s">
        <v>1976</v>
      </c>
      <c r="B23" s="2" t="s">
        <v>1180</v>
      </c>
      <c r="C23" s="2" t="s">
        <v>49</v>
      </c>
      <c r="D23" s="2" t="s">
        <v>1221</v>
      </c>
      <c r="E23" s="2" t="s">
        <v>1977</v>
      </c>
      <c r="F23" s="2" t="s">
        <v>1978</v>
      </c>
      <c r="G23" s="6" t="s">
        <v>1979</v>
      </c>
      <c r="H23" s="2" t="s">
        <v>1979</v>
      </c>
      <c r="I23" s="2"/>
      <c r="J23" s="7" t="s">
        <v>1980</v>
      </c>
      <c r="K23" s="25" t="s">
        <v>1981</v>
      </c>
      <c r="L23" s="2"/>
      <c r="M23" s="2" t="s">
        <v>44</v>
      </c>
      <c r="N23" s="2"/>
      <c r="O23" s="2"/>
      <c r="P23" s="2"/>
      <c r="Q23" s="2"/>
      <c r="R23" s="2" t="s">
        <v>45</v>
      </c>
      <c r="S23" s="2"/>
      <c r="T23" s="2" t="s">
        <v>146</v>
      </c>
      <c r="U23" s="3"/>
      <c r="V23" s="2" t="s">
        <v>55</v>
      </c>
      <c r="W23" s="3"/>
      <c r="X23" s="2"/>
      <c r="Y23" s="2"/>
      <c r="Z23" s="2"/>
      <c r="AA23" s="2"/>
      <c r="AB23" s="4" t="s">
        <v>1982</v>
      </c>
      <c r="AC23" s="4"/>
      <c r="AD23" s="12" t="s">
        <v>1983</v>
      </c>
      <c r="AE23" s="4"/>
      <c r="AF23" s="13" t="s">
        <v>1984</v>
      </c>
      <c r="AG23" s="4" t="s">
        <v>1985</v>
      </c>
      <c r="AH23" s="22" t="s">
        <v>1986</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0" t="str">
        <f aca="false">IF($A23&lt;&gt;"", "    /** 《"&amp;$E23&amp;"》 */ export const "&amp;SUBSTITUTE(UPPER(IF(MID($A23, 3, 1)="-", RIGHT($A23,LEN($A23)-3), $A23)), "-", "_")&amp;": TCardId = '"&amp;$A23&amp;"';", "")</f>
        <v>/** 《仕掛け番傘》 */ export const CHIKAGE_A1_N_5: TCardId = '09-chikage-A1-n-5';</v>
      </c>
      <c r="AP23" s="11" t="str">
        <f aca="false">IF($A23&lt;&gt;"", "    | '"&amp;$A23&amp;"'", "")</f>
        <v>| '09-chikage-A1-n-5'</v>
      </c>
    </row>
    <row r="24" customFormat="false" ht="12" hidden="false" customHeight="true" outlineLevel="0" collapsed="false">
      <c r="A24" s="2" t="s">
        <v>1987</v>
      </c>
      <c r="B24" s="2" t="s">
        <v>1180</v>
      </c>
      <c r="C24" s="2" t="s">
        <v>49</v>
      </c>
      <c r="D24" s="2" t="s">
        <v>1232</v>
      </c>
      <c r="E24" s="2" t="s">
        <v>1988</v>
      </c>
      <c r="F24" s="2" t="s">
        <v>1989</v>
      </c>
      <c r="G24" s="6" t="s">
        <v>1990</v>
      </c>
      <c r="H24" s="2" t="s">
        <v>1991</v>
      </c>
      <c r="I24" s="2"/>
      <c r="J24" s="7" t="s">
        <v>1992</v>
      </c>
      <c r="K24" s="25" t="s">
        <v>1993</v>
      </c>
      <c r="L24" s="2"/>
      <c r="M24" s="2" t="s">
        <v>44</v>
      </c>
      <c r="N24" s="2"/>
      <c r="O24" s="2"/>
      <c r="P24" s="2"/>
      <c r="Q24" s="2"/>
      <c r="R24" s="2" t="s">
        <v>107</v>
      </c>
      <c r="S24" s="2"/>
      <c r="T24" s="2"/>
      <c r="U24" s="3"/>
      <c r="V24" s="2"/>
      <c r="W24" s="3"/>
      <c r="X24" s="2"/>
      <c r="Y24" s="2"/>
      <c r="Z24" s="2"/>
      <c r="AA24" s="2"/>
      <c r="AB24" s="4" t="s">
        <v>1994</v>
      </c>
      <c r="AC24" s="4"/>
      <c r="AD24" s="12" t="s">
        <v>1995</v>
      </c>
      <c r="AE24" s="4"/>
      <c r="AF24" s="13" t="s">
        <v>1996</v>
      </c>
      <c r="AG24" s="4" t="s">
        <v>1997</v>
      </c>
      <c r="AH24" s="21" t="s">
        <v>1998</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0" t="str">
        <f aca="false">IF($A24&lt;&gt;"", "    /** 《"&amp;$E24&amp;"》 */ export const "&amp;SUBSTITUTE(UPPER(IF(MID($A24, 3, 1)="-", RIGHT($A24,LEN($A24)-3), $A24)), "-", "_")&amp;": TCardId = '"&amp;$A24&amp;"';", "")</f>
        <v>/** 《奮迅》 */ export const CHIKAGE_A1_N_6: TCardId = '09-chikage-A1-n-6';</v>
      </c>
      <c r="AP24" s="11" t="str">
        <f aca="false">IF($A24&lt;&gt;"", "    | '"&amp;$A24&amp;"'", "")</f>
        <v>| '09-chikage-A1-n-6'</v>
      </c>
    </row>
    <row r="25" customFormat="false" ht="12" hidden="false" customHeight="true" outlineLevel="0" collapsed="false">
      <c r="A25" s="2" t="s">
        <v>1999</v>
      </c>
      <c r="B25" s="2" t="s">
        <v>1180</v>
      </c>
      <c r="C25" s="2" t="s">
        <v>49</v>
      </c>
      <c r="D25" s="2" t="s">
        <v>1290</v>
      </c>
      <c r="E25" s="2" t="s">
        <v>2000</v>
      </c>
      <c r="F25" s="2" t="s">
        <v>2001</v>
      </c>
      <c r="G25" s="6" t="s">
        <v>2002</v>
      </c>
      <c r="H25" s="2" t="s">
        <v>2003</v>
      </c>
      <c r="I25" s="2"/>
      <c r="J25" s="7" t="s">
        <v>2004</v>
      </c>
      <c r="K25" s="25" t="s">
        <v>2005</v>
      </c>
      <c r="L25" s="2"/>
      <c r="M25" s="2" t="s">
        <v>157</v>
      </c>
      <c r="N25" s="2"/>
      <c r="O25" s="2"/>
      <c r="P25" s="2"/>
      <c r="Q25" s="2"/>
      <c r="R25" s="2" t="s">
        <v>45</v>
      </c>
      <c r="S25" s="2"/>
      <c r="T25" s="2" t="s">
        <v>884</v>
      </c>
      <c r="U25" s="3"/>
      <c r="V25" s="2" t="s">
        <v>2006</v>
      </c>
      <c r="W25" s="3"/>
      <c r="X25" s="2"/>
      <c r="Y25" s="2" t="s">
        <v>180</v>
      </c>
      <c r="Z25" s="2"/>
      <c r="AA25" s="2"/>
      <c r="AB25" s="4" t="s">
        <v>2007</v>
      </c>
      <c r="AC25" s="4"/>
      <c r="AD25" s="12" t="s">
        <v>2008</v>
      </c>
      <c r="AE25" s="4"/>
      <c r="AF25" s="4" t="s">
        <v>2009</v>
      </c>
      <c r="AG25" s="4" t="s">
        <v>2010</v>
      </c>
      <c r="AH25" s="19" t="s">
        <v>2011</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0" t="str">
        <f aca="false">IF($A25&lt;&gt;"", "    /** 《"&amp;$E25&amp;"》 */ export const "&amp;SUBSTITUTE(UPPER(IF(MID($A25, 3, 1)="-", RIGHT($A25,LEN($A25)-3), $A25)), "-", "_")&amp;": TCardId = '"&amp;$A25&amp;"';", "")</f>
        <v>/** 《残滓の絆毒》 */ export const CHIKAGE_A1_S_4: TCardId = '09-chikage-A1-s-4';</v>
      </c>
      <c r="AP25" s="11" t="str">
        <f aca="false">IF($A25&lt;&gt;"", "    | '"&amp;$A25&amp;"'", "")</f>
        <v>| '09-chikage-A1-s-4'</v>
      </c>
    </row>
    <row r="26" customFormat="false" ht="12" hidden="false" customHeight="true" outlineLevel="0" collapsed="false">
      <c r="A26" s="2"/>
      <c r="B26" s="2"/>
      <c r="C26" s="2"/>
      <c r="D26" s="2"/>
      <c r="E26" s="2"/>
      <c r="F26" s="2"/>
      <c r="H26" s="7"/>
      <c r="I26" s="2"/>
      <c r="J26" s="7"/>
      <c r="K26" s="7"/>
      <c r="L26" s="2"/>
      <c r="M26" s="2"/>
      <c r="N26" s="2"/>
      <c r="O26" s="2"/>
      <c r="P26" s="2"/>
      <c r="Q26" s="2"/>
      <c r="R26" s="2"/>
      <c r="S26" s="2"/>
      <c r="T26" s="2"/>
      <c r="U26" s="3"/>
      <c r="V26" s="2"/>
      <c r="W26" s="3"/>
      <c r="X26" s="2"/>
      <c r="Y26" s="2"/>
      <c r="Z26" s="2"/>
      <c r="AA26" s="2"/>
      <c r="AB26" s="4"/>
      <c r="AC26" s="4"/>
      <c r="AD26" s="12"/>
      <c r="AE26" s="4"/>
      <c r="AF26" s="13"/>
      <c r="AG26" s="8"/>
      <c r="AH26" s="4"/>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0" t="str">
        <f aca="false">IF($A26&lt;&gt;"", "    /** 《"&amp;$E26&amp;"》 */ export const "&amp;SUBSTITUTE(UPPER(IF(MID($A26, 3, 1)="-", RIGHT($A26,LEN($A26)-3), $A26)), "-", "_")&amp;": TCardId = '"&amp;$A26&amp;"';", "")</f>
        <v/>
      </c>
      <c r="AP26" s="11" t="str">
        <f aca="false">IF($A26&lt;&gt;"", "    | '"&amp;$A26&amp;"'", "")</f>
        <v/>
      </c>
    </row>
    <row r="27" customFormat="false" ht="12" hidden="false" customHeight="true" outlineLevel="0" collapsed="false">
      <c r="A27" s="2" t="s">
        <v>2012</v>
      </c>
      <c r="B27" s="2" t="s">
        <v>1752</v>
      </c>
      <c r="C27" s="2" t="s">
        <v>49</v>
      </c>
      <c r="D27" s="2" t="s">
        <v>1764</v>
      </c>
      <c r="E27" s="2" t="s">
        <v>2013</v>
      </c>
      <c r="F27" s="2" t="s">
        <v>2014</v>
      </c>
      <c r="G27" s="6" t="s">
        <v>2015</v>
      </c>
      <c r="H27" s="2" t="s">
        <v>2015</v>
      </c>
      <c r="I27" s="2"/>
      <c r="J27" s="7" t="s">
        <v>2016</v>
      </c>
      <c r="K27" s="25" t="s">
        <v>2017</v>
      </c>
      <c r="L27" s="2"/>
      <c r="M27" s="2" t="s">
        <v>44</v>
      </c>
      <c r="N27" s="2"/>
      <c r="O27" s="2"/>
      <c r="P27" s="2"/>
      <c r="Q27" s="2"/>
      <c r="R27" s="2" t="s">
        <v>45</v>
      </c>
      <c r="S27" s="2"/>
      <c r="T27" s="2" t="s">
        <v>2018</v>
      </c>
      <c r="U27" s="3"/>
      <c r="V27" s="2" t="s">
        <v>2019</v>
      </c>
      <c r="W27" s="3"/>
      <c r="X27" s="2"/>
      <c r="Y27" s="2"/>
      <c r="Z27" s="2"/>
      <c r="AA27" s="2"/>
      <c r="AB27" s="4" t="s">
        <v>2020</v>
      </c>
      <c r="AC27" s="4"/>
      <c r="AD27" s="12" t="s">
        <v>2021</v>
      </c>
      <c r="AE27" s="4"/>
      <c r="AF27" s="13" t="s">
        <v>2022</v>
      </c>
      <c r="AG27" s="4" t="s">
        <v>2023</v>
      </c>
      <c r="AH27" s="22" t="s">
        <v>2024</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0" t="str">
        <f aca="false">IF($A27&lt;&gt;"", "    /** 《"&amp;$E27&amp;"》 */ export const "&amp;SUBSTITUTE(UPPER(IF(MID($A27, 3, 1)="-", RIGHT($A27,LEN($A27)-3), $A27)), "-", "_")&amp;": TCardId = '"&amp;$A27&amp;"';", "")</f>
        <v>/** 《蝕みの塵》 */ export const UTSURO_A1_N_2: TCardId = '13-utsuro-A1-n-2';</v>
      </c>
      <c r="AP27" s="11" t="str">
        <f aca="false">IF($A27&lt;&gt;"", "    | '"&amp;$A27&amp;"'", "")</f>
        <v>| '13-utsuro-A1-n-2'</v>
      </c>
    </row>
    <row r="28" customFormat="false" ht="15.75" hidden="false" customHeight="true" outlineLevel="0" collapsed="false">
      <c r="A28" s="2" t="s">
        <v>2025</v>
      </c>
      <c r="B28" s="2" t="s">
        <v>1752</v>
      </c>
      <c r="C28" s="2" t="s">
        <v>49</v>
      </c>
      <c r="D28" s="2" t="s">
        <v>1832</v>
      </c>
      <c r="E28" s="2" t="s">
        <v>2026</v>
      </c>
      <c r="F28" s="2" t="s">
        <v>2027</v>
      </c>
      <c r="G28" s="6" t="s">
        <v>2028</v>
      </c>
      <c r="H28" s="2" t="s">
        <v>2028</v>
      </c>
      <c r="I28" s="2"/>
      <c r="J28" s="7" t="s">
        <v>2029</v>
      </c>
      <c r="K28" s="25" t="s">
        <v>2030</v>
      </c>
      <c r="L28" s="2"/>
      <c r="M28" s="2" t="s">
        <v>157</v>
      </c>
      <c r="N28" s="2"/>
      <c r="O28" s="2"/>
      <c r="P28" s="2"/>
      <c r="Q28" s="2"/>
      <c r="R28" s="2" t="s">
        <v>107</v>
      </c>
      <c r="S28" s="2"/>
      <c r="T28" s="2"/>
      <c r="U28" s="3"/>
      <c r="V28" s="2"/>
      <c r="W28" s="3"/>
      <c r="X28" s="2"/>
      <c r="Y28" s="2" t="s">
        <v>54</v>
      </c>
      <c r="Z28" s="2"/>
      <c r="AA28" s="2" t="s">
        <v>996</v>
      </c>
      <c r="AB28" s="4" t="s">
        <v>2031</v>
      </c>
      <c r="AC28" s="4" t="s">
        <v>2032</v>
      </c>
      <c r="AD28" s="44" t="s">
        <v>2033</v>
      </c>
      <c r="AE28" s="4" t="s">
        <v>2034</v>
      </c>
      <c r="AF28" s="13" t="s">
        <v>2035</v>
      </c>
      <c r="AG28" s="4" t="s">
        <v>2036</v>
      </c>
      <c r="AH28" s="21" t="s">
        <v>2037</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0" t="str">
        <f aca="false">IF($A28&lt;&gt;"", "    /** 《"&amp;$E28&amp;"》 */ export const "&amp;SUBSTITUTE(UPPER(IF(MID($A28, 3, 1)="-", RIGHT($A28,LEN($A28)-3), $A28)), "-", "_")&amp;": TCardId = '"&amp;$A28&amp;"';", "")</f>
        <v>/** 《残響装置:枢式》 */ export const UTSURO_A1_S_1: TCardId = '13-utsuro-A1-s-1';</v>
      </c>
      <c r="AP28" s="11" t="str">
        <f aca="false">IF($A28&lt;&gt;"", "    | '"&amp;$A28&amp;"'", "")</f>
        <v>| '13-utsuro-A1-s-1'</v>
      </c>
    </row>
    <row r="29" customFormat="false" ht="12" hidden="false" customHeight="true" outlineLevel="0" collapsed="false">
      <c r="A29" s="2" t="s">
        <v>2038</v>
      </c>
      <c r="B29" s="2" t="s">
        <v>1752</v>
      </c>
      <c r="C29" s="2" t="s">
        <v>49</v>
      </c>
      <c r="D29" s="2"/>
      <c r="E29" s="2" t="s">
        <v>2039</v>
      </c>
      <c r="F29" s="2" t="s">
        <v>2040</v>
      </c>
      <c r="G29" s="6" t="s">
        <v>2041</v>
      </c>
      <c r="H29" s="2" t="s">
        <v>2041</v>
      </c>
      <c r="I29" s="2" t="s">
        <v>2042</v>
      </c>
      <c r="J29" s="7" t="s">
        <v>2043</v>
      </c>
      <c r="K29" s="76" t="s">
        <v>2042</v>
      </c>
      <c r="L29" s="2" t="s">
        <v>2044</v>
      </c>
      <c r="M29" s="2" t="s">
        <v>157</v>
      </c>
      <c r="N29" s="2" t="s">
        <v>996</v>
      </c>
      <c r="O29" s="2" t="s">
        <v>2025</v>
      </c>
      <c r="P29" s="2"/>
      <c r="Q29" s="2"/>
      <c r="R29" s="2" t="s">
        <v>107</v>
      </c>
      <c r="S29" s="2"/>
      <c r="T29" s="2"/>
      <c r="U29" s="3"/>
      <c r="V29" s="2"/>
      <c r="W29" s="3"/>
      <c r="X29" s="2"/>
      <c r="Y29" s="2" t="s">
        <v>315</v>
      </c>
      <c r="Z29" s="2"/>
      <c r="AA29" s="2"/>
      <c r="AB29" s="4" t="s">
        <v>2045</v>
      </c>
      <c r="AC29" s="4"/>
      <c r="AD29" s="12" t="s">
        <v>2046</v>
      </c>
      <c r="AE29" s="4"/>
      <c r="AF29" s="13" t="s">
        <v>2047</v>
      </c>
      <c r="AG29" s="4" t="s">
        <v>2048</v>
      </c>
      <c r="AH29" s="23" t="s">
        <v>2049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10" t="str">
        <f aca="false">IF($A29&lt;&gt;"", "    /** 《"&amp;$E29&amp;"》 */ export const "&amp;SUBSTITUTE(UPPER(IF(MID($A29, 3, 1)="-", RIGHT($A29,LEN($A29)-3), $A29)), "-", "_")&amp;": TCardId = '"&amp;$A29&amp;"';", "")</f>
        <v>/** 《望我》 */ export const UTSURO_A1_S_1_EX1: TCardId = '13-utsuro-A1-s-1-ex1';</v>
      </c>
      <c r="AP29" s="11" t="str">
        <f aca="false">IF($A29&lt;&gt;"", "    | '"&amp;$A29&amp;"'", "")</f>
        <v>| '13-utsuro-A1-s-1-ex1'</v>
      </c>
    </row>
    <row r="30" customFormat="false" ht="12" hidden="false" customHeight="true" outlineLevel="0" collapsed="false">
      <c r="A30" s="2" t="s">
        <v>2050</v>
      </c>
      <c r="B30" s="2" t="s">
        <v>1752</v>
      </c>
      <c r="C30" s="2" t="s">
        <v>49</v>
      </c>
      <c r="D30" s="2"/>
      <c r="E30" s="2" t="s">
        <v>2051</v>
      </c>
      <c r="F30" s="2" t="s">
        <v>2052</v>
      </c>
      <c r="G30" s="6" t="s">
        <v>2053</v>
      </c>
      <c r="H30" s="2" t="s">
        <v>2053</v>
      </c>
      <c r="I30" s="2"/>
      <c r="J30" s="7" t="s">
        <v>2054</v>
      </c>
      <c r="K30" s="25" t="s">
        <v>2055</v>
      </c>
      <c r="L30" s="2"/>
      <c r="M30" s="2" t="s">
        <v>44</v>
      </c>
      <c r="N30" s="2" t="s">
        <v>996</v>
      </c>
      <c r="O30" s="2" t="s">
        <v>2025</v>
      </c>
      <c r="P30" s="2"/>
      <c r="Q30" s="2"/>
      <c r="R30" s="2" t="s">
        <v>45</v>
      </c>
      <c r="S30" s="2" t="s">
        <v>92</v>
      </c>
      <c r="T30" s="2" t="s">
        <v>1080</v>
      </c>
      <c r="U30" s="3"/>
      <c r="V30" s="2" t="s">
        <v>1783</v>
      </c>
      <c r="W30" s="3"/>
      <c r="X30" s="2"/>
      <c r="Y30" s="2"/>
      <c r="Z30" s="2"/>
      <c r="AA30" s="2"/>
      <c r="AB30" s="4" t="s">
        <v>2056</v>
      </c>
      <c r="AC30" s="4"/>
      <c r="AD30" s="12" t="s">
        <v>2057</v>
      </c>
      <c r="AE30" s="4"/>
      <c r="AF30" s="13" t="s">
        <v>2057</v>
      </c>
      <c r="AG30" s="4" t="s">
        <v>2058</v>
      </c>
      <c r="AH30" s="22" t="s">
        <v>2059</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0" t="str">
        <f aca="false">IF($A30&lt;&gt;"", "    /** 《"&amp;$E30&amp;"》 */ export const "&amp;SUBSTITUTE(UPPER(IF(MID($A30, 3, 1)="-", RIGHT($A30,LEN($A30)-3), $A30)), "-", "_")&amp;": TCardId = '"&amp;$A30&amp;"';", "")</f>
        <v>/** 《万象乖ク殲滅ノ影》 */ export const UTSURO_A1_S_1_EX2: TCardId = '13-utsuro-A1-s-1-ex2';</v>
      </c>
      <c r="AP30" s="11" t="str">
        <f aca="false">IF($A30&lt;&gt;"", "    | '"&amp;$A30&amp;"'", "")</f>
        <v>| '13-utsuro-A1-s-1-ex2'</v>
      </c>
    </row>
    <row r="31" customFormat="false" ht="12" hidden="false" customHeight="true" outlineLevel="0" collapsed="false">
      <c r="A31" s="2" t="s">
        <v>2060</v>
      </c>
      <c r="B31" s="2" t="s">
        <v>1752</v>
      </c>
      <c r="C31" s="2" t="s">
        <v>49</v>
      </c>
      <c r="D31" s="2"/>
      <c r="E31" s="2" t="s">
        <v>2061</v>
      </c>
      <c r="F31" s="2" t="s">
        <v>2062</v>
      </c>
      <c r="G31" s="6" t="s">
        <v>2063</v>
      </c>
      <c r="H31" s="2" t="s">
        <v>2064</v>
      </c>
      <c r="I31" s="2"/>
      <c r="J31" s="7" t="s">
        <v>2065</v>
      </c>
      <c r="K31" s="25" t="s">
        <v>2066</v>
      </c>
      <c r="L31" s="2"/>
      <c r="M31" s="2" t="s">
        <v>44</v>
      </c>
      <c r="N31" s="2" t="s">
        <v>996</v>
      </c>
      <c r="O31" s="2" t="s">
        <v>2025</v>
      </c>
      <c r="P31" s="2"/>
      <c r="Q31" s="2"/>
      <c r="R31" s="2" t="s">
        <v>107</v>
      </c>
      <c r="S31" s="2" t="s">
        <v>92</v>
      </c>
      <c r="T31" s="2"/>
      <c r="U31" s="3"/>
      <c r="V31" s="2"/>
      <c r="W31" s="3"/>
      <c r="X31" s="2"/>
      <c r="Y31" s="2"/>
      <c r="Z31" s="2"/>
      <c r="AA31" s="2"/>
      <c r="AB31" s="4" t="s">
        <v>2067</v>
      </c>
      <c r="AC31" s="4"/>
      <c r="AD31" s="12" t="s">
        <v>2068</v>
      </c>
      <c r="AE31" s="4"/>
      <c r="AF31" s="13" t="s">
        <v>2069</v>
      </c>
      <c r="AG31" s="4" t="s">
        <v>2070</v>
      </c>
      <c r="AH31" s="21" t="s">
        <v>2071</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0" t="str">
        <f aca="false">IF($A31&lt;&gt;"", "    /** 《"&amp;$E31&amp;"》 */ export const "&amp;SUBSTITUTE(UPPER(IF(MID($A31, 3, 1)="-", RIGHT($A31,LEN($A31)-3), $A31)), "-", "_")&amp;": TCardId = '"&amp;$A31&amp;"';", "")</f>
        <v>/** 《我ヲ亡クシテ静寂ヲ往ク》 */ export const UTSURO_A1_S_1_EX3: TCardId = '13-utsuro-A1-s-1-ex3';</v>
      </c>
      <c r="AP31" s="11" t="str">
        <f aca="false">IF($A31&lt;&gt;"", "    | '"&amp;$A31&amp;"'", "")</f>
        <v>| '13-utsuro-A1-s-1-ex3'</v>
      </c>
    </row>
    <row r="32" customFormat="false" ht="12" hidden="false" customHeight="true" outlineLevel="0" collapsed="false">
      <c r="A32" s="2" t="s">
        <v>2072</v>
      </c>
      <c r="B32" s="2" t="s">
        <v>1752</v>
      </c>
      <c r="C32" s="2" t="s">
        <v>49</v>
      </c>
      <c r="D32" s="2"/>
      <c r="E32" s="2" t="s">
        <v>2073</v>
      </c>
      <c r="F32" s="2" t="s">
        <v>2074</v>
      </c>
      <c r="G32" s="6" t="s">
        <v>2075</v>
      </c>
      <c r="H32" s="77" t="s">
        <v>2076</v>
      </c>
      <c r="I32" s="2"/>
      <c r="J32" s="7" t="s">
        <v>2077</v>
      </c>
      <c r="K32" s="25" t="s">
        <v>2078</v>
      </c>
      <c r="L32" s="2"/>
      <c r="M32" s="2" t="s">
        <v>44</v>
      </c>
      <c r="N32" s="2" t="s">
        <v>996</v>
      </c>
      <c r="O32" s="2" t="s">
        <v>2025</v>
      </c>
      <c r="P32" s="2"/>
      <c r="Q32" s="2"/>
      <c r="R32" s="2" t="s">
        <v>120</v>
      </c>
      <c r="S32" s="2"/>
      <c r="T32" s="2"/>
      <c r="U32" s="3"/>
      <c r="V32" s="2"/>
      <c r="W32" s="3"/>
      <c r="X32" s="2" t="s">
        <v>54</v>
      </c>
      <c r="Y32" s="2"/>
      <c r="Z32" s="2"/>
      <c r="AA32" s="2"/>
      <c r="AB32" s="4" t="s">
        <v>2079</v>
      </c>
      <c r="AC32" s="4"/>
      <c r="AD32" s="12" t="s">
        <v>2080</v>
      </c>
      <c r="AE32" s="4"/>
      <c r="AF32" s="13" t="s">
        <v>2081</v>
      </c>
      <c r="AG32" s="4" t="s">
        <v>2082</v>
      </c>
      <c r="AH32" s="19" t="s">
        <v>2083</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0" t="str">
        <f aca="false">IF($A32&lt;&gt;"", "    /** 《"&amp;$E32&amp;"》 */ export const "&amp;SUBSTITUTE(UPPER(IF(MID($A32, 3, 1)="-", RIGHT($A32,LEN($A32)-3), $A32)), "-", "_")&amp;": TCardId = '"&amp;$A32&amp;"';", "")</f>
        <v>/** 《終焉、来タレ》 */ export const UTSURO_A1_S_1_EX4: TCardId = '13-utsuro-A1-s-1-ex4';</v>
      </c>
      <c r="AP32" s="11" t="str">
        <f aca="false">IF($A32&lt;&gt;"", "    | '"&amp;$A32&amp;"'", "")</f>
        <v>| '13-utsuro-A1-s-1-ex4'</v>
      </c>
    </row>
    <row r="33" customFormat="false" ht="12" hidden="false" customHeight="true" outlineLevel="0" collapsed="false">
      <c r="A33" s="2"/>
      <c r="B33" s="2"/>
      <c r="C33" s="2"/>
      <c r="D33" s="2"/>
      <c r="E33" s="2"/>
      <c r="F33" s="2"/>
      <c r="G33" s="6"/>
      <c r="H33" s="7"/>
      <c r="I33" s="2"/>
      <c r="J33" s="7"/>
      <c r="K33" s="7"/>
      <c r="L33" s="2"/>
      <c r="M33" s="2"/>
      <c r="N33" s="2"/>
      <c r="O33" s="2"/>
      <c r="P33" s="2"/>
      <c r="Q33" s="2"/>
      <c r="R33" s="2"/>
      <c r="S33" s="2"/>
      <c r="T33" s="2"/>
      <c r="U33" s="3"/>
      <c r="V33" s="2"/>
      <c r="W33" s="3"/>
      <c r="X33" s="2"/>
      <c r="Y33" s="2"/>
      <c r="Z33" s="2"/>
      <c r="AA33" s="2"/>
      <c r="AB33" s="4"/>
      <c r="AC33" s="4"/>
      <c r="AD33" s="12"/>
      <c r="AE33" s="4"/>
      <c r="AF33" s="13"/>
      <c r="AG33" s="8"/>
      <c r="AH33" s="4"/>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0" t="str">
        <f aca="false">IF($A33&lt;&gt;"", "    /** 《"&amp;$E33&amp;"》 */ export const "&amp;SUBSTITUTE(UPPER(IF(MID($A33, 3, 1)="-", RIGHT($A33,LEN($A33)-3), $A33)), "-", "_")&amp;": TCardId = '"&amp;$A33&amp;"';", "")</f>
        <v/>
      </c>
      <c r="AP33" s="11" t="str">
        <f aca="false">IF($A33&lt;&gt;"", "    | '"&amp;$A33&amp;"'", "")</f>
        <v/>
      </c>
    </row>
    <row r="34" customFormat="false" ht="12" hidden="false" customHeight="true" outlineLevel="0" collapsed="false">
      <c r="A34" s="2" t="s">
        <v>2084</v>
      </c>
      <c r="B34" s="2" t="s">
        <v>2085</v>
      </c>
      <c r="C34" s="2"/>
      <c r="D34" s="2"/>
      <c r="E34" s="2" t="s">
        <v>2086</v>
      </c>
      <c r="F34" s="2" t="s">
        <v>2087</v>
      </c>
      <c r="G34" s="6" t="s">
        <v>2088</v>
      </c>
      <c r="H34" s="63" t="s">
        <v>2088</v>
      </c>
      <c r="I34" s="2"/>
      <c r="J34" s="7" t="s">
        <v>2089</v>
      </c>
      <c r="K34" s="25" t="s">
        <v>2090</v>
      </c>
      <c r="L34" s="2"/>
      <c r="M34" s="2" t="s">
        <v>44</v>
      </c>
      <c r="N34" s="2"/>
      <c r="O34" s="2"/>
      <c r="P34" s="2" t="s">
        <v>2091</v>
      </c>
      <c r="Q34" s="2"/>
      <c r="R34" s="78" t="s">
        <v>45</v>
      </c>
      <c r="S34" s="78"/>
      <c r="T34" s="78" t="s">
        <v>46</v>
      </c>
      <c r="U34" s="3"/>
      <c r="V34" s="2" t="s">
        <v>237</v>
      </c>
      <c r="W34" s="3"/>
      <c r="X34" s="2"/>
      <c r="Y34" s="2"/>
      <c r="Z34" s="2"/>
      <c r="AA34" s="2"/>
      <c r="AB34" s="4" t="s">
        <v>2092</v>
      </c>
      <c r="AC34" s="4"/>
      <c r="AD34" s="12" t="s">
        <v>2093</v>
      </c>
      <c r="AE34" s="4"/>
      <c r="AF34" s="13" t="s">
        <v>2094</v>
      </c>
      <c r="AG34" s="4" t="s">
        <v>2095</v>
      </c>
      <c r="AH34" s="22" t="s">
        <v>2096</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0" t="str">
        <f aca="false">IF($A34&lt;&gt;"", "    /** 《"&amp;$E34&amp;"》 */ export const "&amp;SUBSTITUTE(UPPER(IF(MID($A34, 3, 1)="-", RIGHT($A34,LEN($A34)-3), $A34)), "-", "_")&amp;": TCardId = '"&amp;$A34&amp;"';", "")</f>
        <v>/** 《精霊式》 */ export const HONOKA_O_N_1: TCardId = '14-honoka-o-n-1';</v>
      </c>
      <c r="AP34" s="11" t="str">
        <f aca="false">IF($A34&lt;&gt;"", "    | '"&amp;$A34&amp;"'", "")</f>
        <v>| '14-honoka-o-n-1'</v>
      </c>
    </row>
    <row r="35" customFormat="false" ht="12" hidden="false" customHeight="true" outlineLevel="0" collapsed="false">
      <c r="A35" s="2" t="s">
        <v>2091</v>
      </c>
      <c r="B35" s="2" t="s">
        <v>2085</v>
      </c>
      <c r="C35" s="2"/>
      <c r="D35" s="2"/>
      <c r="E35" s="2" t="s">
        <v>2097</v>
      </c>
      <c r="F35" s="2" t="s">
        <v>2098</v>
      </c>
      <c r="G35" s="6" t="s">
        <v>2099</v>
      </c>
      <c r="H35" s="63" t="s">
        <v>2099</v>
      </c>
      <c r="I35" s="2"/>
      <c r="J35" s="7" t="s">
        <v>2100</v>
      </c>
      <c r="K35" s="25" t="s">
        <v>2101</v>
      </c>
      <c r="L35" s="2"/>
      <c r="M35" s="2" t="s">
        <v>44</v>
      </c>
      <c r="N35" s="2" t="s">
        <v>996</v>
      </c>
      <c r="O35" s="2" t="s">
        <v>2084</v>
      </c>
      <c r="P35" s="2" t="s">
        <v>2102</v>
      </c>
      <c r="Q35" s="2"/>
      <c r="R35" s="78" t="s">
        <v>45</v>
      </c>
      <c r="S35" s="78" t="s">
        <v>133</v>
      </c>
      <c r="T35" s="78" t="s">
        <v>1884</v>
      </c>
      <c r="U35" s="3"/>
      <c r="V35" s="2" t="s">
        <v>55</v>
      </c>
      <c r="W35" s="3"/>
      <c r="X35" s="2"/>
      <c r="Y35" s="2"/>
      <c r="Z35" s="2"/>
      <c r="AA35" s="2"/>
      <c r="AB35" s="4" t="s">
        <v>2103</v>
      </c>
      <c r="AC35" s="4"/>
      <c r="AD35" s="12" t="s">
        <v>2104</v>
      </c>
      <c r="AE35" s="4"/>
      <c r="AF35" s="13" t="s">
        <v>2105</v>
      </c>
      <c r="AG35" s="4" t="s">
        <v>2106</v>
      </c>
      <c r="AH35" s="20" t="s">
        <v>2107</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0" t="str">
        <f aca="false">IF($A35&lt;&gt;"", "    /** 《"&amp;$E35&amp;"》 */ export const "&amp;SUBSTITUTE(UPPER(IF(MID($A35, 3, 1)="-", RIGHT($A35,LEN($A35)-3), $A35)), "-", "_")&amp;": TCardId = '"&amp;$A35&amp;"';", "")</f>
        <v>/** 《守護霊式》 */ export const HONOKA_O_N_1_EX1: TCardId = '14-honoka-o-n-1-ex1';</v>
      </c>
      <c r="AP35" s="11" t="str">
        <f aca="false">IF($A35&lt;&gt;"", "    | '"&amp;$A35&amp;"'", "")</f>
        <v>| '14-honoka-o-n-1-ex1'</v>
      </c>
    </row>
    <row r="36" customFormat="false" ht="12" hidden="false" customHeight="true" outlineLevel="0" collapsed="false">
      <c r="A36" s="2" t="s">
        <v>2102</v>
      </c>
      <c r="B36" s="2" t="s">
        <v>2085</v>
      </c>
      <c r="C36" s="2"/>
      <c r="D36" s="2"/>
      <c r="E36" s="2" t="s">
        <v>2108</v>
      </c>
      <c r="F36" s="2" t="s">
        <v>2109</v>
      </c>
      <c r="G36" s="6" t="s">
        <v>2110</v>
      </c>
      <c r="H36" s="63" t="s">
        <v>2110</v>
      </c>
      <c r="I36" s="2"/>
      <c r="J36" s="7" t="s">
        <v>2111</v>
      </c>
      <c r="K36" s="25" t="s">
        <v>2112</v>
      </c>
      <c r="L36" s="2"/>
      <c r="M36" s="2" t="s">
        <v>44</v>
      </c>
      <c r="N36" s="2" t="s">
        <v>996</v>
      </c>
      <c r="O36" s="2" t="s">
        <v>2091</v>
      </c>
      <c r="P36" s="2" t="s">
        <v>2113</v>
      </c>
      <c r="Q36" s="2"/>
      <c r="R36" s="78" t="s">
        <v>45</v>
      </c>
      <c r="S36" s="78"/>
      <c r="T36" s="78" t="s">
        <v>180</v>
      </c>
      <c r="U36" s="3"/>
      <c r="V36" s="2" t="s">
        <v>405</v>
      </c>
      <c r="W36" s="3"/>
      <c r="X36" s="2"/>
      <c r="Y36" s="2"/>
      <c r="Z36" s="2"/>
      <c r="AA36" s="2"/>
      <c r="AB36" s="4" t="s">
        <v>2114</v>
      </c>
      <c r="AC36" s="4"/>
      <c r="AD36" s="12" t="s">
        <v>2115</v>
      </c>
      <c r="AE36" s="4"/>
      <c r="AF36" s="13" t="s">
        <v>2116</v>
      </c>
      <c r="AG36" s="4" t="s">
        <v>2117</v>
      </c>
      <c r="AH36" s="20" t="s">
        <v>2118</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0" t="str">
        <f aca="false">IF($A36&lt;&gt;"", "    /** 《"&amp;$E36&amp;"》 */ export const "&amp;SUBSTITUTE(UPPER(IF(MID($A36, 3, 1)="-", RIGHT($A36,LEN($A36)-3), $A36)), "-", "_")&amp;": TCardId = '"&amp;$A36&amp;"';", "")</f>
        <v>/** 《突撃霊式》 */ export const HONOKA_O_N_1_EX2: TCardId = '14-honoka-o-n-1-ex2';</v>
      </c>
      <c r="AP36" s="11" t="str">
        <f aca="false">IF($A36&lt;&gt;"", "    | '"&amp;$A36&amp;"'", "")</f>
        <v>| '14-honoka-o-n-1-ex2'</v>
      </c>
    </row>
    <row r="37" customFormat="false" ht="12" hidden="false" customHeight="true" outlineLevel="0" collapsed="false">
      <c r="A37" s="2" t="s">
        <v>2113</v>
      </c>
      <c r="B37" s="2" t="s">
        <v>2085</v>
      </c>
      <c r="C37" s="2"/>
      <c r="D37" s="2"/>
      <c r="E37" s="2" t="s">
        <v>2119</v>
      </c>
      <c r="F37" s="2" t="s">
        <v>2120</v>
      </c>
      <c r="G37" s="6" t="s">
        <v>2121</v>
      </c>
      <c r="H37" s="63" t="s">
        <v>2121</v>
      </c>
      <c r="I37" s="2"/>
      <c r="J37" s="7" t="s">
        <v>2122</v>
      </c>
      <c r="K37" s="25" t="s">
        <v>2123</v>
      </c>
      <c r="L37" s="2"/>
      <c r="M37" s="2" t="s">
        <v>44</v>
      </c>
      <c r="N37" s="2" t="s">
        <v>996</v>
      </c>
      <c r="O37" s="2" t="s">
        <v>2102</v>
      </c>
      <c r="P37" s="2"/>
      <c r="Q37" s="2"/>
      <c r="R37" s="78" t="s">
        <v>45</v>
      </c>
      <c r="S37" s="78" t="s">
        <v>92</v>
      </c>
      <c r="T37" s="78" t="s">
        <v>202</v>
      </c>
      <c r="U37" s="3"/>
      <c r="V37" s="2" t="s">
        <v>94</v>
      </c>
      <c r="W37" s="3"/>
      <c r="X37" s="2"/>
      <c r="Y37" s="2"/>
      <c r="Z37" s="2"/>
      <c r="AA37" s="2"/>
      <c r="AB37" s="4" t="s">
        <v>2124</v>
      </c>
      <c r="AC37" s="4"/>
      <c r="AD37" s="12" t="s">
        <v>2125</v>
      </c>
      <c r="AE37" s="4"/>
      <c r="AF37" s="13" t="s">
        <v>2126</v>
      </c>
      <c r="AG37" s="4" t="s">
        <v>2127</v>
      </c>
      <c r="AH37" s="20" t="s">
        <v>2128</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0" t="str">
        <f aca="false">IF($A37&lt;&gt;"", "    /** 《"&amp;$E37&amp;"》 */ export const "&amp;SUBSTITUTE(UPPER(IF(MID($A37, 3, 1)="-", RIGHT($A37,LEN($A37)-3), $A37)), "-", "_")&amp;": TCardId = '"&amp;$A37&amp;"';", "")</f>
        <v>/** 《神霊ヲウカ》 */ export const HONOKA_O_N_1_EX3: TCardId = '14-honoka-o-n-1-ex3';</v>
      </c>
      <c r="AP37" s="11" t="str">
        <f aca="false">IF($A37&lt;&gt;"", "    | '"&amp;$A37&amp;"'", "")</f>
        <v>| '14-honoka-o-n-1-ex3'</v>
      </c>
    </row>
    <row r="38" customFormat="false" ht="12" hidden="false" customHeight="true" outlineLevel="0" collapsed="false">
      <c r="A38" s="2" t="s">
        <v>2129</v>
      </c>
      <c r="B38" s="2" t="s">
        <v>2085</v>
      </c>
      <c r="C38" s="2"/>
      <c r="D38" s="2"/>
      <c r="E38" s="2" t="s">
        <v>2130</v>
      </c>
      <c r="F38" s="2" t="s">
        <v>2131</v>
      </c>
      <c r="G38" s="6" t="s">
        <v>2132</v>
      </c>
      <c r="H38" s="63" t="s">
        <v>2132</v>
      </c>
      <c r="I38" s="2"/>
      <c r="J38" s="7" t="s">
        <v>2133</v>
      </c>
      <c r="K38" s="25" t="s">
        <v>2134</v>
      </c>
      <c r="L38" s="2"/>
      <c r="M38" s="2" t="s">
        <v>44</v>
      </c>
      <c r="N38" s="2"/>
      <c r="O38" s="2"/>
      <c r="P38" s="2"/>
      <c r="Q38" s="2"/>
      <c r="R38" s="78" t="s">
        <v>45</v>
      </c>
      <c r="S38" s="78"/>
      <c r="T38" s="78" t="s">
        <v>362</v>
      </c>
      <c r="U38" s="3"/>
      <c r="V38" s="2" t="s">
        <v>55</v>
      </c>
      <c r="W38" s="3"/>
      <c r="X38" s="2"/>
      <c r="Y38" s="2"/>
      <c r="Z38" s="2"/>
      <c r="AA38" s="2"/>
      <c r="AB38" s="4" t="s">
        <v>2135</v>
      </c>
      <c r="AC38" s="4"/>
      <c r="AD38" s="12" t="s">
        <v>2136</v>
      </c>
      <c r="AE38" s="4"/>
      <c r="AF38" s="13" t="s">
        <v>2137</v>
      </c>
      <c r="AG38" s="4" t="s">
        <v>2138</v>
      </c>
      <c r="AH38" s="20" t="s">
        <v>2139</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0" t="str">
        <f aca="false">IF($A38&lt;&gt;"", "    /** 《"&amp;$E38&amp;"》 */ export const "&amp;SUBSTITUTE(UPPER(IF(MID($A38, 3, 1)="-", RIGHT($A38,LEN($A38)-3), $A38)), "-", "_")&amp;": TCardId = '"&amp;$A38&amp;"';", "")</f>
        <v>/** 《桜吹雪》 */ export const HONOKA_O_N_2: TCardId = '14-honoka-o-n-2';</v>
      </c>
      <c r="AP38" s="11" t="str">
        <f aca="false">IF($A38&lt;&gt;"", "    | '"&amp;$A38&amp;"'", "")</f>
        <v>| '14-honoka-o-n-2'</v>
      </c>
    </row>
    <row r="39" customFormat="false" ht="12" hidden="false" customHeight="true" outlineLevel="0" collapsed="false">
      <c r="A39" s="2" t="s">
        <v>2140</v>
      </c>
      <c r="B39" s="2" t="s">
        <v>2085</v>
      </c>
      <c r="C39" s="2"/>
      <c r="D39" s="2"/>
      <c r="E39" s="2" t="s">
        <v>2141</v>
      </c>
      <c r="F39" s="2" t="s">
        <v>2142</v>
      </c>
      <c r="G39" s="6" t="s">
        <v>2143</v>
      </c>
      <c r="H39" s="63" t="s">
        <v>2143</v>
      </c>
      <c r="I39" s="2"/>
      <c r="J39" s="7" t="s">
        <v>2144</v>
      </c>
      <c r="K39" s="25" t="s">
        <v>2145</v>
      </c>
      <c r="L39" s="2"/>
      <c r="M39" s="2" t="s">
        <v>44</v>
      </c>
      <c r="N39" s="2"/>
      <c r="O39" s="2"/>
      <c r="P39" s="2"/>
      <c r="Q39" s="2"/>
      <c r="R39" s="78" t="s">
        <v>45</v>
      </c>
      <c r="S39" s="78" t="s">
        <v>92</v>
      </c>
      <c r="T39" s="78" t="s">
        <v>2146</v>
      </c>
      <c r="U39" s="3"/>
      <c r="V39" s="2" t="s">
        <v>68</v>
      </c>
      <c r="W39" s="3"/>
      <c r="X39" s="2"/>
      <c r="Y39" s="2"/>
      <c r="Z39" s="2"/>
      <c r="AA39" s="2"/>
      <c r="AB39" s="4" t="s">
        <v>2147</v>
      </c>
      <c r="AC39" s="4"/>
      <c r="AD39" s="12" t="s">
        <v>2148</v>
      </c>
      <c r="AE39" s="4"/>
      <c r="AF39" s="13" t="s">
        <v>2149</v>
      </c>
      <c r="AG39" s="4" t="s">
        <v>2150</v>
      </c>
      <c r="AH39" s="23" t="s">
        <v>2151</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0" t="str">
        <f aca="false">IF($A39&lt;&gt;"", "    /** 《"&amp;$E39&amp;"》 */ export const "&amp;SUBSTITUTE(UPPER(IF(MID($A39, 3, 1)="-", RIGHT($A39,LEN($A39)-3), $A39)), "-", "_")&amp;": TCardId = '"&amp;$A39&amp;"';", "")</f>
        <v>/** 《義旗共振》 */ export const HONOKA_O_N_3: TCardId = '14-honoka-o-n-3';</v>
      </c>
      <c r="AP39" s="11" t="str">
        <f aca="false">IF($A39&lt;&gt;"", "    | '"&amp;$A39&amp;"'", "")</f>
        <v>| '14-honoka-o-n-3'</v>
      </c>
    </row>
    <row r="40" customFormat="false" ht="24.75" hidden="false" customHeight="true" outlineLevel="0" collapsed="false">
      <c r="A40" s="2" t="s">
        <v>2152</v>
      </c>
      <c r="B40" s="2" t="s">
        <v>2085</v>
      </c>
      <c r="C40" s="2"/>
      <c r="D40" s="2"/>
      <c r="E40" s="2" t="s">
        <v>2153</v>
      </c>
      <c r="F40" s="2" t="s">
        <v>2154</v>
      </c>
      <c r="G40" s="6" t="s">
        <v>2155</v>
      </c>
      <c r="H40" s="63" t="s">
        <v>2155</v>
      </c>
      <c r="I40" s="2"/>
      <c r="J40" s="7" t="s">
        <v>2156</v>
      </c>
      <c r="K40" s="25" t="s">
        <v>2157</v>
      </c>
      <c r="L40" s="2"/>
      <c r="M40" s="2" t="s">
        <v>44</v>
      </c>
      <c r="N40" s="2"/>
      <c r="O40" s="2"/>
      <c r="P40" s="2" t="s">
        <v>2158</v>
      </c>
      <c r="Q40" s="2"/>
      <c r="R40" s="78" t="s">
        <v>107</v>
      </c>
      <c r="S40" s="78"/>
      <c r="T40" s="78"/>
      <c r="U40" s="3"/>
      <c r="V40" s="2"/>
      <c r="W40" s="3"/>
      <c r="X40" s="2"/>
      <c r="Y40" s="2"/>
      <c r="Z40" s="2"/>
      <c r="AA40" s="2"/>
      <c r="AB40" s="4" t="s">
        <v>2159</v>
      </c>
      <c r="AC40" s="4"/>
      <c r="AD40" s="12" t="s">
        <v>2160</v>
      </c>
      <c r="AE40" s="4"/>
      <c r="AF40" s="13" t="s">
        <v>2161</v>
      </c>
      <c r="AG40" s="4" t="s">
        <v>2162</v>
      </c>
      <c r="AH40" s="23" t="s">
        <v>2163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0" t="str">
        <f aca="false">IF($A40&lt;&gt;"", "    /** 《"&amp;$E40&amp;"》 */ export const "&amp;SUBSTITUTE(UPPER(IF(MID($A40, 3, 1)="-", RIGHT($A40,LEN($A40)-3), $A40)), "-", "_")&amp;": TCardId = '"&amp;$A40&amp;"';", "")</f>
        <v>/** 《桜の翅》 */ export const HONOKA_O_N_4: TCardId = '14-honoka-o-n-4';</v>
      </c>
      <c r="AP40" s="11" t="str">
        <f aca="false">IF($A40&lt;&gt;"", "    | '"&amp;$A40&amp;"'", "")</f>
        <v>| '14-honoka-o-n-4'</v>
      </c>
    </row>
    <row r="41" customFormat="false" ht="12" hidden="false" customHeight="true" outlineLevel="0" collapsed="false">
      <c r="A41" s="2" t="s">
        <v>2158</v>
      </c>
      <c r="B41" s="2" t="s">
        <v>2085</v>
      </c>
      <c r="C41" s="2"/>
      <c r="D41" s="2"/>
      <c r="E41" s="2" t="s">
        <v>2164</v>
      </c>
      <c r="F41" s="2" t="s">
        <v>2165</v>
      </c>
      <c r="G41" s="6" t="s">
        <v>2164</v>
      </c>
      <c r="H41" s="63" t="s">
        <v>2164</v>
      </c>
      <c r="I41" s="2"/>
      <c r="J41" s="7" t="s">
        <v>2166</v>
      </c>
      <c r="K41" s="25" t="s">
        <v>2167</v>
      </c>
      <c r="L41" s="2"/>
      <c r="M41" s="2" t="s">
        <v>44</v>
      </c>
      <c r="N41" s="2" t="s">
        <v>996</v>
      </c>
      <c r="O41" s="2" t="s">
        <v>2152</v>
      </c>
      <c r="P41" s="2" t="s">
        <v>2152</v>
      </c>
      <c r="Q41" s="2"/>
      <c r="R41" s="78" t="s">
        <v>107</v>
      </c>
      <c r="S41" s="78" t="s">
        <v>92</v>
      </c>
      <c r="T41" s="78"/>
      <c r="U41" s="3"/>
      <c r="V41" s="2"/>
      <c r="W41" s="3"/>
      <c r="X41" s="2"/>
      <c r="Y41" s="2"/>
      <c r="Z41" s="2"/>
      <c r="AA41" s="2"/>
      <c r="AB41" s="4" t="s">
        <v>2168</v>
      </c>
      <c r="AC41" s="4"/>
      <c r="AD41" s="12" t="s">
        <v>2169</v>
      </c>
      <c r="AE41" s="4"/>
      <c r="AF41" s="13" t="s">
        <v>2170</v>
      </c>
      <c r="AG41" s="4" t="s">
        <v>2171</v>
      </c>
      <c r="AH41" s="23" t="s">
        <v>2172</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0" t="str">
        <f aca="false">IF($A41&lt;&gt;"", "    /** 《"&amp;$E41&amp;"》 */ export const "&amp;SUBSTITUTE(UPPER(IF(MID($A41, 3, 1)="-", RIGHT($A41,LEN($A41)-3), $A41)), "-", "_")&amp;": TCardId = '"&amp;$A41&amp;"';", "")</f>
        <v>/** 《再生》 */ export const HONOKA_O_N_4_EX1: TCardId = '14-honoka-o-n-4-ex1';</v>
      </c>
      <c r="AP41" s="11" t="str">
        <f aca="false">IF($A41&lt;&gt;"", "    | '"&amp;$A41&amp;"'", "")</f>
        <v>| '14-honoka-o-n-4-ex1'</v>
      </c>
    </row>
    <row r="42" customFormat="false" ht="12" hidden="false" customHeight="true" outlineLevel="0" collapsed="false">
      <c r="A42" s="2" t="s">
        <v>2173</v>
      </c>
      <c r="B42" s="2" t="s">
        <v>2085</v>
      </c>
      <c r="C42" s="2"/>
      <c r="D42" s="2"/>
      <c r="E42" s="2" t="s">
        <v>2174</v>
      </c>
      <c r="F42" s="2" t="s">
        <v>2175</v>
      </c>
      <c r="G42" s="6" t="s">
        <v>2176</v>
      </c>
      <c r="H42" s="63" t="s">
        <v>2177</v>
      </c>
      <c r="I42" s="2"/>
      <c r="J42" s="7" t="s">
        <v>2178</v>
      </c>
      <c r="K42" s="25" t="s">
        <v>2179</v>
      </c>
      <c r="L42" s="2"/>
      <c r="M42" s="2" t="s">
        <v>44</v>
      </c>
      <c r="N42" s="2"/>
      <c r="O42" s="2"/>
      <c r="P42" s="2" t="s">
        <v>2180</v>
      </c>
      <c r="Q42" s="2"/>
      <c r="R42" s="78" t="s">
        <v>107</v>
      </c>
      <c r="S42" s="78" t="s">
        <v>133</v>
      </c>
      <c r="T42" s="78"/>
      <c r="U42" s="3"/>
      <c r="V42" s="2"/>
      <c r="W42" s="3"/>
      <c r="X42" s="2"/>
      <c r="Y42" s="2"/>
      <c r="Z42" s="2"/>
      <c r="AA42" s="2"/>
      <c r="AB42" s="4" t="s">
        <v>2181</v>
      </c>
      <c r="AC42" s="4"/>
      <c r="AD42" s="12" t="s">
        <v>2182</v>
      </c>
      <c r="AE42" s="4"/>
      <c r="AF42" s="13" t="s">
        <v>2183</v>
      </c>
      <c r="AG42" s="4" t="s">
        <v>2184</v>
      </c>
      <c r="AH42" s="21" t="s">
        <v>2185</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0" t="str">
        <f aca="false">IF($A42&lt;&gt;"", "    /** 《"&amp;$E42&amp;"》 */ export const "&amp;SUBSTITUTE(UPPER(IF(MID($A42, 3, 1)="-", RIGHT($A42,LEN($A42)-3), $A42)), "-", "_")&amp;": TCardId = '"&amp;$A42&amp;"';", "")</f>
        <v>/** 《桜花のお守り》 */ export const HONOKA_O_N_5: TCardId = '14-honoka-o-n-5';</v>
      </c>
      <c r="AP42" s="11" t="str">
        <f aca="false">IF($A42&lt;&gt;"", "    | '"&amp;$A42&amp;"'", "")</f>
        <v>| '14-honoka-o-n-5'</v>
      </c>
    </row>
    <row r="43" customFormat="false" ht="12" hidden="false" customHeight="true" outlineLevel="0" collapsed="false">
      <c r="A43" s="2" t="s">
        <v>2180</v>
      </c>
      <c r="B43" s="2" t="s">
        <v>2085</v>
      </c>
      <c r="C43" s="2"/>
      <c r="D43" s="2"/>
      <c r="E43" s="2" t="s">
        <v>2186</v>
      </c>
      <c r="F43" s="2" t="s">
        <v>2187</v>
      </c>
      <c r="G43" s="6" t="s">
        <v>2188</v>
      </c>
      <c r="H43" s="79" t="s">
        <v>2189</v>
      </c>
      <c r="I43" s="2"/>
      <c r="J43" s="7" t="s">
        <v>2190</v>
      </c>
      <c r="K43" s="25" t="s">
        <v>2191</v>
      </c>
      <c r="L43" s="2"/>
      <c r="M43" s="2" t="s">
        <v>44</v>
      </c>
      <c r="N43" s="2" t="s">
        <v>996</v>
      </c>
      <c r="O43" s="2" t="s">
        <v>2173</v>
      </c>
      <c r="P43" s="2"/>
      <c r="Q43" s="2"/>
      <c r="R43" s="78" t="s">
        <v>45</v>
      </c>
      <c r="S43" s="78"/>
      <c r="T43" s="78" t="s">
        <v>392</v>
      </c>
      <c r="U43" s="3"/>
      <c r="V43" s="2" t="s">
        <v>803</v>
      </c>
      <c r="W43" s="3"/>
      <c r="X43" s="2"/>
      <c r="Y43" s="2"/>
      <c r="Z43" s="2"/>
      <c r="AA43" s="2"/>
      <c r="AB43" s="4"/>
      <c r="AC43" s="4"/>
      <c r="AD43" s="12"/>
      <c r="AE43" s="4"/>
      <c r="AF43" s="13"/>
      <c r="AG43" s="4"/>
      <c r="AH43" s="19"/>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0" t="str">
        <f aca="false">IF($A43&lt;&gt;"", "    /** 《"&amp;$E43&amp;"》 */ export const "&amp;SUBSTITUTE(UPPER(IF(MID($A43, 3, 1)="-", RIGHT($A43,LEN($A43)-3), $A43)), "-", "_")&amp;": TCardId = '"&amp;$A43&amp;"';", "")</f>
        <v>/** 《仄かなる輝き》 */ export const HONOKA_O_N_5_EX1: TCardId = '14-honoka-o-n-5-ex1';</v>
      </c>
      <c r="AP43" s="11" t="str">
        <f aca="false">IF($A43&lt;&gt;"", "    | '"&amp;$A43&amp;"'", "")</f>
        <v>| '14-honoka-o-n-5-ex1'</v>
      </c>
    </row>
    <row r="44" customFormat="false" ht="12" hidden="false" customHeight="true" outlineLevel="0" collapsed="false">
      <c r="A44" s="2" t="s">
        <v>2192</v>
      </c>
      <c r="B44" s="2" t="s">
        <v>2085</v>
      </c>
      <c r="C44" s="2"/>
      <c r="D44" s="2"/>
      <c r="E44" s="2" t="s">
        <v>2193</v>
      </c>
      <c r="F44" s="2" t="s">
        <v>2194</v>
      </c>
      <c r="G44" s="6" t="s">
        <v>2195</v>
      </c>
      <c r="H44" s="63" t="s">
        <v>2195</v>
      </c>
      <c r="I44" s="2"/>
      <c r="J44" s="7" t="s">
        <v>2196</v>
      </c>
      <c r="K44" s="25" t="s">
        <v>2197</v>
      </c>
      <c r="L44" s="2"/>
      <c r="M44" s="2" t="s">
        <v>44</v>
      </c>
      <c r="N44" s="2"/>
      <c r="O44" s="2"/>
      <c r="P44" s="2"/>
      <c r="Q44" s="2"/>
      <c r="R44" s="78" t="s">
        <v>120</v>
      </c>
      <c r="S44" s="78"/>
      <c r="T44" s="78"/>
      <c r="U44" s="3"/>
      <c r="V44" s="2"/>
      <c r="W44" s="3"/>
      <c r="X44" s="2" t="s">
        <v>146</v>
      </c>
      <c r="Y44" s="2"/>
      <c r="Z44" s="2"/>
      <c r="AA44" s="2"/>
      <c r="AB44" s="4" t="s">
        <v>2198</v>
      </c>
      <c r="AC44" s="4"/>
      <c r="AD44" s="12" t="s">
        <v>2199</v>
      </c>
      <c r="AE44" s="4"/>
      <c r="AF44" s="13" t="s">
        <v>2200</v>
      </c>
      <c r="AG44" s="4" t="s">
        <v>2201</v>
      </c>
      <c r="AH44" s="23" t="s">
        <v>2202</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0" t="str">
        <f aca="false">IF($A44&lt;&gt;"", "    /** 《"&amp;$E44&amp;"》 */ export const "&amp;SUBSTITUTE(UPPER(IF(MID($A44, 3, 1)="-", RIGHT($A44,LEN($A44)-3), $A44)), "-", "_")&amp;": TCardId = '"&amp;$A44&amp;"';", "")</f>
        <v>/** 《微光結界》 */ export const HONOKA_O_N_6: TCardId = '14-honoka-o-n-6';</v>
      </c>
      <c r="AP44" s="11" t="str">
        <f aca="false">IF($A44&lt;&gt;"", "    | '"&amp;$A44&amp;"'", "")</f>
        <v>| '14-honoka-o-n-6'</v>
      </c>
    </row>
    <row r="45" customFormat="false" ht="12" hidden="false" customHeight="true" outlineLevel="0" collapsed="false">
      <c r="A45" s="2" t="s">
        <v>2203</v>
      </c>
      <c r="B45" s="2" t="s">
        <v>2085</v>
      </c>
      <c r="C45" s="2"/>
      <c r="D45" s="2"/>
      <c r="E45" s="2" t="s">
        <v>2204</v>
      </c>
      <c r="F45" s="2" t="s">
        <v>2205</v>
      </c>
      <c r="G45" s="6" t="s">
        <v>2206</v>
      </c>
      <c r="H45" s="63" t="s">
        <v>2207</v>
      </c>
      <c r="I45" s="2"/>
      <c r="J45" s="7" t="s">
        <v>2208</v>
      </c>
      <c r="K45" s="25" t="s">
        <v>2209</v>
      </c>
      <c r="L45" s="2"/>
      <c r="M45" s="2" t="s">
        <v>44</v>
      </c>
      <c r="N45" s="2"/>
      <c r="O45" s="2"/>
      <c r="P45" s="2"/>
      <c r="Q45" s="2"/>
      <c r="R45" s="78" t="s">
        <v>120</v>
      </c>
      <c r="S45" s="78"/>
      <c r="T45" s="78"/>
      <c r="U45" s="3"/>
      <c r="V45" s="2"/>
      <c r="W45" s="3"/>
      <c r="X45" s="2" t="s">
        <v>67</v>
      </c>
      <c r="Y45" s="2"/>
      <c r="Z45" s="2"/>
      <c r="AA45" s="2"/>
      <c r="AB45" s="4" t="s">
        <v>2210</v>
      </c>
      <c r="AC45" s="4"/>
      <c r="AD45" s="12" t="s">
        <v>2211</v>
      </c>
      <c r="AE45" s="4"/>
      <c r="AF45" s="13" t="s">
        <v>2211</v>
      </c>
      <c r="AG45" s="4" t="s">
        <v>2212</v>
      </c>
      <c r="AH45" s="20" t="s">
        <v>2213</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0" t="str">
        <f aca="false">IF($A45&lt;&gt;"", "    /** 《"&amp;$E45&amp;"》 */ export const "&amp;SUBSTITUTE(UPPER(IF(MID($A45, 3, 1)="-", RIGHT($A45,LEN($A45)-3), $A45)), "-", "_")&amp;": TCardId = '"&amp;$A45&amp;"';", "")</f>
        <v>/** 《追い風》 */ export const HONOKA_O_N_7: TCardId = '14-honoka-o-n-7';</v>
      </c>
      <c r="AP45" s="11" t="str">
        <f aca="false">IF($A45&lt;&gt;"", "    | '"&amp;$A45&amp;"'", "")</f>
        <v>| '14-honoka-o-n-7'</v>
      </c>
    </row>
    <row r="46" customFormat="false" ht="12" hidden="false" customHeight="true" outlineLevel="0" collapsed="false">
      <c r="A46" s="2" t="s">
        <v>2214</v>
      </c>
      <c r="B46" s="2" t="s">
        <v>2085</v>
      </c>
      <c r="C46" s="2"/>
      <c r="D46" s="2"/>
      <c r="E46" s="2" t="s">
        <v>2215</v>
      </c>
      <c r="F46" s="2" t="s">
        <v>2216</v>
      </c>
      <c r="G46" s="6" t="s">
        <v>2217</v>
      </c>
      <c r="H46" s="63" t="s">
        <v>2218</v>
      </c>
      <c r="I46" s="2"/>
      <c r="J46" s="7" t="s">
        <v>2219</v>
      </c>
      <c r="K46" s="25" t="s">
        <v>2220</v>
      </c>
      <c r="L46" s="2"/>
      <c r="M46" s="2" t="s">
        <v>157</v>
      </c>
      <c r="N46" s="2"/>
      <c r="O46" s="2"/>
      <c r="P46" s="2" t="s">
        <v>2221</v>
      </c>
      <c r="Q46" s="2"/>
      <c r="R46" s="78" t="s">
        <v>107</v>
      </c>
      <c r="S46" s="78"/>
      <c r="T46" s="78"/>
      <c r="U46" s="3"/>
      <c r="V46" s="2"/>
      <c r="W46" s="3"/>
      <c r="X46" s="2"/>
      <c r="Y46" s="2" t="s">
        <v>180</v>
      </c>
      <c r="Z46" s="2"/>
      <c r="AA46" s="2"/>
      <c r="AB46" s="4" t="s">
        <v>2222</v>
      </c>
      <c r="AC46" s="4"/>
      <c r="AD46" s="12" t="s">
        <v>2223</v>
      </c>
      <c r="AE46" s="4"/>
      <c r="AF46" s="13" t="s">
        <v>2224</v>
      </c>
      <c r="AG46" s="4" t="s">
        <v>2225</v>
      </c>
      <c r="AH46" s="80" t="s">
        <v>2226</v>
      </c>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0" t="str">
        <f aca="false">IF($A46&lt;&gt;"", "    /** 《"&amp;$E46&amp;"》 */ export const "&amp;SUBSTITUTE(UPPER(IF(MID($A46, 3, 1)="-", RIGHT($A46,LEN($A46)-3), $A46)), "-", "_")&amp;": TCardId = '"&amp;$A46&amp;"';", "")</f>
        <v>/** 《胸に想いを》 */ export const HONOKA_O_S_1: TCardId = '14-honoka-o-s-1';</v>
      </c>
      <c r="AP46" s="11" t="str">
        <f aca="false">IF($A46&lt;&gt;"", "    | '"&amp;$A46&amp;"'", "")</f>
        <v>| '14-honoka-o-s-1'</v>
      </c>
    </row>
    <row r="47" customFormat="false" ht="12" hidden="false" customHeight="true" outlineLevel="0" collapsed="false">
      <c r="A47" s="2" t="s">
        <v>2221</v>
      </c>
      <c r="B47" s="2" t="s">
        <v>2085</v>
      </c>
      <c r="C47" s="2"/>
      <c r="D47" s="2"/>
      <c r="E47" s="2" t="s">
        <v>2227</v>
      </c>
      <c r="F47" s="2" t="s">
        <v>2228</v>
      </c>
      <c r="G47" s="6" t="s">
        <v>2229</v>
      </c>
      <c r="H47" s="63" t="s">
        <v>2230</v>
      </c>
      <c r="I47" s="2"/>
      <c r="J47" s="7" t="s">
        <v>2231</v>
      </c>
      <c r="K47" s="25" t="s">
        <v>2232</v>
      </c>
      <c r="L47" s="2"/>
      <c r="M47" s="2" t="s">
        <v>157</v>
      </c>
      <c r="N47" s="2" t="s">
        <v>996</v>
      </c>
      <c r="O47" s="2" t="s">
        <v>2214</v>
      </c>
      <c r="P47" s="2" t="s">
        <v>2233</v>
      </c>
      <c r="Q47" s="2"/>
      <c r="R47" s="78" t="s">
        <v>107</v>
      </c>
      <c r="S47" s="78" t="s">
        <v>92</v>
      </c>
      <c r="T47" s="78"/>
      <c r="U47" s="3"/>
      <c r="V47" s="2"/>
      <c r="W47" s="3"/>
      <c r="X47" s="2"/>
      <c r="Y47" s="2" t="s">
        <v>473</v>
      </c>
      <c r="Z47" s="2"/>
      <c r="AA47" s="2"/>
      <c r="AB47" s="4" t="s">
        <v>2234</v>
      </c>
      <c r="AC47" s="2"/>
      <c r="AD47" s="12" t="s">
        <v>2235</v>
      </c>
      <c r="AE47" s="2"/>
      <c r="AF47" s="13" t="s">
        <v>2236</v>
      </c>
      <c r="AG47" s="4" t="s">
        <v>2237</v>
      </c>
      <c r="AH47" s="53" t="s">
        <v>2238</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0" t="str">
        <f aca="false">IF($A47&lt;&gt;"", "    /** 《"&amp;$E47&amp;"》 */ export const "&amp;SUBSTITUTE(UPPER(IF(MID($A47, 3, 1)="-", RIGHT($A47,LEN($A47)-3), $A47)), "-", "_")&amp;": TCardId = '"&amp;$A47&amp;"';", "")</f>
        <v>/** 《両手に華を》 */ export const HONOKA_O_S_1_EX1: TCardId = '14-honoka-o-s-1-ex1';</v>
      </c>
      <c r="AP47" s="11" t="str">
        <f aca="false">IF($A47&lt;&gt;"", "    | '"&amp;$A47&amp;"'", "")</f>
        <v>| '14-honoka-o-s-1-ex1'</v>
      </c>
    </row>
    <row r="48" customFormat="false" ht="12" hidden="false" customHeight="true" outlineLevel="0" collapsed="false">
      <c r="A48" s="2" t="s">
        <v>2233</v>
      </c>
      <c r="B48" s="2" t="s">
        <v>2085</v>
      </c>
      <c r="C48" s="2"/>
      <c r="D48" s="2"/>
      <c r="E48" s="2" t="s">
        <v>2239</v>
      </c>
      <c r="F48" s="2" t="s">
        <v>2240</v>
      </c>
      <c r="G48" s="6" t="s">
        <v>2241</v>
      </c>
      <c r="H48" s="63" t="s">
        <v>2241</v>
      </c>
      <c r="I48" s="2"/>
      <c r="J48" s="7" t="s">
        <v>2242</v>
      </c>
      <c r="K48" s="25" t="s">
        <v>2243</v>
      </c>
      <c r="L48" s="2"/>
      <c r="M48" s="2" t="s">
        <v>157</v>
      </c>
      <c r="N48" s="2" t="s">
        <v>996</v>
      </c>
      <c r="O48" s="2" t="s">
        <v>2221</v>
      </c>
      <c r="P48" s="2"/>
      <c r="Q48" s="2"/>
      <c r="R48" s="78" t="s">
        <v>107</v>
      </c>
      <c r="S48" s="78"/>
      <c r="T48" s="78"/>
      <c r="U48" s="3"/>
      <c r="V48" s="2"/>
      <c r="W48" s="3"/>
      <c r="X48" s="2"/>
      <c r="Y48" s="2" t="s">
        <v>180</v>
      </c>
      <c r="Z48" s="2"/>
      <c r="AA48" s="2"/>
      <c r="AB48" s="4" t="s">
        <v>2244</v>
      </c>
      <c r="AC48" s="4"/>
      <c r="AD48" s="12" t="s">
        <v>2245</v>
      </c>
      <c r="AE48" s="4"/>
      <c r="AF48" s="13" t="s">
        <v>2246</v>
      </c>
      <c r="AG48" s="4" t="s">
        <v>2247</v>
      </c>
      <c r="AH48" s="18" t="s">
        <v>2248</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0" t="str">
        <f aca="false">IF($A48&lt;&gt;"", "    /** 《"&amp;$E48&amp;"》 */ export const "&amp;SUBSTITUTE(UPPER(IF(MID($A48, 3, 1)="-", RIGHT($A48,LEN($A48)-3), $A48)), "-", "_")&amp;": TCardId = '"&amp;$A48&amp;"';", "")</f>
        <v>/** 《そして新たな幕開けを》 */ export const HONOKA_O_S_1_EX2: TCardId = '14-honoka-o-s-1-ex2';</v>
      </c>
      <c r="AP48" s="11" t="str">
        <f aca="false">IF($A48&lt;&gt;"", "    | '"&amp;$A48&amp;"'", "")</f>
        <v>| '14-honoka-o-s-1-ex2'</v>
      </c>
    </row>
    <row r="49" customFormat="false" ht="12" hidden="false" customHeight="true" outlineLevel="0" collapsed="false">
      <c r="A49" s="2" t="s">
        <v>2249</v>
      </c>
      <c r="B49" s="2" t="s">
        <v>2085</v>
      </c>
      <c r="C49" s="2"/>
      <c r="D49" s="2"/>
      <c r="E49" s="2" t="s">
        <v>2250</v>
      </c>
      <c r="F49" s="2" t="s">
        <v>2251</v>
      </c>
      <c r="G49" s="6" t="s">
        <v>2252</v>
      </c>
      <c r="H49" s="79" t="s">
        <v>2253</v>
      </c>
      <c r="I49" s="2"/>
      <c r="J49" s="7" t="s">
        <v>2254</v>
      </c>
      <c r="K49" s="25" t="s">
        <v>2255</v>
      </c>
      <c r="L49" s="2"/>
      <c r="M49" s="2" t="s">
        <v>157</v>
      </c>
      <c r="N49" s="2"/>
      <c r="O49" s="2"/>
      <c r="P49" s="2"/>
      <c r="Q49" s="2"/>
      <c r="R49" s="78" t="s">
        <v>45</v>
      </c>
      <c r="S49" s="78"/>
      <c r="T49" s="78" t="s">
        <v>1284</v>
      </c>
      <c r="U49" s="3"/>
      <c r="V49" s="2" t="s">
        <v>405</v>
      </c>
      <c r="W49" s="3"/>
      <c r="X49" s="2"/>
      <c r="Y49" s="2" t="s">
        <v>146</v>
      </c>
      <c r="Z49" s="2"/>
      <c r="AA49" s="2"/>
      <c r="AB49" s="4" t="s">
        <v>2256</v>
      </c>
      <c r="AC49" s="2"/>
      <c r="AD49" s="12" t="s">
        <v>2257</v>
      </c>
      <c r="AE49" s="2"/>
      <c r="AF49" s="13" t="s">
        <v>2258</v>
      </c>
      <c r="AG49" s="4" t="s">
        <v>2259</v>
      </c>
      <c r="AH49" s="18" t="s">
        <v>2260</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0" t="str">
        <f aca="false">IF($A49&lt;&gt;"", "    /** 《"&amp;$E49&amp;"》 */ export const "&amp;SUBSTITUTE(UPPER(IF(MID($A49, 3, 1)="-", RIGHT($A49,LEN($A49)-3), $A49)), "-", "_")&amp;": TCardId = '"&amp;$A49&amp;"';", "")</f>
        <v>/** 《この旗の名の下に》 */ export const HONOKA_O_S_2: TCardId = '14-honoka-o-s-2';</v>
      </c>
      <c r="AP49" s="11" t="str">
        <f aca="false">IF($A49&lt;&gt;"", "    | '"&amp;$A49&amp;"'", "")</f>
        <v>| '14-honoka-o-s-2'</v>
      </c>
    </row>
    <row r="50" customFormat="false" ht="12" hidden="false" customHeight="true" outlineLevel="0" collapsed="false">
      <c r="A50" s="2" t="s">
        <v>2261</v>
      </c>
      <c r="B50" s="2" t="s">
        <v>2085</v>
      </c>
      <c r="C50" s="2"/>
      <c r="D50" s="2"/>
      <c r="E50" s="2" t="s">
        <v>2262</v>
      </c>
      <c r="F50" s="2" t="s">
        <v>2263</v>
      </c>
      <c r="G50" s="6" t="s">
        <v>2264</v>
      </c>
      <c r="H50" s="63" t="s">
        <v>2265</v>
      </c>
      <c r="I50" s="2"/>
      <c r="J50" s="24" t="s">
        <v>2266</v>
      </c>
      <c r="K50" s="25" t="s">
        <v>2267</v>
      </c>
      <c r="L50" s="2"/>
      <c r="M50" s="2" t="s">
        <v>157</v>
      </c>
      <c r="N50" s="2"/>
      <c r="O50" s="2"/>
      <c r="P50" s="2"/>
      <c r="Q50" s="2"/>
      <c r="R50" s="78" t="s">
        <v>107</v>
      </c>
      <c r="S50" s="78"/>
      <c r="T50" s="78"/>
      <c r="U50" s="3"/>
      <c r="V50" s="2"/>
      <c r="W50" s="3"/>
      <c r="X50" s="2"/>
      <c r="Y50" s="2" t="s">
        <v>54</v>
      </c>
      <c r="Z50" s="2"/>
      <c r="AA50" s="2"/>
      <c r="AB50" s="4" t="s">
        <v>2268</v>
      </c>
      <c r="AC50" s="4"/>
      <c r="AD50" s="12" t="s">
        <v>2269</v>
      </c>
      <c r="AE50" s="4"/>
      <c r="AF50" s="13" t="s">
        <v>2270</v>
      </c>
      <c r="AG50" s="4" t="s">
        <v>2271</v>
      </c>
      <c r="AH50" s="25" t="s">
        <v>2272</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0" t="str">
        <f aca="false">IF($A50&lt;&gt;"", "    /** 《"&amp;$E50&amp;"》 */ export const "&amp;SUBSTITUTE(UPPER(IF(MID($A50, 3, 1)="-", RIGHT($A50,LEN($A50)-3), $A50)), "-", "_")&amp;": TCardId = '"&amp;$A50&amp;"';", "")</f>
        <v>/** 《四季はまた廻り来る》 */ export const HONOKA_O_S_3: TCardId = '14-honoka-o-s-3';</v>
      </c>
      <c r="AP50" s="11" t="str">
        <f aca="false">IF($A50&lt;&gt;"", "    | '"&amp;$A50&amp;"'", "")</f>
        <v>| '14-honoka-o-s-3'</v>
      </c>
    </row>
    <row r="51" customFormat="false" ht="12" hidden="false" customHeight="true" outlineLevel="0" collapsed="false">
      <c r="A51" s="2" t="s">
        <v>2273</v>
      </c>
      <c r="B51" s="2" t="s">
        <v>2085</v>
      </c>
      <c r="C51" s="2"/>
      <c r="D51" s="2"/>
      <c r="E51" s="2" t="s">
        <v>2274</v>
      </c>
      <c r="F51" s="2" t="s">
        <v>2275</v>
      </c>
      <c r="G51" s="6" t="s">
        <v>2276</v>
      </c>
      <c r="H51" s="63" t="s">
        <v>2277</v>
      </c>
      <c r="I51" s="2"/>
      <c r="J51" s="24" t="s">
        <v>2278</v>
      </c>
      <c r="K51" s="25" t="s">
        <v>2279</v>
      </c>
      <c r="L51" s="2"/>
      <c r="M51" s="2" t="s">
        <v>157</v>
      </c>
      <c r="N51" s="2"/>
      <c r="O51" s="2"/>
      <c r="P51" s="2"/>
      <c r="Q51" s="2"/>
      <c r="R51" s="78" t="s">
        <v>120</v>
      </c>
      <c r="S51" s="78"/>
      <c r="T51" s="78"/>
      <c r="U51" s="3"/>
      <c r="V51" s="2"/>
      <c r="W51" s="3"/>
      <c r="X51" s="2" t="s">
        <v>180</v>
      </c>
      <c r="Y51" s="2" t="s">
        <v>54</v>
      </c>
      <c r="Z51" s="2"/>
      <c r="AA51" s="2"/>
      <c r="AB51" s="4" t="s">
        <v>2280</v>
      </c>
      <c r="AC51" s="4"/>
      <c r="AD51" s="12" t="s">
        <v>2281</v>
      </c>
      <c r="AE51" s="4"/>
      <c r="AF51" s="13" t="s">
        <v>2282</v>
      </c>
      <c r="AG51" s="4" t="s">
        <v>2283</v>
      </c>
      <c r="AH51" s="19" t="s">
        <v>2284</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0" t="str">
        <f aca="false">IF($A51&lt;&gt;"", "    /** 《"&amp;$E51&amp;"》 */ export const "&amp;SUBSTITUTE(UPPER(IF(MID($A51, 3, 1)="-", RIGHT($A51,LEN($A51)-3), $A51)), "-", "_")&amp;": TCardId = '"&amp;$A51&amp;"';", "")</f>
        <v>/** 《満天の花道で》 */ export const HONOKA_O_S_4: TCardId = '14-honoka-o-s-4';</v>
      </c>
      <c r="AP51" s="11" t="str">
        <f aca="false">IF($A51&lt;&gt;"", "    | '"&amp;$A51&amp;"'", "")</f>
        <v>| '14-honoka-o-s-4'</v>
      </c>
    </row>
    <row r="52" customFormat="false" ht="12" hidden="false" customHeight="true" outlineLevel="0" collapsed="false">
      <c r="A52" s="2"/>
      <c r="B52" s="2"/>
      <c r="C52" s="2"/>
      <c r="D52" s="2"/>
      <c r="E52" s="2"/>
      <c r="F52" s="2"/>
      <c r="G52" s="6"/>
      <c r="H52" s="2"/>
      <c r="I52" s="2"/>
      <c r="J52" s="7"/>
      <c r="K52" s="2"/>
      <c r="L52" s="2"/>
      <c r="M52" s="2"/>
      <c r="N52" s="2"/>
      <c r="O52" s="2"/>
      <c r="P52" s="2"/>
      <c r="Q52" s="2"/>
      <c r="R52" s="2"/>
      <c r="S52" s="2"/>
      <c r="T52" s="2"/>
      <c r="U52" s="2"/>
      <c r="V52" s="2"/>
      <c r="W52" s="2"/>
      <c r="X52" s="2"/>
      <c r="Y52" s="2"/>
      <c r="Z52" s="2"/>
      <c r="AA52" s="2"/>
      <c r="AB52" s="2"/>
      <c r="AC52" s="4"/>
      <c r="AD52" s="2"/>
      <c r="AE52" s="4"/>
      <c r="AF52" s="2"/>
      <c r="AG52" s="13"/>
      <c r="AH52" s="2"/>
      <c r="AI52" s="2"/>
      <c r="AJ52" s="3"/>
      <c r="AK52" s="3"/>
      <c r="AL52" s="3"/>
      <c r="AM52" s="3"/>
      <c r="AN52" s="5"/>
    </row>
    <row r="53" customFormat="false" ht="15" hidden="false" customHeight="true" outlineLevel="0" collapsed="false">
      <c r="H53" s="63"/>
      <c r="I53" s="63"/>
      <c r="AC53" s="4"/>
      <c r="AE53" s="4"/>
      <c r="AF53" s="63"/>
      <c r="AK53" s="63"/>
    </row>
    <row r="54" customFormat="false" ht="15" hidden="false" customHeight="true" outlineLevel="0" collapsed="false">
      <c r="H54" s="63"/>
      <c r="I54" s="63"/>
      <c r="AC54" s="4"/>
      <c r="AE54" s="4"/>
      <c r="AF54" s="63"/>
      <c r="AK54" s="63"/>
    </row>
    <row r="55" customFormat="false" ht="15" hidden="false" customHeight="true" outlineLevel="0" collapsed="false">
      <c r="H55" s="63"/>
      <c r="I55" s="63"/>
      <c r="AC55" s="4"/>
      <c r="AE55" s="4"/>
      <c r="AF55" s="63"/>
      <c r="AK55" s="63"/>
    </row>
    <row r="56" customFormat="false" ht="15" hidden="false" customHeight="true" outlineLevel="0" collapsed="false">
      <c r="H56" s="63"/>
      <c r="I56" s="63"/>
      <c r="AC56" s="2"/>
      <c r="AE56" s="2"/>
      <c r="AF56" s="63"/>
      <c r="AK56" s="63"/>
    </row>
    <row r="57" customFormat="false" ht="15" hidden="false" customHeight="true" outlineLevel="0" collapsed="false">
      <c r="H57" s="63"/>
      <c r="I57" s="63"/>
      <c r="AC57" s="4"/>
      <c r="AE57" s="4"/>
      <c r="AF57" s="63"/>
      <c r="AK57" s="63"/>
    </row>
    <row r="58" customFormat="false" ht="15" hidden="false" customHeight="true" outlineLevel="0" collapsed="false">
      <c r="H58" s="63"/>
      <c r="I58" s="63"/>
      <c r="AC58" s="4"/>
      <c r="AE58" s="4"/>
      <c r="AF58" s="63"/>
      <c r="AK58" s="63"/>
    </row>
    <row r="59" customFormat="false" ht="15" hidden="false" customHeight="true" outlineLevel="0" collapsed="false">
      <c r="H59" s="63"/>
      <c r="I59" s="63"/>
      <c r="AC59" s="4"/>
      <c r="AE59" s="4"/>
      <c r="AF59" s="63"/>
      <c r="AK59" s="63"/>
    </row>
    <row r="60" customFormat="false" ht="15" hidden="false" customHeight="true" outlineLevel="0" collapsed="false">
      <c r="H60" s="63"/>
      <c r="I60" s="63"/>
      <c r="AC60" s="2"/>
      <c r="AE60" s="2"/>
      <c r="AF60" s="63"/>
      <c r="AK60" s="63"/>
    </row>
    <row r="61" customFormat="false" ht="15" hidden="false" customHeight="true" outlineLevel="0" collapsed="false">
      <c r="H61" s="63"/>
      <c r="I61" s="63"/>
      <c r="AC61" s="4"/>
      <c r="AE61" s="4"/>
      <c r="AF61" s="63"/>
      <c r="AK61" s="63"/>
    </row>
    <row r="62" customFormat="false" ht="15" hidden="false" customHeight="true" outlineLevel="0" collapsed="false">
      <c r="H62" s="63"/>
      <c r="I62" s="63"/>
      <c r="AC62" s="30"/>
      <c r="AE62" s="30"/>
      <c r="AF62" s="63"/>
      <c r="AK62" s="63"/>
    </row>
    <row r="63" customFormat="false" ht="15" hidden="false" customHeight="true" outlineLevel="0" collapsed="false">
      <c r="H63" s="63"/>
      <c r="I63" s="63"/>
      <c r="AC63" s="34"/>
      <c r="AE63" s="34"/>
      <c r="AF63" s="63"/>
      <c r="AK63" s="63"/>
    </row>
    <row r="64" customFormat="false" ht="15" hidden="false" customHeight="true" outlineLevel="0" collapsed="false">
      <c r="H64" s="63"/>
      <c r="I64" s="63"/>
      <c r="AC64" s="4"/>
      <c r="AE64" s="4"/>
      <c r="AF64" s="63"/>
      <c r="AK64" s="63"/>
    </row>
    <row r="65" customFormat="false" ht="15" hidden="false" customHeight="true" outlineLevel="0" collapsed="false">
      <c r="H65" s="63"/>
      <c r="I65" s="63"/>
      <c r="AC65" s="4"/>
      <c r="AE65" s="4"/>
      <c r="AF65" s="63"/>
      <c r="AK65" s="63"/>
    </row>
    <row r="66" customFormat="false" ht="15" hidden="false" customHeight="true" outlineLevel="0" collapsed="false">
      <c r="H66" s="63"/>
      <c r="I66" s="63"/>
      <c r="AC66" s="4"/>
      <c r="AE66" s="4"/>
      <c r="AF66" s="63"/>
      <c r="AK66" s="63"/>
    </row>
    <row r="67" customFormat="false" ht="15" hidden="false" customHeight="true" outlineLevel="0" collapsed="false">
      <c r="H67" s="63"/>
      <c r="I67" s="63"/>
      <c r="AC67" s="4"/>
      <c r="AE67" s="4"/>
      <c r="AF67" s="63"/>
      <c r="AK67" s="63"/>
    </row>
    <row r="68" customFormat="false" ht="15" hidden="false" customHeight="true" outlineLevel="0" collapsed="false">
      <c r="H68" s="63"/>
      <c r="I68" s="63"/>
      <c r="AC68" s="4"/>
      <c r="AE68" s="4"/>
      <c r="AF68" s="63"/>
      <c r="AK68" s="63"/>
    </row>
    <row r="69" customFormat="false" ht="15" hidden="false" customHeight="true" outlineLevel="0" collapsed="false">
      <c r="H69" s="63"/>
      <c r="I69" s="63"/>
      <c r="AC69" s="2"/>
      <c r="AE69" s="2"/>
      <c r="AF69" s="63"/>
      <c r="AK69" s="63"/>
    </row>
    <row r="70" customFormat="false" ht="15" hidden="false" customHeight="true" outlineLevel="0" collapsed="false">
      <c r="H70" s="63"/>
      <c r="I70" s="63"/>
      <c r="AC70" s="4"/>
      <c r="AE70" s="4"/>
      <c r="AF70" s="63"/>
      <c r="AK70" s="63"/>
    </row>
    <row r="71" customFormat="false" ht="15" hidden="false" customHeight="true" outlineLevel="0" collapsed="false">
      <c r="H71" s="63"/>
      <c r="I71" s="63"/>
      <c r="AC71" s="4"/>
      <c r="AE71" s="4"/>
      <c r="AF71" s="63"/>
      <c r="AK71" s="63"/>
    </row>
    <row r="72" customFormat="false" ht="15" hidden="false" customHeight="true" outlineLevel="0" collapsed="false">
      <c r="H72" s="63"/>
      <c r="I72" s="63"/>
      <c r="AC72" s="4"/>
      <c r="AE72" s="4"/>
      <c r="AF72" s="63"/>
      <c r="AK72" s="63"/>
    </row>
    <row r="73" customFormat="false" ht="15" hidden="false" customHeight="true" outlineLevel="0" collapsed="false">
      <c r="H73" s="63"/>
      <c r="I73" s="63"/>
      <c r="AC73" s="4"/>
      <c r="AE73" s="4"/>
      <c r="AF73" s="63"/>
      <c r="AK73" s="63"/>
    </row>
    <row r="74" customFormat="false" ht="15" hidden="false" customHeight="true" outlineLevel="0" collapsed="false">
      <c r="H74" s="63"/>
      <c r="I74" s="63"/>
      <c r="AC74" s="2"/>
      <c r="AE74" s="2"/>
      <c r="AF74" s="63"/>
      <c r="AK74" s="63"/>
    </row>
    <row r="75" customFormat="false" ht="15" hidden="false" customHeight="true" outlineLevel="0" collapsed="false">
      <c r="H75" s="63"/>
      <c r="I75" s="63"/>
      <c r="AC75" s="2"/>
      <c r="AE75" s="2"/>
      <c r="AF75" s="63"/>
      <c r="AK75" s="63"/>
    </row>
    <row r="76" customFormat="false" ht="15" hidden="false" customHeight="true" outlineLevel="0" collapsed="false">
      <c r="H76" s="63"/>
      <c r="I76" s="63"/>
      <c r="AC76" s="4"/>
      <c r="AE76" s="4"/>
      <c r="AF76" s="63"/>
      <c r="AK76" s="63"/>
    </row>
    <row r="77" customFormat="false" ht="15" hidden="false" customHeight="true" outlineLevel="0" collapsed="false">
      <c r="H77" s="63"/>
      <c r="I77" s="63"/>
      <c r="AC77" s="4"/>
      <c r="AE77" s="4"/>
      <c r="AF77" s="63"/>
      <c r="AK77" s="63"/>
    </row>
    <row r="78" customFormat="false" ht="15" hidden="false" customHeight="true" outlineLevel="0" collapsed="false">
      <c r="H78" s="63"/>
      <c r="I78" s="63"/>
      <c r="AC78" s="4"/>
      <c r="AE78" s="4"/>
      <c r="AF78" s="63"/>
      <c r="AK78" s="63"/>
    </row>
    <row r="79" customFormat="false" ht="15" hidden="false" customHeight="true" outlineLevel="0" collapsed="false">
      <c r="H79" s="63"/>
      <c r="I79" s="63"/>
      <c r="AC79" s="4"/>
      <c r="AE79" s="4"/>
      <c r="AF79" s="63"/>
      <c r="AK79" s="63"/>
    </row>
    <row r="80" customFormat="false" ht="15" hidden="false" customHeight="true" outlineLevel="0" collapsed="false">
      <c r="H80" s="63"/>
      <c r="I80" s="63"/>
      <c r="AC80" s="4"/>
      <c r="AE80" s="4"/>
      <c r="AF80" s="63"/>
      <c r="AK80" s="63"/>
    </row>
    <row r="81" customFormat="false" ht="15" hidden="false" customHeight="true" outlineLevel="0" collapsed="false">
      <c r="H81" s="63"/>
      <c r="I81" s="63"/>
      <c r="AC81" s="4"/>
      <c r="AE81" s="4"/>
      <c r="AF81" s="63"/>
      <c r="AK81" s="63"/>
    </row>
    <row r="82" customFormat="false" ht="15" hidden="false" customHeight="true" outlineLevel="0" collapsed="false">
      <c r="H82" s="63"/>
      <c r="I82" s="63"/>
      <c r="AC82" s="4"/>
      <c r="AE82" s="4"/>
      <c r="AF82" s="63"/>
      <c r="AK82" s="63"/>
    </row>
    <row r="83" customFormat="false" ht="15" hidden="false" customHeight="true" outlineLevel="0" collapsed="false">
      <c r="H83" s="63"/>
      <c r="I83" s="63"/>
      <c r="AC83" s="4"/>
      <c r="AE83" s="4"/>
      <c r="AF83" s="63"/>
      <c r="AK83" s="63"/>
    </row>
    <row r="84" customFormat="false" ht="15" hidden="false" customHeight="true" outlineLevel="0" collapsed="false">
      <c r="H84" s="63"/>
      <c r="I84" s="63"/>
      <c r="AC84" s="4"/>
      <c r="AE84" s="4"/>
      <c r="AF84" s="63"/>
      <c r="AK84" s="63"/>
    </row>
    <row r="85" customFormat="false" ht="15" hidden="false" customHeight="true" outlineLevel="0" collapsed="false">
      <c r="H85" s="63"/>
      <c r="I85" s="63"/>
      <c r="AC85" s="4"/>
      <c r="AE85" s="4"/>
      <c r="AF85" s="63"/>
      <c r="AK85" s="63"/>
    </row>
    <row r="86" customFormat="false" ht="15" hidden="false" customHeight="true" outlineLevel="0" collapsed="false">
      <c r="H86" s="63"/>
      <c r="I86" s="63"/>
      <c r="AC86" s="2"/>
      <c r="AE86" s="2"/>
      <c r="AF86" s="63"/>
      <c r="AK86" s="63"/>
    </row>
    <row r="87" customFormat="false" ht="15" hidden="false" customHeight="true" outlineLevel="0" collapsed="false">
      <c r="H87" s="63"/>
      <c r="I87" s="63"/>
      <c r="AC87" s="4"/>
      <c r="AE87" s="4"/>
      <c r="AF87" s="63"/>
      <c r="AK87" s="63"/>
    </row>
    <row r="88" customFormat="false" ht="15" hidden="false" customHeight="true" outlineLevel="0" collapsed="false">
      <c r="H88" s="63"/>
      <c r="I88" s="63"/>
      <c r="AC88" s="4"/>
      <c r="AE88" s="4"/>
      <c r="AF88" s="63"/>
      <c r="AK88" s="63"/>
    </row>
    <row r="89" customFormat="false" ht="15" hidden="false" customHeight="true" outlineLevel="0" collapsed="false">
      <c r="H89" s="63"/>
      <c r="I89" s="63"/>
      <c r="AC89" s="2"/>
      <c r="AE89" s="2"/>
      <c r="AF89" s="63"/>
      <c r="AK89" s="63"/>
    </row>
    <row r="90" customFormat="false" ht="15" hidden="false" customHeight="true" outlineLevel="0" collapsed="false">
      <c r="H90" s="63"/>
      <c r="I90" s="63"/>
      <c r="AC90" s="4"/>
      <c r="AE90" s="4"/>
      <c r="AF90" s="63"/>
      <c r="AK90" s="63"/>
    </row>
    <row r="91" customFormat="false" ht="15" hidden="false" customHeight="true" outlineLevel="0" collapsed="false">
      <c r="H91" s="63"/>
      <c r="I91" s="63"/>
      <c r="AC91" s="4"/>
      <c r="AE91" s="4"/>
      <c r="AF91" s="63"/>
      <c r="AK91" s="63"/>
    </row>
    <row r="92" customFormat="false" ht="15" hidden="false" customHeight="true" outlineLevel="0" collapsed="false">
      <c r="H92" s="63"/>
      <c r="I92" s="63"/>
      <c r="AC92" s="4"/>
      <c r="AE92" s="4"/>
      <c r="AF92" s="63"/>
      <c r="AK92" s="63"/>
    </row>
    <row r="93" customFormat="false" ht="15" hidden="false" customHeight="true" outlineLevel="0" collapsed="false">
      <c r="H93" s="63"/>
      <c r="I93" s="63"/>
      <c r="AC93" s="4"/>
      <c r="AE93" s="4"/>
      <c r="AF93" s="63"/>
      <c r="AK93" s="63"/>
    </row>
    <row r="94" customFormat="false" ht="15" hidden="false" customHeight="true" outlineLevel="0" collapsed="false">
      <c r="H94" s="63"/>
      <c r="I94" s="63"/>
      <c r="AC94" s="4"/>
      <c r="AE94" s="4"/>
      <c r="AF94" s="63"/>
      <c r="AK94" s="63"/>
    </row>
    <row r="95" customFormat="false" ht="15" hidden="false" customHeight="true" outlineLevel="0" collapsed="false">
      <c r="H95" s="63"/>
      <c r="I95" s="63"/>
      <c r="AC95" s="4"/>
      <c r="AE95" s="4"/>
      <c r="AF95" s="63"/>
      <c r="AK95" s="63"/>
    </row>
    <row r="96" customFormat="false" ht="15" hidden="false" customHeight="true" outlineLevel="0" collapsed="false">
      <c r="H96" s="63"/>
      <c r="I96" s="63"/>
      <c r="AC96" s="4"/>
      <c r="AE96" s="4"/>
      <c r="AF96" s="63"/>
      <c r="AK96" s="63"/>
    </row>
    <row r="97" customFormat="false" ht="15" hidden="false" customHeight="true" outlineLevel="0" collapsed="false">
      <c r="H97" s="63"/>
      <c r="I97" s="63"/>
      <c r="AC97" s="4"/>
      <c r="AE97" s="4"/>
      <c r="AF97" s="63"/>
      <c r="AK97" s="63"/>
    </row>
    <row r="98" customFormat="false" ht="15" hidden="false" customHeight="true" outlineLevel="0" collapsed="false">
      <c r="H98" s="63"/>
      <c r="I98" s="63"/>
      <c r="AC98" s="4"/>
      <c r="AE98" s="4"/>
      <c r="AF98" s="63"/>
      <c r="AK98" s="63"/>
    </row>
    <row r="99" customFormat="false" ht="15" hidden="false" customHeight="true" outlineLevel="0" collapsed="false">
      <c r="H99" s="63"/>
      <c r="I99" s="63"/>
      <c r="AC99" s="4"/>
      <c r="AE99" s="4"/>
      <c r="AF99" s="63"/>
      <c r="AK99" s="63"/>
    </row>
    <row r="100" customFormat="false" ht="15" hidden="false" customHeight="true" outlineLevel="0" collapsed="false">
      <c r="H100" s="63"/>
      <c r="I100" s="63"/>
      <c r="AC100" s="4"/>
      <c r="AE100" s="4"/>
      <c r="AF100" s="63"/>
      <c r="AK100" s="63"/>
    </row>
    <row r="101" customFormat="false" ht="15" hidden="false" customHeight="true" outlineLevel="0" collapsed="false">
      <c r="H101" s="63"/>
      <c r="I101" s="63"/>
      <c r="AC101" s="4"/>
      <c r="AE101" s="4"/>
      <c r="AF101" s="63"/>
      <c r="AK101" s="63"/>
    </row>
    <row r="102" customFormat="false" ht="15" hidden="false" customHeight="true" outlineLevel="0" collapsed="false">
      <c r="H102" s="63"/>
      <c r="I102" s="63"/>
      <c r="AC102" s="4"/>
      <c r="AE102" s="4"/>
      <c r="AF102" s="63"/>
      <c r="AK102" s="63"/>
    </row>
    <row r="103" customFormat="false" ht="15" hidden="false" customHeight="true" outlineLevel="0" collapsed="false">
      <c r="H103" s="63"/>
      <c r="I103" s="63"/>
      <c r="AC103" s="4"/>
      <c r="AE103" s="4"/>
      <c r="AF103" s="63"/>
      <c r="AK103" s="63"/>
    </row>
    <row r="104" customFormat="false" ht="15" hidden="false" customHeight="true" outlineLevel="0" collapsed="false">
      <c r="H104" s="63"/>
      <c r="I104" s="63"/>
      <c r="AC104" s="4"/>
      <c r="AE104" s="4"/>
      <c r="AF104" s="63"/>
      <c r="AK104" s="63"/>
    </row>
    <row r="105" customFormat="false" ht="15" hidden="false" customHeight="true" outlineLevel="0" collapsed="false">
      <c r="H105" s="63"/>
      <c r="I105" s="63"/>
      <c r="AC105" s="4"/>
      <c r="AE105" s="4"/>
      <c r="AF105" s="63"/>
      <c r="AK105" s="63"/>
    </row>
    <row r="106" customFormat="false" ht="15" hidden="false" customHeight="true" outlineLevel="0" collapsed="false">
      <c r="H106" s="63"/>
      <c r="I106" s="63"/>
      <c r="AC106" s="4"/>
      <c r="AE106" s="4"/>
      <c r="AF106" s="63"/>
      <c r="AK106" s="63"/>
    </row>
    <row r="107" customFormat="false" ht="15" hidden="false" customHeight="true" outlineLevel="0" collapsed="false">
      <c r="H107" s="63"/>
      <c r="I107" s="63"/>
      <c r="AC107" s="4"/>
      <c r="AE107" s="4"/>
      <c r="AF107" s="63"/>
      <c r="AK107" s="63"/>
    </row>
    <row r="108" customFormat="false" ht="15" hidden="false" customHeight="true" outlineLevel="0" collapsed="false">
      <c r="H108" s="63"/>
      <c r="I108" s="63"/>
      <c r="AC108" s="4"/>
      <c r="AE108" s="4"/>
      <c r="AF108" s="63"/>
      <c r="AK108" s="63"/>
    </row>
    <row r="109" customFormat="false" ht="15" hidden="false" customHeight="true" outlineLevel="0" collapsed="false">
      <c r="H109" s="63"/>
      <c r="I109" s="63"/>
      <c r="AC109" s="4"/>
      <c r="AE109" s="4"/>
      <c r="AF109" s="63"/>
      <c r="AK109" s="63"/>
    </row>
    <row r="110" customFormat="false" ht="15" hidden="false" customHeight="true" outlineLevel="0" collapsed="false">
      <c r="H110" s="63"/>
      <c r="I110" s="63"/>
      <c r="AC110" s="2"/>
      <c r="AE110" s="2"/>
      <c r="AF110" s="63"/>
      <c r="AK110" s="63"/>
    </row>
    <row r="111" customFormat="false" ht="15" hidden="false" customHeight="true" outlineLevel="0" collapsed="false">
      <c r="H111" s="63"/>
      <c r="I111" s="63"/>
      <c r="AC111" s="2"/>
      <c r="AE111" s="2"/>
      <c r="AF111" s="63"/>
      <c r="AK111" s="63"/>
    </row>
    <row r="112" customFormat="false" ht="15" hidden="false" customHeight="true" outlineLevel="0" collapsed="false">
      <c r="H112" s="63"/>
      <c r="I112" s="63"/>
      <c r="AC112" s="4"/>
      <c r="AE112" s="4"/>
      <c r="AF112" s="63"/>
      <c r="AK112" s="63"/>
    </row>
    <row r="113" customFormat="false" ht="15" hidden="false" customHeight="true" outlineLevel="0" collapsed="false">
      <c r="H113" s="63"/>
      <c r="I113" s="63"/>
      <c r="AC113" s="2"/>
      <c r="AE113" s="2"/>
      <c r="AF113" s="63"/>
      <c r="AK113" s="63"/>
    </row>
    <row r="114" customFormat="false" ht="15" hidden="false" customHeight="true" outlineLevel="0" collapsed="false">
      <c r="H114" s="63"/>
      <c r="I114" s="63"/>
      <c r="AC114" s="2"/>
      <c r="AE114" s="2"/>
      <c r="AF114" s="63"/>
      <c r="AK114" s="63"/>
    </row>
    <row r="115" customFormat="false" ht="15" hidden="false" customHeight="true" outlineLevel="0" collapsed="false">
      <c r="H115" s="63"/>
      <c r="I115" s="63"/>
      <c r="AC115" s="4"/>
      <c r="AE115" s="4"/>
      <c r="AF115" s="63"/>
      <c r="AK115" s="63"/>
    </row>
    <row r="116" customFormat="false" ht="15" hidden="false" customHeight="true" outlineLevel="0" collapsed="false">
      <c r="H116" s="63"/>
      <c r="I116" s="63"/>
      <c r="AC116" s="2"/>
      <c r="AE116" s="2"/>
      <c r="AF116" s="63"/>
      <c r="AK116" s="63"/>
    </row>
    <row r="117" customFormat="false" ht="15" hidden="false" customHeight="true" outlineLevel="0" collapsed="false">
      <c r="H117" s="63"/>
      <c r="I117" s="63"/>
      <c r="AC117" s="2"/>
      <c r="AE117" s="2"/>
      <c r="AF117" s="63"/>
      <c r="AK117" s="63"/>
    </row>
    <row r="118" customFormat="false" ht="15" hidden="false" customHeight="true" outlineLevel="0" collapsed="false">
      <c r="H118" s="63"/>
      <c r="I118" s="63"/>
      <c r="AC118" s="2"/>
      <c r="AE118" s="2"/>
      <c r="AF118" s="63"/>
      <c r="AK118" s="63"/>
    </row>
    <row r="119" customFormat="false" ht="15" hidden="false" customHeight="true" outlineLevel="0" collapsed="false">
      <c r="H119" s="63"/>
      <c r="I119" s="63"/>
      <c r="AC119" s="2"/>
      <c r="AE119" s="2"/>
      <c r="AF119" s="63"/>
      <c r="AK119" s="63"/>
    </row>
    <row r="120" customFormat="false" ht="15" hidden="false" customHeight="true" outlineLevel="0" collapsed="false">
      <c r="H120" s="63"/>
      <c r="I120" s="63"/>
      <c r="AC120" s="4"/>
      <c r="AE120" s="4"/>
      <c r="AF120" s="63"/>
      <c r="AK120" s="63"/>
    </row>
    <row r="121" customFormat="false" ht="15" hidden="false" customHeight="true" outlineLevel="0" collapsed="false">
      <c r="H121" s="63"/>
      <c r="I121" s="63"/>
      <c r="AC121" s="4"/>
      <c r="AE121" s="4"/>
      <c r="AF121" s="63"/>
      <c r="AK121" s="63"/>
    </row>
    <row r="122" customFormat="false" ht="15" hidden="false" customHeight="true" outlineLevel="0" collapsed="false">
      <c r="H122" s="63"/>
      <c r="I122" s="63"/>
      <c r="AC122" s="4"/>
      <c r="AE122" s="4"/>
      <c r="AF122" s="63"/>
      <c r="AK122" s="63"/>
    </row>
    <row r="123" customFormat="false" ht="15" hidden="false" customHeight="true" outlineLevel="0" collapsed="false">
      <c r="H123" s="63"/>
      <c r="I123" s="63"/>
      <c r="AC123" s="4"/>
      <c r="AE123" s="4"/>
      <c r="AF123" s="63"/>
      <c r="AK123" s="63"/>
    </row>
    <row r="124" customFormat="false" ht="15" hidden="false" customHeight="true" outlineLevel="0" collapsed="false">
      <c r="H124" s="63"/>
      <c r="I124" s="63"/>
      <c r="AC124" s="4"/>
      <c r="AE124" s="4"/>
      <c r="AF124" s="63"/>
      <c r="AK124" s="63"/>
    </row>
    <row r="125" customFormat="false" ht="15" hidden="false" customHeight="true" outlineLevel="0" collapsed="false">
      <c r="H125" s="63"/>
      <c r="I125" s="63"/>
      <c r="AC125" s="4"/>
      <c r="AE125" s="4"/>
      <c r="AF125" s="63"/>
      <c r="AK125" s="63"/>
    </row>
    <row r="126" customFormat="false" ht="15" hidden="false" customHeight="true" outlineLevel="0" collapsed="false">
      <c r="H126" s="63"/>
      <c r="I126" s="63"/>
      <c r="AC126" s="4"/>
      <c r="AE126" s="4"/>
      <c r="AF126" s="63"/>
      <c r="AK126" s="63"/>
    </row>
    <row r="127" customFormat="false" ht="15" hidden="false" customHeight="true" outlineLevel="0" collapsed="false">
      <c r="H127" s="63"/>
      <c r="I127" s="63"/>
      <c r="AC127" s="4"/>
      <c r="AE127" s="4"/>
      <c r="AF127" s="63"/>
      <c r="AK127" s="63"/>
    </row>
    <row r="128" customFormat="false" ht="15" hidden="false" customHeight="true" outlineLevel="0" collapsed="false">
      <c r="H128" s="63"/>
      <c r="I128" s="63"/>
      <c r="AC128" s="4"/>
      <c r="AE128" s="4"/>
      <c r="AF128" s="63"/>
      <c r="AK128" s="63"/>
    </row>
    <row r="129" customFormat="false" ht="15" hidden="false" customHeight="true" outlineLevel="0" collapsed="false">
      <c r="H129" s="63"/>
      <c r="I129" s="63"/>
      <c r="AC129" s="4"/>
      <c r="AE129" s="4"/>
      <c r="AF129" s="63"/>
      <c r="AK129" s="63"/>
    </row>
    <row r="130" customFormat="false" ht="15" hidden="false" customHeight="true" outlineLevel="0" collapsed="false">
      <c r="H130" s="63"/>
      <c r="I130" s="63"/>
      <c r="AC130" s="4"/>
      <c r="AE130" s="4"/>
      <c r="AF130" s="63"/>
      <c r="AK130" s="63"/>
    </row>
    <row r="131" customFormat="false" ht="15" hidden="false" customHeight="true" outlineLevel="0" collapsed="false">
      <c r="H131" s="63"/>
      <c r="I131" s="63"/>
      <c r="AC131" s="4"/>
      <c r="AE131" s="4"/>
      <c r="AF131" s="63"/>
      <c r="AK131" s="63"/>
    </row>
    <row r="132" customFormat="false" ht="15" hidden="false" customHeight="true" outlineLevel="0" collapsed="false">
      <c r="H132" s="63"/>
      <c r="I132" s="63"/>
      <c r="AC132" s="4"/>
      <c r="AE132" s="4"/>
      <c r="AF132" s="63"/>
      <c r="AK132" s="63"/>
    </row>
    <row r="133" customFormat="false" ht="15" hidden="false" customHeight="true" outlineLevel="0" collapsed="false">
      <c r="H133" s="63"/>
      <c r="I133" s="63"/>
      <c r="AC133" s="4"/>
      <c r="AE133" s="4"/>
      <c r="AF133" s="63"/>
      <c r="AK133" s="63"/>
    </row>
    <row r="134" customFormat="false" ht="15" hidden="false" customHeight="true" outlineLevel="0" collapsed="false">
      <c r="H134" s="63"/>
      <c r="I134" s="63"/>
      <c r="AC134" s="4"/>
      <c r="AE134" s="4"/>
      <c r="AF134" s="63"/>
      <c r="AK134" s="63"/>
    </row>
    <row r="135" customFormat="false" ht="15" hidden="false" customHeight="true" outlineLevel="0" collapsed="false">
      <c r="H135" s="63"/>
      <c r="I135" s="63"/>
      <c r="AC135" s="4"/>
      <c r="AE135" s="4"/>
      <c r="AF135" s="63"/>
      <c r="AK135" s="63"/>
    </row>
    <row r="136" customFormat="false" ht="15" hidden="false" customHeight="true" outlineLevel="0" collapsed="false">
      <c r="H136" s="63"/>
      <c r="I136" s="63"/>
      <c r="AC136" s="4"/>
      <c r="AE136" s="4"/>
      <c r="AF136" s="63"/>
      <c r="AK136" s="63"/>
    </row>
    <row r="137" customFormat="false" ht="15" hidden="false" customHeight="true" outlineLevel="0" collapsed="false">
      <c r="H137" s="63"/>
      <c r="I137" s="63"/>
      <c r="AC137" s="4"/>
      <c r="AE137" s="4"/>
      <c r="AF137" s="63"/>
      <c r="AK137" s="63"/>
    </row>
    <row r="138" customFormat="false" ht="15" hidden="false" customHeight="true" outlineLevel="0" collapsed="false">
      <c r="H138" s="63"/>
      <c r="I138" s="63"/>
      <c r="AC138" s="4"/>
      <c r="AE138" s="4"/>
      <c r="AF138" s="63"/>
      <c r="AK138" s="63"/>
    </row>
    <row r="139" customFormat="false" ht="15" hidden="false" customHeight="true" outlineLevel="0" collapsed="false">
      <c r="H139" s="63"/>
      <c r="I139" s="63"/>
      <c r="AC139" s="2"/>
      <c r="AE139" s="2"/>
      <c r="AF139" s="63"/>
      <c r="AK139" s="63"/>
    </row>
    <row r="140" customFormat="false" ht="15" hidden="false" customHeight="true" outlineLevel="0" collapsed="false">
      <c r="H140" s="63"/>
      <c r="I140" s="63"/>
      <c r="AC140" s="4"/>
      <c r="AE140" s="4"/>
      <c r="AF140" s="63"/>
      <c r="AK140" s="63"/>
    </row>
    <row r="141" customFormat="false" ht="15" hidden="false" customHeight="true" outlineLevel="0" collapsed="false">
      <c r="H141" s="63"/>
      <c r="I141" s="63"/>
      <c r="AC141" s="4"/>
      <c r="AE141" s="4"/>
      <c r="AF141" s="63"/>
      <c r="AK141" s="63"/>
    </row>
    <row r="142" customFormat="false" ht="15" hidden="false" customHeight="true" outlineLevel="0" collapsed="false">
      <c r="H142" s="63"/>
      <c r="I142" s="63"/>
      <c r="AC142" s="2"/>
      <c r="AE142" s="2"/>
      <c r="AF142" s="63"/>
      <c r="AK142" s="63"/>
    </row>
    <row r="143" customFormat="false" ht="15" hidden="false" customHeight="true" outlineLevel="0" collapsed="false">
      <c r="H143" s="63"/>
      <c r="I143" s="63"/>
      <c r="AC143" s="4"/>
      <c r="AE143" s="4"/>
      <c r="AF143" s="63"/>
      <c r="AK143" s="63"/>
    </row>
    <row r="144" customFormat="false" ht="15" hidden="false" customHeight="true" outlineLevel="0" collapsed="false">
      <c r="H144" s="63"/>
      <c r="I144" s="63"/>
      <c r="AC144" s="4"/>
      <c r="AE144" s="4"/>
      <c r="AF144" s="63"/>
      <c r="AK144" s="63"/>
    </row>
    <row r="145" customFormat="false" ht="15" hidden="false" customHeight="true" outlineLevel="0" collapsed="false">
      <c r="H145" s="63"/>
      <c r="I145" s="63"/>
      <c r="AC145" s="4"/>
      <c r="AE145" s="4"/>
      <c r="AF145" s="63"/>
      <c r="AK145" s="63"/>
    </row>
    <row r="146" customFormat="false" ht="15" hidden="false" customHeight="true" outlineLevel="0" collapsed="false">
      <c r="H146" s="63"/>
      <c r="I146" s="63"/>
      <c r="AC146" s="4"/>
      <c r="AE146" s="4"/>
      <c r="AF146" s="63"/>
      <c r="AK146" s="63"/>
    </row>
    <row r="147" customFormat="false" ht="15" hidden="false" customHeight="true" outlineLevel="0" collapsed="false">
      <c r="H147" s="63"/>
      <c r="I147" s="63"/>
      <c r="AC147" s="4"/>
      <c r="AE147" s="4"/>
      <c r="AF147" s="63"/>
      <c r="AK147" s="63"/>
    </row>
    <row r="148" customFormat="false" ht="15" hidden="false" customHeight="true" outlineLevel="0" collapsed="false">
      <c r="H148" s="63"/>
      <c r="I148" s="63"/>
      <c r="AC148" s="2"/>
      <c r="AE148" s="2"/>
      <c r="AF148" s="63"/>
      <c r="AK148" s="63"/>
    </row>
    <row r="149" customFormat="false" ht="15" hidden="false" customHeight="true" outlineLevel="0" collapsed="false">
      <c r="H149" s="63"/>
      <c r="I149" s="63"/>
      <c r="AC149" s="4"/>
      <c r="AE149" s="4"/>
      <c r="AF149" s="63"/>
      <c r="AK149" s="63"/>
    </row>
    <row r="150" customFormat="false" ht="15" hidden="false" customHeight="true" outlineLevel="0" collapsed="false">
      <c r="H150" s="63"/>
      <c r="I150" s="63"/>
      <c r="AC150" s="4"/>
      <c r="AE150" s="4"/>
      <c r="AF150" s="63"/>
      <c r="AK150" s="63"/>
    </row>
    <row r="151" customFormat="false" ht="15" hidden="false" customHeight="true" outlineLevel="0" collapsed="false">
      <c r="H151" s="63"/>
      <c r="I151" s="63"/>
      <c r="AC151" s="4"/>
      <c r="AE151" s="4"/>
      <c r="AF151" s="63"/>
      <c r="AK151" s="63"/>
    </row>
    <row r="152" customFormat="false" ht="15" hidden="false" customHeight="true" outlineLevel="0" collapsed="false">
      <c r="H152" s="63"/>
      <c r="I152" s="63"/>
      <c r="AC152" s="4"/>
      <c r="AE152" s="4"/>
      <c r="AF152" s="63"/>
      <c r="AK152" s="63"/>
    </row>
    <row r="153" customFormat="false" ht="15" hidden="false" customHeight="true" outlineLevel="0" collapsed="false">
      <c r="H153" s="63"/>
      <c r="I153" s="63"/>
      <c r="AC153" s="2"/>
      <c r="AE153" s="2"/>
      <c r="AF153" s="63"/>
      <c r="AK153" s="63"/>
    </row>
    <row r="154" customFormat="false" ht="15" hidden="false" customHeight="true" outlineLevel="0" collapsed="false">
      <c r="H154" s="63"/>
      <c r="I154" s="63"/>
      <c r="AC154" s="2"/>
      <c r="AE154" s="2"/>
      <c r="AF154" s="63"/>
      <c r="AK154" s="63"/>
    </row>
    <row r="155" customFormat="false" ht="15" hidden="false" customHeight="true" outlineLevel="0" collapsed="false">
      <c r="H155" s="63"/>
      <c r="I155" s="63"/>
      <c r="AC155" s="4"/>
      <c r="AE155" s="4"/>
      <c r="AF155" s="63"/>
      <c r="AK155" s="63"/>
    </row>
    <row r="156" customFormat="false" ht="15" hidden="false" customHeight="true" outlineLevel="0" collapsed="false">
      <c r="H156" s="63"/>
      <c r="I156" s="63"/>
      <c r="AC156" s="2"/>
      <c r="AE156" s="2"/>
      <c r="AF156" s="63"/>
      <c r="AK156" s="63"/>
    </row>
    <row r="157" customFormat="false" ht="15" hidden="false" customHeight="true" outlineLevel="0" collapsed="false">
      <c r="H157" s="63"/>
      <c r="I157" s="63"/>
      <c r="AC157" s="4"/>
      <c r="AE157" s="4"/>
      <c r="AF157" s="63"/>
      <c r="AK157" s="63"/>
    </row>
    <row r="158" customFormat="false" ht="15" hidden="false" customHeight="true" outlineLevel="0" collapsed="false">
      <c r="H158" s="63"/>
      <c r="I158" s="63"/>
      <c r="AC158" s="4"/>
      <c r="AE158" s="4"/>
      <c r="AF158" s="63"/>
      <c r="AK158" s="63"/>
    </row>
    <row r="159" customFormat="false" ht="15" hidden="false" customHeight="true" outlineLevel="0" collapsed="false">
      <c r="H159" s="63"/>
      <c r="I159" s="63"/>
      <c r="AC159" s="2"/>
      <c r="AE159" s="2"/>
      <c r="AF159" s="63"/>
      <c r="AK159" s="63"/>
    </row>
    <row r="160" customFormat="false" ht="15" hidden="false" customHeight="true" outlineLevel="0" collapsed="false">
      <c r="H160" s="63"/>
      <c r="I160" s="63"/>
      <c r="AC160" s="4"/>
      <c r="AE160" s="4"/>
      <c r="AF160" s="63"/>
      <c r="AK160" s="63"/>
    </row>
    <row r="161" customFormat="false" ht="15" hidden="false" customHeight="true" outlineLevel="0" collapsed="false">
      <c r="H161" s="63"/>
      <c r="I161" s="63"/>
      <c r="AC161" s="2"/>
      <c r="AE161" s="2"/>
      <c r="AF161" s="63"/>
      <c r="AK161" s="63"/>
    </row>
    <row r="162" customFormat="false" ht="15" hidden="false" customHeight="true" outlineLevel="0" collapsed="false">
      <c r="H162" s="63"/>
      <c r="I162" s="63"/>
      <c r="AC162" s="4"/>
      <c r="AE162" s="4"/>
      <c r="AF162" s="63"/>
      <c r="AK162" s="63"/>
    </row>
    <row r="163" customFormat="false" ht="15" hidden="false" customHeight="true" outlineLevel="0" collapsed="false">
      <c r="H163" s="63"/>
      <c r="I163" s="63"/>
      <c r="AC163" s="4"/>
      <c r="AE163" s="4"/>
      <c r="AF163" s="63"/>
      <c r="AK163" s="63"/>
    </row>
    <row r="164" customFormat="false" ht="15" hidden="false" customHeight="true" outlineLevel="0" collapsed="false">
      <c r="H164" s="63"/>
      <c r="I164" s="63"/>
      <c r="AC164" s="4"/>
      <c r="AE164" s="4"/>
      <c r="AF164" s="63"/>
      <c r="AK164" s="63"/>
    </row>
    <row r="165" customFormat="false" ht="15" hidden="false" customHeight="true" outlineLevel="0" collapsed="false">
      <c r="H165" s="63"/>
      <c r="I165" s="63"/>
      <c r="AC165" s="4"/>
      <c r="AE165" s="4"/>
      <c r="AF165" s="63"/>
      <c r="AK165" s="63"/>
    </row>
    <row r="166" customFormat="false" ht="15" hidden="false" customHeight="true" outlineLevel="0" collapsed="false">
      <c r="H166" s="63"/>
      <c r="I166" s="63"/>
      <c r="AC166" s="4"/>
      <c r="AE166" s="4"/>
      <c r="AF166" s="63"/>
      <c r="AK166" s="63"/>
    </row>
    <row r="167" customFormat="false" ht="15" hidden="false" customHeight="true" outlineLevel="0" collapsed="false">
      <c r="H167" s="63"/>
      <c r="I167" s="63"/>
      <c r="AC167" s="4"/>
      <c r="AE167" s="4"/>
      <c r="AF167" s="63"/>
      <c r="AK167" s="63"/>
    </row>
    <row r="168" customFormat="false" ht="15" hidden="false" customHeight="true" outlineLevel="0" collapsed="false">
      <c r="H168" s="63"/>
      <c r="I168" s="63"/>
      <c r="AC168" s="4"/>
      <c r="AE168" s="4"/>
      <c r="AF168" s="63"/>
      <c r="AK168" s="63"/>
    </row>
    <row r="169" customFormat="false" ht="15" hidden="false" customHeight="true" outlineLevel="0" collapsed="false">
      <c r="H169" s="63"/>
      <c r="I169" s="63"/>
      <c r="AC169" s="4"/>
      <c r="AE169" s="4"/>
      <c r="AF169" s="63"/>
      <c r="AK169" s="63"/>
    </row>
    <row r="170" customFormat="false" ht="15" hidden="false" customHeight="true" outlineLevel="0" collapsed="false">
      <c r="H170" s="63"/>
      <c r="I170" s="63"/>
      <c r="AC170" s="4"/>
      <c r="AE170" s="4"/>
      <c r="AF170" s="63"/>
      <c r="AK170" s="63"/>
    </row>
    <row r="171" customFormat="false" ht="15" hidden="false" customHeight="true" outlineLevel="0" collapsed="false">
      <c r="H171" s="63"/>
      <c r="I171" s="63"/>
      <c r="AC171" s="4"/>
      <c r="AE171" s="4"/>
      <c r="AF171" s="63"/>
      <c r="AK171" s="63"/>
    </row>
    <row r="172" customFormat="false" ht="15" hidden="false" customHeight="true" outlineLevel="0" collapsed="false">
      <c r="H172" s="63"/>
      <c r="I172" s="63"/>
      <c r="AC172" s="2"/>
      <c r="AE172" s="2"/>
      <c r="AF172" s="63"/>
      <c r="AK172" s="63"/>
    </row>
    <row r="173" customFormat="false" ht="15" hidden="false" customHeight="true" outlineLevel="0" collapsed="false">
      <c r="H173" s="63"/>
      <c r="I173" s="63"/>
      <c r="AC173" s="4"/>
      <c r="AE173" s="4"/>
      <c r="AF173" s="63"/>
      <c r="AK173" s="63"/>
    </row>
    <row r="174" customFormat="false" ht="15" hidden="false" customHeight="true" outlineLevel="0" collapsed="false">
      <c r="H174" s="63"/>
      <c r="I174" s="63"/>
      <c r="AC174" s="4"/>
      <c r="AE174" s="4"/>
      <c r="AF174" s="63"/>
      <c r="AK174" s="63"/>
    </row>
    <row r="175" customFormat="false" ht="15" hidden="false" customHeight="true" outlineLevel="0" collapsed="false">
      <c r="H175" s="63"/>
      <c r="I175" s="63"/>
      <c r="AC175" s="4"/>
      <c r="AE175" s="4"/>
      <c r="AF175" s="63"/>
      <c r="AK175" s="63"/>
    </row>
    <row r="176" customFormat="false" ht="15" hidden="false" customHeight="true" outlineLevel="0" collapsed="false">
      <c r="H176" s="63"/>
      <c r="I176" s="63"/>
      <c r="AC176" s="4"/>
      <c r="AE176" s="4"/>
      <c r="AF176" s="63"/>
      <c r="AK176" s="63"/>
    </row>
    <row r="177" customFormat="false" ht="15" hidden="false" customHeight="true" outlineLevel="0" collapsed="false">
      <c r="H177" s="63"/>
      <c r="I177" s="63"/>
      <c r="AC177" s="4"/>
      <c r="AE177" s="4"/>
      <c r="AF177" s="63"/>
      <c r="AK177" s="63"/>
    </row>
    <row r="178" customFormat="false" ht="15" hidden="false" customHeight="true" outlineLevel="0" collapsed="false">
      <c r="H178" s="63"/>
      <c r="I178" s="63"/>
      <c r="AC178" s="4"/>
      <c r="AE178" s="4"/>
      <c r="AF178" s="63"/>
      <c r="AK178" s="63"/>
    </row>
    <row r="179" customFormat="false" ht="15" hidden="false" customHeight="true" outlineLevel="0" collapsed="false">
      <c r="H179" s="63"/>
      <c r="I179" s="63"/>
      <c r="AC179" s="2"/>
      <c r="AE179" s="2"/>
      <c r="AF179" s="63"/>
      <c r="AK179" s="63"/>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F8" activePane="bottomRight" state="frozen"/>
      <selection pane="topLeft" activeCell="A1" activeCellId="0" sqref="A1"/>
      <selection pane="topRight" activeCell="AF1" activeCellId="0" sqref="AF1"/>
      <selection pane="bottomLeft" activeCell="A8" activeCellId="0" sqref="A8"/>
      <selection pane="bottomRight" activeCell="AG48" activeCellId="0" sqref="AG48"/>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8" min="6" style="1" width="16.38"/>
    <col collapsed="false" customWidth="true" hidden="false" outlineLevel="0" max="9" min="9" style="1" width="15.77"/>
    <col collapsed="false" customWidth="true" hidden="false" outlineLevel="0" max="10" min="10"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4.75"/>
    <col collapsed="false" customWidth="true" hidden="false" outlineLevel="0" max="30" min="30" style="1" width="45.5"/>
    <col collapsed="false" customWidth="true" hidden="false" outlineLevel="0" max="31" min="31" style="1" width="15.6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6.75"/>
    <col collapsed="false" customWidth="true" hidden="false" outlineLevel="0" max="41" min="41" style="1" width="11"/>
    <col collapsed="false" customWidth="true" hidden="false" outlineLevel="0" max="1025" min="42" style="1" width="12.62"/>
  </cols>
  <sheetData>
    <row r="1" customFormat="false" ht="13.5" hidden="false" customHeight="true" outlineLevel="0" collapsed="false">
      <c r="A1" s="2" t="s">
        <v>0</v>
      </c>
      <c r="B1" s="2" t="s">
        <v>1</v>
      </c>
      <c r="C1" s="2" t="s">
        <v>2</v>
      </c>
      <c r="D1" s="2" t="s">
        <v>3</v>
      </c>
      <c r="E1" s="2" t="s">
        <v>4</v>
      </c>
      <c r="F1" s="2" t="s">
        <v>5</v>
      </c>
      <c r="G1" s="2" t="s">
        <v>6</v>
      </c>
      <c r="H1" s="2" t="s">
        <v>7</v>
      </c>
      <c r="I1" s="6"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63"/>
    </row>
    <row r="2" customFormat="false" ht="12" hidden="false" customHeight="true" outlineLevel="0" collapsed="false">
      <c r="A2" s="2" t="s">
        <v>375</v>
      </c>
      <c r="B2" s="2" t="s">
        <v>369</v>
      </c>
      <c r="C2" s="2"/>
      <c r="D2" s="2"/>
      <c r="E2" s="2" t="s">
        <v>376</v>
      </c>
      <c r="F2" s="2"/>
      <c r="G2" s="7" t="s">
        <v>377</v>
      </c>
      <c r="H2" s="7" t="s">
        <v>377</v>
      </c>
      <c r="I2" s="6" t="s">
        <v>378</v>
      </c>
      <c r="J2" s="7" t="s">
        <v>379</v>
      </c>
      <c r="K2" s="7" t="s">
        <v>380</v>
      </c>
      <c r="L2" s="2"/>
      <c r="M2" s="2" t="s">
        <v>44</v>
      </c>
      <c r="N2" s="2"/>
      <c r="O2" s="2"/>
      <c r="P2" s="2"/>
      <c r="Q2" s="2"/>
      <c r="R2" s="2" t="s">
        <v>45</v>
      </c>
      <c r="S2" s="2"/>
      <c r="T2" s="2" t="s">
        <v>2285</v>
      </c>
      <c r="U2" s="3"/>
      <c r="V2" s="2" t="s">
        <v>55</v>
      </c>
      <c r="W2" s="3"/>
      <c r="X2" s="2"/>
      <c r="Y2" s="2"/>
      <c r="Z2" s="2"/>
      <c r="AA2" s="2"/>
      <c r="AB2" s="4" t="s">
        <v>382</v>
      </c>
      <c r="AC2" s="4"/>
      <c r="AD2" s="12" t="s">
        <v>383</v>
      </c>
      <c r="AE2" s="4"/>
      <c r="AF2" s="12" t="s">
        <v>2286</v>
      </c>
      <c r="AG2" s="14" t="s">
        <v>385</v>
      </c>
      <c r="AH2" s="18" t="s">
        <v>386</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0" t="str">
        <f aca="false">IF($A2&lt;&gt;"", "    /** 《"&amp;$E2&amp;"》 */ export const "&amp;SUBSTITUTE(UPPER(IF(MID($A2, 3, 1)="-", RIGHT($A2,LEN($A2)-3), $A2)), "-", "_")&amp;": TCardId = '"&amp;$A2&amp;"';", "")</f>
        <v>/** 《ラピッドファイア》 */ export const HIMIKA_O_N_2: TCardId = '03-himika-o-n-2';</v>
      </c>
      <c r="AP2" s="11" t="str">
        <f aca="false">IF($A2&lt;&gt;"", "    | '"&amp;$A2&amp;"'", "")</f>
        <v>| '03-himika-o-n-2'</v>
      </c>
    </row>
    <row r="3" customFormat="false" ht="13.5" hidden="false" customHeight="true" outlineLevel="0" collapsed="false">
      <c r="A3" s="2" t="s">
        <v>1701</v>
      </c>
      <c r="B3" s="2" t="s">
        <v>1605</v>
      </c>
      <c r="C3" s="2"/>
      <c r="D3" s="2"/>
      <c r="E3" s="2" t="s">
        <v>1702</v>
      </c>
      <c r="F3" s="2" t="s">
        <v>1703</v>
      </c>
      <c r="G3" s="24" t="s">
        <v>1704</v>
      </c>
      <c r="H3" s="24" t="s">
        <v>1704</v>
      </c>
      <c r="I3" s="81"/>
      <c r="J3" s="24" t="s">
        <v>1705</v>
      </c>
      <c r="K3" s="25" t="s">
        <v>1706</v>
      </c>
      <c r="L3" s="2"/>
      <c r="M3" s="2" t="s">
        <v>157</v>
      </c>
      <c r="N3" s="2"/>
      <c r="O3" s="2"/>
      <c r="P3" s="2"/>
      <c r="Q3" s="2"/>
      <c r="R3" s="2" t="s">
        <v>107</v>
      </c>
      <c r="S3" s="2"/>
      <c r="T3" s="2"/>
      <c r="U3" s="3"/>
      <c r="V3" s="2"/>
      <c r="W3" s="3"/>
      <c r="X3" s="2"/>
      <c r="Y3" s="2" t="s">
        <v>54</v>
      </c>
      <c r="Z3" s="2"/>
      <c r="AA3" s="2" t="s">
        <v>996</v>
      </c>
      <c r="AB3" s="4" t="s">
        <v>2287</v>
      </c>
      <c r="AC3" s="4"/>
      <c r="AD3" s="12" t="s">
        <v>2288</v>
      </c>
      <c r="AE3" s="4"/>
      <c r="AF3" s="12" t="s">
        <v>2289</v>
      </c>
      <c r="AG3" s="14" t="s">
        <v>2290</v>
      </c>
      <c r="AH3" s="48" t="s">
        <v>2291</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0" t="str">
        <f aca="false">IF($A3&lt;&gt;"", "    /** 《"&amp;$E3&amp;"》 */ export const "&amp;SUBSTITUTE(UPPER(IF(MID($A3, 3, 1)="-", RIGHT($A3,LEN($A3)-3), $A3)), "-", "_")&amp;": TCardId = '"&amp;$A3&amp;"';", "")</f>
        <v>/** 《風魔招来孔》 */ export const RAIRA_O_S_3: TCardId = '12-raira-o-s-3';</v>
      </c>
      <c r="AP3" s="11" t="str">
        <f aca="false">IF($A3&lt;&gt;"", "    | '"&amp;$A3&amp;"'", "")</f>
        <v>| '12-raira-o-s-3'</v>
      </c>
    </row>
    <row r="4" customFormat="false" ht="13.5" hidden="false" customHeight="true" outlineLevel="0" collapsed="false">
      <c r="A4" s="2" t="s">
        <v>2025</v>
      </c>
      <c r="B4" s="2" t="s">
        <v>1752</v>
      </c>
      <c r="C4" s="2" t="s">
        <v>49</v>
      </c>
      <c r="D4" s="2" t="s">
        <v>1832</v>
      </c>
      <c r="E4" s="2" t="s">
        <v>2026</v>
      </c>
      <c r="F4" s="2" t="s">
        <v>2027</v>
      </c>
      <c r="G4" s="2" t="s">
        <v>2028</v>
      </c>
      <c r="H4" s="2" t="s">
        <v>2028</v>
      </c>
      <c r="I4" s="81"/>
      <c r="J4" s="7" t="s">
        <v>2029</v>
      </c>
      <c r="K4" s="25" t="s">
        <v>2030</v>
      </c>
      <c r="L4" s="2"/>
      <c r="M4" s="2" t="s">
        <v>157</v>
      </c>
      <c r="N4" s="2"/>
      <c r="O4" s="2"/>
      <c r="P4" s="2"/>
      <c r="Q4" s="2"/>
      <c r="R4" s="2" t="s">
        <v>120</v>
      </c>
      <c r="S4" s="2"/>
      <c r="T4" s="2"/>
      <c r="U4" s="3"/>
      <c r="V4" s="2"/>
      <c r="W4" s="3"/>
      <c r="X4" s="2" t="s">
        <v>54</v>
      </c>
      <c r="Y4" s="2" t="s">
        <v>54</v>
      </c>
      <c r="Z4" s="2"/>
      <c r="AA4" s="2" t="s">
        <v>996</v>
      </c>
      <c r="AB4" s="4" t="s">
        <v>2292</v>
      </c>
      <c r="AC4" s="4" t="s">
        <v>2032</v>
      </c>
      <c r="AD4" s="44" t="s">
        <v>2293</v>
      </c>
      <c r="AE4" s="4" t="s">
        <v>2034</v>
      </c>
      <c r="AF4" s="12" t="s">
        <v>2294</v>
      </c>
      <c r="AG4" s="4" t="s">
        <v>2295</v>
      </c>
      <c r="AH4" s="20" t="s">
        <v>2296</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0" t="str">
        <f aca="false">IF($A4&lt;&gt;"", "    /** 《"&amp;$E4&amp;"》 */ export const "&amp;SUBSTITUTE(UPPER(IF(MID($A4, 3, 1)="-", RIGHT($A4,LEN($A4)-3), $A4)), "-", "_")&amp;": TCardId = '"&amp;$A4&amp;"';", "")</f>
        <v>/** 《残響装置:枢式》 */ export const UTSURO_A1_S_1: TCardId = '13-utsuro-A1-s-1';</v>
      </c>
      <c r="AP4" s="11" t="str">
        <f aca="false">IF($A4&lt;&gt;"", "    | '"&amp;$A4&amp;"'", "")</f>
        <v>| '13-utsuro-A1-s-1'</v>
      </c>
    </row>
    <row r="5" customFormat="false" ht="62.25" hidden="false" customHeight="true" outlineLevel="0" collapsed="false">
      <c r="A5" s="2" t="s">
        <v>2192</v>
      </c>
      <c r="B5" s="2" t="s">
        <v>2085</v>
      </c>
      <c r="C5" s="2"/>
      <c r="D5" s="2"/>
      <c r="E5" s="2" t="s">
        <v>2297</v>
      </c>
      <c r="F5" s="2" t="s">
        <v>2298</v>
      </c>
      <c r="G5" s="63" t="s">
        <v>2299</v>
      </c>
      <c r="H5" s="63" t="s">
        <v>2299</v>
      </c>
      <c r="I5" s="6"/>
      <c r="J5" s="7" t="s">
        <v>2300</v>
      </c>
      <c r="K5" s="82" t="s">
        <v>2301</v>
      </c>
      <c r="L5" s="2"/>
      <c r="M5" s="2" t="s">
        <v>44</v>
      </c>
      <c r="N5" s="2"/>
      <c r="O5" s="2"/>
      <c r="P5" s="2"/>
      <c r="Q5" s="2"/>
      <c r="R5" s="2" t="s">
        <v>120</v>
      </c>
      <c r="S5" s="2"/>
      <c r="T5" s="2"/>
      <c r="U5" s="3"/>
      <c r="V5" s="2"/>
      <c r="W5" s="3"/>
      <c r="X5" s="2" t="s">
        <v>67</v>
      </c>
      <c r="Y5" s="2"/>
      <c r="Z5" s="2"/>
      <c r="AA5" s="2"/>
      <c r="AB5" s="4" t="s">
        <v>2302</v>
      </c>
      <c r="AC5" s="4"/>
      <c r="AD5" s="12" t="s">
        <v>2303</v>
      </c>
      <c r="AE5" s="4"/>
      <c r="AF5" s="12" t="s">
        <v>2304</v>
      </c>
      <c r="AG5" s="4" t="s">
        <v>2305</v>
      </c>
      <c r="AH5" s="48" t="s">
        <v>2306</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0" t="str">
        <f aca="false">IF($A5&lt;&gt;"", "    /** 《"&amp;$E5&amp;"》 */ export const "&amp;SUBSTITUTE(UPPER(IF(MID($A5, 3, 1)="-", RIGHT($A5,LEN($A5)-3), $A5)), "-", "_")&amp;": TCardId = '"&amp;$A5&amp;"';", "")</f>
        <v>/** 《指揮》 */ export const HONOKA_O_N_6: TCardId = '14-honoka-o-n-6';</v>
      </c>
      <c r="AP5" s="11" t="str">
        <f aca="false">IF($A5&lt;&gt;"", "    | '"&amp;$A5&amp;"'", "")</f>
        <v>| '14-honoka-o-n-6'</v>
      </c>
    </row>
    <row r="6" customFormat="false" ht="62.25" hidden="false" customHeight="true" outlineLevel="0" collapsed="false">
      <c r="A6" s="2" t="s">
        <v>2261</v>
      </c>
      <c r="B6" s="2" t="s">
        <v>2085</v>
      </c>
      <c r="C6" s="2"/>
      <c r="D6" s="2"/>
      <c r="E6" s="2" t="s">
        <v>2262</v>
      </c>
      <c r="F6" s="2" t="s">
        <v>2263</v>
      </c>
      <c r="G6" s="79" t="s">
        <v>2307</v>
      </c>
      <c r="H6" s="63" t="s">
        <v>2265</v>
      </c>
      <c r="I6" s="6"/>
      <c r="J6" s="24" t="s">
        <v>2266</v>
      </c>
      <c r="K6" s="25" t="s">
        <v>2267</v>
      </c>
      <c r="L6" s="2"/>
      <c r="M6" s="2" t="s">
        <v>157</v>
      </c>
      <c r="N6" s="2"/>
      <c r="O6" s="2"/>
      <c r="P6" s="2"/>
      <c r="Q6" s="2"/>
      <c r="R6" s="2" t="s">
        <v>107</v>
      </c>
      <c r="S6" s="2" t="s">
        <v>133</v>
      </c>
      <c r="T6" s="2"/>
      <c r="U6" s="3"/>
      <c r="V6" s="2"/>
      <c r="W6" s="3"/>
      <c r="X6" s="2"/>
      <c r="Y6" s="2" t="s">
        <v>282</v>
      </c>
      <c r="Z6" s="2"/>
      <c r="AA6" s="2"/>
      <c r="AB6" s="4" t="s">
        <v>2308</v>
      </c>
      <c r="AC6" s="4"/>
      <c r="AD6" s="12" t="s">
        <v>2309</v>
      </c>
      <c r="AE6" s="4"/>
      <c r="AF6" s="12" t="s">
        <v>2310</v>
      </c>
      <c r="AG6" s="4" t="s">
        <v>2311</v>
      </c>
      <c r="AH6" s="21" t="s">
        <v>2312</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0" t="str">
        <f aca="false">IF($A6&lt;&gt;"", "    /** 《"&amp;$E6&amp;"》 */ export const "&amp;SUBSTITUTE(UPPER(IF(MID($A6, 3, 1)="-", RIGHT($A6,LEN($A6)-3), $A6)), "-", "_")&amp;": TCardId = '"&amp;$A6&amp;"';", "")</f>
        <v>/** 《四季はまた廻り来る》 */ export const HONOKA_O_S_3: TCardId = '14-honoka-o-s-3';</v>
      </c>
      <c r="AP6" s="11" t="str">
        <f aca="false">IF($A6&lt;&gt;"", "    | '"&amp;$A6&amp;"'", "")</f>
        <v>| '14-honoka-o-s-3'</v>
      </c>
    </row>
    <row r="7" customFormat="false" ht="13.5" hidden="false" customHeight="true" outlineLevel="0" collapsed="false">
      <c r="A7" s="2"/>
      <c r="B7" s="2"/>
      <c r="C7" s="2"/>
      <c r="D7" s="2"/>
      <c r="E7" s="2"/>
      <c r="F7" s="2"/>
      <c r="G7" s="7"/>
      <c r="H7" s="7"/>
      <c r="I7" s="6"/>
      <c r="J7" s="7"/>
      <c r="K7" s="7"/>
      <c r="L7" s="2"/>
      <c r="M7" s="2"/>
      <c r="N7" s="2"/>
      <c r="O7" s="2"/>
      <c r="P7" s="2"/>
      <c r="Q7" s="2"/>
      <c r="R7" s="2"/>
      <c r="S7" s="2"/>
      <c r="T7" s="2"/>
      <c r="U7" s="3"/>
      <c r="V7" s="2"/>
      <c r="W7" s="3"/>
      <c r="X7" s="2"/>
      <c r="Y7" s="2"/>
      <c r="Z7" s="2"/>
      <c r="AA7" s="2"/>
      <c r="AB7" s="4"/>
      <c r="AC7" s="4"/>
      <c r="AD7" s="12"/>
      <c r="AE7" s="4"/>
      <c r="AF7" s="12"/>
      <c r="AG7" s="8"/>
      <c r="AH7" s="4"/>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0" t="str">
        <f aca="false">IF($A7&lt;&gt;"", "    /** 《"&amp;$E7&amp;"》 */ export const "&amp;SUBSTITUTE(UPPER(IF(MID($A7, 3, 1)="-", RIGHT($A7,LEN($A7)-3), $A7)), "-", "_")&amp;": TCardId = '"&amp;$A7&amp;"';", "")</f>
        <v/>
      </c>
      <c r="AP7" s="11" t="str">
        <f aca="false">IF($A7&lt;&gt;"", "    | '"&amp;$A7&amp;"'", "")</f>
        <v/>
      </c>
    </row>
    <row r="8" customFormat="false" ht="13.5" hidden="false" customHeight="true" outlineLevel="0" collapsed="false">
      <c r="A8" s="2" t="s">
        <v>2313</v>
      </c>
      <c r="B8" s="2" t="s">
        <v>210</v>
      </c>
      <c r="C8" s="2" t="s">
        <v>2314</v>
      </c>
      <c r="D8" s="2" t="s">
        <v>223</v>
      </c>
      <c r="E8" s="2" t="s">
        <v>2315</v>
      </c>
      <c r="F8" s="2" t="s">
        <v>2316</v>
      </c>
      <c r="G8" s="2" t="s">
        <v>2317</v>
      </c>
      <c r="H8" s="2" t="s">
        <v>2318</v>
      </c>
      <c r="I8" s="6"/>
      <c r="J8" s="7" t="s">
        <v>2319</v>
      </c>
      <c r="K8" s="25" t="s">
        <v>2320</v>
      </c>
      <c r="L8" s="2"/>
      <c r="M8" s="2" t="s">
        <v>44</v>
      </c>
      <c r="N8" s="2"/>
      <c r="O8" s="2"/>
      <c r="P8" s="2"/>
      <c r="Q8" s="2"/>
      <c r="R8" s="2" t="s">
        <v>45</v>
      </c>
      <c r="S8" s="2"/>
      <c r="T8" s="2" t="s">
        <v>217</v>
      </c>
      <c r="U8" s="3"/>
      <c r="V8" s="2" t="s">
        <v>2321</v>
      </c>
      <c r="W8" s="3"/>
      <c r="X8" s="2"/>
      <c r="Y8" s="2"/>
      <c r="Z8" s="2"/>
      <c r="AA8" s="2"/>
      <c r="AB8" s="4" t="s">
        <v>2322</v>
      </c>
      <c r="AC8" s="4"/>
      <c r="AD8" s="12" t="s">
        <v>2323</v>
      </c>
      <c r="AE8" s="4"/>
      <c r="AF8" s="12" t="s">
        <v>2323</v>
      </c>
      <c r="AG8" s="4" t="s">
        <v>2324</v>
      </c>
      <c r="AH8" s="20" t="s">
        <v>2325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10" t="str">
        <f aca="false">IF($A8&lt;&gt;"", "    /** 《"&amp;$E8&amp;"》 */ export const "&amp;SUBSTITUTE(UPPER(IF(MID($A8, 3, 1)="-", RIGHT($A8,LEN($A8)-3), $A8)), "-", "_")&amp;": TCardId = '"&amp;$A8&amp;"';", "")</f>
        <v>/** 《裏斬り》 */ export const SAINE_A2_N_2: TCardId = '02-saine-A2-n-2';</v>
      </c>
      <c r="AP8" s="11" t="str">
        <f aca="false">IF($A8&lt;&gt;"", "    | '"&amp;$A8&amp;"'", "")</f>
        <v>| '02-saine-A2-n-2'</v>
      </c>
    </row>
    <row r="9" customFormat="false" ht="13.5" hidden="false" customHeight="true" outlineLevel="0" collapsed="false">
      <c r="A9" s="2" t="s">
        <v>2326</v>
      </c>
      <c r="B9" s="2" t="s">
        <v>210</v>
      </c>
      <c r="C9" s="2" t="s">
        <v>2314</v>
      </c>
      <c r="D9" s="2" t="s">
        <v>298</v>
      </c>
      <c r="E9" s="2" t="s">
        <v>2327</v>
      </c>
      <c r="F9" s="2" t="s">
        <v>2328</v>
      </c>
      <c r="G9" s="2" t="s">
        <v>2329</v>
      </c>
      <c r="H9" s="2" t="s">
        <v>2329</v>
      </c>
      <c r="I9" s="6"/>
      <c r="J9" s="7" t="s">
        <v>2330</v>
      </c>
      <c r="K9" s="25" t="s">
        <v>2331</v>
      </c>
      <c r="L9" s="2"/>
      <c r="M9" s="2" t="s">
        <v>44</v>
      </c>
      <c r="N9" s="2"/>
      <c r="O9" s="2"/>
      <c r="P9" s="2"/>
      <c r="Q9" s="2"/>
      <c r="R9" s="2" t="s">
        <v>120</v>
      </c>
      <c r="S9" s="2"/>
      <c r="T9" s="2"/>
      <c r="U9" s="3"/>
      <c r="V9" s="2"/>
      <c r="W9" s="3"/>
      <c r="X9" s="2" t="s">
        <v>54</v>
      </c>
      <c r="Y9" s="2"/>
      <c r="Z9" s="2"/>
      <c r="AA9" s="2"/>
      <c r="AB9" s="4" t="s">
        <v>2332</v>
      </c>
      <c r="AC9" s="4"/>
      <c r="AD9" s="12" t="s">
        <v>2333</v>
      </c>
      <c r="AE9" s="4"/>
      <c r="AF9" s="12" t="s">
        <v>2334</v>
      </c>
      <c r="AG9" s="4" t="s">
        <v>2335</v>
      </c>
      <c r="AH9" s="83" t="s">
        <v>2336</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0" t="str">
        <f aca="false">IF($A9&lt;&gt;"", "    /** 《"&amp;$E9&amp;"》 */ export const "&amp;SUBSTITUTE(UPPER(IF(MID($A9, 3, 1)="-", RIGHT($A9,LEN($A9)-3), $A9)), "-", "_")&amp;": TCardId = '"&amp;$A9&amp;"';", "")</f>
        <v>/** 《遺響壁》 */ export const SAINE_A2_N_7: TCardId = '02-saine-A2-n-7';</v>
      </c>
      <c r="AP9" s="11" t="str">
        <f aca="false">IF($A9&lt;&gt;"", "    | '"&amp;$A9&amp;"'", "")</f>
        <v>| '02-saine-A2-n-7'</v>
      </c>
    </row>
    <row r="10" customFormat="false" ht="13.5" hidden="false" customHeight="true" outlineLevel="0" collapsed="false">
      <c r="A10" s="2" t="s">
        <v>2337</v>
      </c>
      <c r="B10" s="2" t="s">
        <v>210</v>
      </c>
      <c r="C10" s="2" t="s">
        <v>2314</v>
      </c>
      <c r="D10" s="2" t="s">
        <v>344</v>
      </c>
      <c r="E10" s="2" t="s">
        <v>2338</v>
      </c>
      <c r="F10" s="2" t="s">
        <v>2339</v>
      </c>
      <c r="G10" s="2" t="s">
        <v>2340</v>
      </c>
      <c r="H10" s="2" t="s">
        <v>2341</v>
      </c>
      <c r="I10" s="6"/>
      <c r="J10" s="7" t="s">
        <v>2342</v>
      </c>
      <c r="K10" s="25" t="s">
        <v>2343</v>
      </c>
      <c r="L10" s="2"/>
      <c r="M10" s="2" t="s">
        <v>157</v>
      </c>
      <c r="N10" s="2"/>
      <c r="O10" s="2"/>
      <c r="P10" s="2"/>
      <c r="Q10" s="2"/>
      <c r="R10" s="2" t="s">
        <v>107</v>
      </c>
      <c r="S10" s="2" t="s">
        <v>133</v>
      </c>
      <c r="T10" s="2"/>
      <c r="U10" s="3"/>
      <c r="V10" s="2"/>
      <c r="W10" s="3"/>
      <c r="X10" s="2"/>
      <c r="Y10" s="2" t="s">
        <v>67</v>
      </c>
      <c r="Z10" s="2"/>
      <c r="AA10" s="2"/>
      <c r="AB10" s="4" t="s">
        <v>2344</v>
      </c>
      <c r="AC10" s="4"/>
      <c r="AD10" s="12" t="s">
        <v>2345</v>
      </c>
      <c r="AE10" s="4"/>
      <c r="AF10" s="12" t="s">
        <v>2346</v>
      </c>
      <c r="AG10" s="4" t="s">
        <v>2347</v>
      </c>
      <c r="AH10" s="21" t="s">
        <v>2348</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0" t="str">
        <f aca="false">IF($A10&lt;&gt;"", "    /** 《"&amp;$E10&amp;"》 */ export const "&amp;SUBSTITUTE(UPPER(IF(MID($A10, 3, 1)="-", RIGHT($A10,LEN($A10)-3), $A10)), "-", "_")&amp;": TCardId = '"&amp;$A10&amp;"';", "")</f>
        <v>/** 《絶唱絶華》 */ export const SAINE_A2_S_3: TCardId = '02-saine-A2-s-3';</v>
      </c>
      <c r="AP10" s="11" t="str">
        <f aca="false">IF($A10&lt;&gt;"", "    | '"&amp;$A10&amp;"'", "")</f>
        <v>| '02-saine-A2-s-3'</v>
      </c>
    </row>
    <row r="11" customFormat="false" ht="13.5" hidden="false" customHeight="true" outlineLevel="0" collapsed="false">
      <c r="A11" s="2" t="s">
        <v>2349</v>
      </c>
      <c r="B11" s="2" t="s">
        <v>920</v>
      </c>
      <c r="C11" s="2" t="s">
        <v>49</v>
      </c>
      <c r="D11" s="2" t="s">
        <v>933</v>
      </c>
      <c r="E11" s="2" t="s">
        <v>2350</v>
      </c>
      <c r="F11" s="2" t="s">
        <v>2351</v>
      </c>
      <c r="G11" s="2" t="s">
        <v>2350</v>
      </c>
      <c r="H11" s="2" t="s">
        <v>2350</v>
      </c>
      <c r="I11" s="6"/>
      <c r="J11" s="84" t="s">
        <v>2352</v>
      </c>
      <c r="K11" s="25" t="s">
        <v>2353</v>
      </c>
      <c r="L11" s="2"/>
      <c r="M11" s="2" t="s">
        <v>44</v>
      </c>
      <c r="N11" s="2"/>
      <c r="O11" s="2"/>
      <c r="P11" s="2"/>
      <c r="Q11" s="2"/>
      <c r="R11" s="2" t="s">
        <v>107</v>
      </c>
      <c r="S11" s="2" t="s">
        <v>133</v>
      </c>
      <c r="T11" s="2"/>
      <c r="U11" s="3"/>
      <c r="V11" s="2"/>
      <c r="W11" s="3"/>
      <c r="X11" s="2"/>
      <c r="Y11" s="2"/>
      <c r="Z11" s="2"/>
      <c r="AA11" s="2"/>
      <c r="AB11" s="4" t="s">
        <v>2354</v>
      </c>
      <c r="AC11" s="4"/>
      <c r="AD11" s="12" t="s">
        <v>2355</v>
      </c>
      <c r="AE11" s="4"/>
      <c r="AF11" s="12" t="s">
        <v>2356</v>
      </c>
      <c r="AG11" s="4" t="s">
        <v>2357</v>
      </c>
      <c r="AH11" s="21" t="s">
        <v>2358</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若对手牌库的牌张数大于等于3，则给予敌命1点伤害。_x005F_x005F_x005F_x005F_x005F_x000D_\n----\n[鬼谋]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0" t="str">
        <f aca="false">IF($A11&lt;&gt;"", "    /** 《"&amp;$E11&amp;"》 */ export const "&amp;SUBSTITUTE(UPPER(IF(MID($A11, 3, 1)="-", RIGHT($A11,LEN($A11)-3), $A11)), "-", "_")&amp;": TCardId = '"&amp;$A11&amp;"';", "")</f>
        <v>/** 《真言》 */ export const SHINRA_A1_N_2: TCardId = '07-shinra-A1-n-2';</v>
      </c>
      <c r="AP11" s="11" t="str">
        <f aca="false">IF($A11&lt;&gt;"", "    | '"&amp;$A11&amp;"'", "")</f>
        <v>| '07-shinra-A1-n-2'</v>
      </c>
    </row>
    <row r="12" customFormat="false" ht="13.5" hidden="false" customHeight="true" outlineLevel="0" collapsed="false">
      <c r="A12" s="2" t="s">
        <v>2359</v>
      </c>
      <c r="B12" s="2" t="s">
        <v>920</v>
      </c>
      <c r="C12" s="2" t="s">
        <v>49</v>
      </c>
      <c r="D12" s="2" t="s">
        <v>989</v>
      </c>
      <c r="E12" s="2" t="s">
        <v>2360</v>
      </c>
      <c r="F12" s="2" t="s">
        <v>2361</v>
      </c>
      <c r="G12" s="2" t="s">
        <v>2360</v>
      </c>
      <c r="H12" s="2" t="s">
        <v>2360</v>
      </c>
      <c r="I12" s="6"/>
      <c r="J12" s="84" t="s">
        <v>2362</v>
      </c>
      <c r="K12" s="25" t="s">
        <v>2363</v>
      </c>
      <c r="L12" s="2"/>
      <c r="M12" s="2" t="s">
        <v>44</v>
      </c>
      <c r="N12" s="2"/>
      <c r="O12" s="2"/>
      <c r="P12" s="2"/>
      <c r="Q12" s="2"/>
      <c r="R12" s="2" t="s">
        <v>120</v>
      </c>
      <c r="S12" s="2" t="s">
        <v>92</v>
      </c>
      <c r="T12" s="2"/>
      <c r="U12" s="3"/>
      <c r="V12" s="2"/>
      <c r="W12" s="3"/>
      <c r="X12" s="2" t="s">
        <v>54</v>
      </c>
      <c r="Y12" s="2"/>
      <c r="Z12" s="2"/>
      <c r="AA12" s="2"/>
      <c r="AB12" s="4" t="s">
        <v>2364</v>
      </c>
      <c r="AC12" s="4"/>
      <c r="AD12" s="12" t="s">
        <v>2365</v>
      </c>
      <c r="AE12" s="4"/>
      <c r="AF12" s="12" t="s">
        <v>2366</v>
      </c>
      <c r="AG12" s="4" t="s">
        <v>2367</v>
      </c>
      <c r="AH12" s="23" t="s">
        <v>2368</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进行一次“攻击距离1,3,5、伤害2/2、不可被闪避”的攻击。_x005F_x005F_x005F_x005F_x005F_x000D_\n----\n[鬼谋]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0" t="str">
        <f aca="false">IF($A12&lt;&gt;"", "    /** 《"&amp;$E12&amp;"》 */ export const "&amp;SUBSTITUTE(UPPER(IF(MID($A12, 3, 1)="-", RIGHT($A12,LEN($A12)-3), $A12)), "-", "_")&amp;": TCardId = '"&amp;$A12&amp;"';", "")</f>
        <v>/** 《使徒》 */ export const SHINRA_A1_N_7: TCardId = '07-shinra-A1-n-7';</v>
      </c>
      <c r="AP12" s="11" t="str">
        <f aca="false">IF($A12&lt;&gt;"", "    | '"&amp;$A12&amp;"'", "")</f>
        <v>| '07-shinra-A1-n-7'</v>
      </c>
    </row>
    <row r="13" customFormat="false" ht="13.5" hidden="false" customHeight="true" outlineLevel="0" collapsed="false">
      <c r="A13" s="2" t="s">
        <v>2369</v>
      </c>
      <c r="B13" s="2" t="s">
        <v>920</v>
      </c>
      <c r="C13" s="2" t="s">
        <v>49</v>
      </c>
      <c r="D13" s="2" t="s">
        <v>1026</v>
      </c>
      <c r="E13" s="2" t="s">
        <v>2370</v>
      </c>
      <c r="F13" s="2" t="s">
        <v>2371</v>
      </c>
      <c r="G13" s="2" t="s">
        <v>2372</v>
      </c>
      <c r="H13" s="2" t="s">
        <v>2373</v>
      </c>
      <c r="I13" s="6"/>
      <c r="J13" s="84" t="s">
        <v>2374</v>
      </c>
      <c r="K13" s="25" t="s">
        <v>2375</v>
      </c>
      <c r="L13" s="2"/>
      <c r="M13" s="2" t="s">
        <v>157</v>
      </c>
      <c r="N13" s="2"/>
      <c r="O13" s="2"/>
      <c r="P13" s="2"/>
      <c r="Q13" s="2"/>
      <c r="R13" s="2" t="s">
        <v>45</v>
      </c>
      <c r="S13" s="2" t="s">
        <v>92</v>
      </c>
      <c r="T13" s="2" t="s">
        <v>2376</v>
      </c>
      <c r="U13" s="3"/>
      <c r="V13" s="2" t="s">
        <v>68</v>
      </c>
      <c r="W13" s="3"/>
      <c r="X13" s="2"/>
      <c r="Y13" s="2" t="s">
        <v>146</v>
      </c>
      <c r="Z13" s="2"/>
      <c r="AA13" s="2"/>
      <c r="AB13" s="4" t="s">
        <v>2377</v>
      </c>
      <c r="AC13" s="4"/>
      <c r="AD13" s="12" t="s">
        <v>2378</v>
      </c>
      <c r="AE13" s="4"/>
      <c r="AF13" s="12" t="s">
        <v>2379</v>
      </c>
      <c r="AG13" s="4" t="s">
        <v>2380</v>
      </c>
      <c r="AH13" s="23" t="s">
        <v>2381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0" t="str">
        <f aca="false">IF($A13&lt;&gt;"", "    /** 《"&amp;$E13&amp;"》 */ export const "&amp;SUBSTITUTE(UPPER(IF(MID($A13, 3, 1)="-", RIGHT($A13,LEN($A13)-3), $A13)), "-", "_")&amp;": TCardId = '"&amp;$A13&amp;"';", "")</f>
        <v>/** 《全知経典》 */ export const SHINRA_A1_S_3: TCardId = '07-shinra-A1-s-3';</v>
      </c>
      <c r="AP13" s="11" t="str">
        <f aca="false">IF($A13&lt;&gt;"", "    | '"&amp;$A13&amp;"'", "")</f>
        <v>| '07-shinra-A1-s-3'</v>
      </c>
    </row>
    <row r="14" customFormat="false" ht="84" hidden="false" customHeight="false" outlineLevel="0" collapsed="false">
      <c r="A14" s="2" t="s">
        <v>2382</v>
      </c>
      <c r="B14" s="2" t="s">
        <v>1345</v>
      </c>
      <c r="C14" s="2" t="s">
        <v>49</v>
      </c>
      <c r="D14" s="2" t="s">
        <v>1344</v>
      </c>
      <c r="E14" s="2" t="s">
        <v>2383</v>
      </c>
      <c r="F14" s="2"/>
      <c r="G14" s="2" t="s">
        <v>2384</v>
      </c>
      <c r="H14" s="2" t="s">
        <v>2384</v>
      </c>
      <c r="I14" s="6" t="s">
        <v>2385</v>
      </c>
      <c r="J14" s="7" t="s">
        <v>2386</v>
      </c>
      <c r="K14" s="82" t="s">
        <v>2385</v>
      </c>
      <c r="L14" s="2"/>
      <c r="M14" s="2" t="s">
        <v>44</v>
      </c>
      <c r="N14" s="2"/>
      <c r="O14" s="2"/>
      <c r="P14" s="2"/>
      <c r="Q14" s="2"/>
      <c r="R14" s="2" t="s">
        <v>107</v>
      </c>
      <c r="S14" s="2"/>
      <c r="T14" s="2"/>
      <c r="U14" s="3"/>
      <c r="V14" s="2"/>
      <c r="W14" s="3"/>
      <c r="X14" s="2"/>
      <c r="Y14" s="2"/>
      <c r="Z14" s="2"/>
      <c r="AA14" s="2"/>
      <c r="AB14" s="4" t="s">
        <v>2387</v>
      </c>
      <c r="AC14" s="4"/>
      <c r="AD14" s="12" t="s">
        <v>2388</v>
      </c>
      <c r="AE14" s="4"/>
      <c r="AF14" s="12" t="s">
        <v>2389</v>
      </c>
      <c r="AG14" s="4" t="s">
        <v>2390</v>
      </c>
      <c r="AH14" s="53" t="s">
        <v>2391</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0" t="str">
        <f aca="false">IF($A14&lt;&gt;"", "    /** 《"&amp;$E14&amp;"》 */ export const "&amp;SUBSTITUTE(UPPER(IF(MID($A14, 3, 1)="-", RIGHT($A14,LEN($A14)-3), $A14)), "-", "_")&amp;": TCardId = '"&amp;$A14&amp;"';", "")</f>
        <v>/** 《あならいず》 */ export const KURURU_A1_N_1: TCardId = '10-kururu-A1-n-1';</v>
      </c>
      <c r="AP14" s="11" t="str">
        <f aca="false">IF($A14&lt;&gt;"", "    | '"&amp;$A14&amp;"'", "")</f>
        <v>| '10-kururu-A1-n-1'</v>
      </c>
    </row>
    <row r="15" customFormat="false" ht="13.5" hidden="false" customHeight="true" outlineLevel="0" collapsed="false">
      <c r="A15" s="2" t="s">
        <v>2392</v>
      </c>
      <c r="B15" s="2" t="s">
        <v>1345</v>
      </c>
      <c r="C15" s="2" t="s">
        <v>49</v>
      </c>
      <c r="D15" s="2" t="s">
        <v>1369</v>
      </c>
      <c r="E15" s="2" t="s">
        <v>2393</v>
      </c>
      <c r="F15" s="2"/>
      <c r="G15" s="2" t="s">
        <v>2394</v>
      </c>
      <c r="H15" s="2" t="s">
        <v>2394</v>
      </c>
      <c r="I15" s="6" t="s">
        <v>2395</v>
      </c>
      <c r="J15" s="7" t="s">
        <v>2396</v>
      </c>
      <c r="K15" s="82" t="s">
        <v>2395</v>
      </c>
      <c r="L15" s="2"/>
      <c r="M15" s="2" t="s">
        <v>44</v>
      </c>
      <c r="N15" s="2"/>
      <c r="O15" s="2"/>
      <c r="P15" s="2"/>
      <c r="Q15" s="2"/>
      <c r="R15" s="2" t="s">
        <v>107</v>
      </c>
      <c r="S15" s="2"/>
      <c r="T15" s="2"/>
      <c r="U15" s="3"/>
      <c r="V15" s="2"/>
      <c r="W15" s="3"/>
      <c r="X15" s="2"/>
      <c r="Y15" s="2"/>
      <c r="Z15" s="2"/>
      <c r="AA15" s="2"/>
      <c r="AB15" s="4" t="s">
        <v>2397</v>
      </c>
      <c r="AC15" s="4"/>
      <c r="AD15" s="12" t="s">
        <v>2398</v>
      </c>
      <c r="AE15" s="4"/>
      <c r="AF15" s="12" t="s">
        <v>2399</v>
      </c>
      <c r="AG15" s="4" t="s">
        <v>2400</v>
      </c>
      <c r="AH15" s="21" t="s">
        <v>2401</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0" t="str">
        <f aca="false">IF($A15&lt;&gt;"", "    /** 《"&amp;$E15&amp;"》 */ export const "&amp;SUBSTITUTE(UPPER(IF(MID($A15, 3, 1)="-", RIGHT($A15,LEN($A15)-3), $A15)), "-", "_")&amp;": TCardId = '"&amp;$A15&amp;"';", "")</f>
        <v>/** 《だうじんぐ》 */ export const KURURU_A1_N_3: TCardId = '10-kururu-A1-n-3';</v>
      </c>
      <c r="AP15" s="11" t="str">
        <f aca="false">IF($A15&lt;&gt;"", "    | '"&amp;$A15&amp;"'", "")</f>
        <v>| '10-kururu-A1-n-3'</v>
      </c>
    </row>
    <row r="16" customFormat="false" ht="13.5" hidden="false" customHeight="true" outlineLevel="0" collapsed="false">
      <c r="A16" s="2" t="s">
        <v>2402</v>
      </c>
      <c r="B16" s="2" t="s">
        <v>1345</v>
      </c>
      <c r="C16" s="2" t="s">
        <v>49</v>
      </c>
      <c r="D16" s="2" t="s">
        <v>1448</v>
      </c>
      <c r="E16" s="2" t="s">
        <v>2403</v>
      </c>
      <c r="F16" s="2"/>
      <c r="G16" s="2" t="s">
        <v>2404</v>
      </c>
      <c r="H16" s="2" t="s">
        <v>2405</v>
      </c>
      <c r="I16" s="6" t="s">
        <v>2406</v>
      </c>
      <c r="J16" s="7" t="s">
        <v>2407</v>
      </c>
      <c r="K16" s="82" t="s">
        <v>2406</v>
      </c>
      <c r="L16" s="2"/>
      <c r="M16" s="2" t="s">
        <v>157</v>
      </c>
      <c r="N16" s="2"/>
      <c r="O16" s="2"/>
      <c r="P16" s="2"/>
      <c r="Q16" s="2"/>
      <c r="R16" s="2" t="s">
        <v>107</v>
      </c>
      <c r="S16" s="2"/>
      <c r="T16" s="2"/>
      <c r="U16" s="3"/>
      <c r="V16" s="2"/>
      <c r="W16" s="3"/>
      <c r="X16" s="2"/>
      <c r="Y16" s="2" t="s">
        <v>282</v>
      </c>
      <c r="Z16" s="2"/>
      <c r="AA16" s="2"/>
      <c r="AB16" s="4" t="s">
        <v>2408</v>
      </c>
      <c r="AC16" s="4" t="s">
        <v>2409</v>
      </c>
      <c r="AD16" s="44" t="s">
        <v>2410</v>
      </c>
      <c r="AE16" s="4" t="s">
        <v>2411</v>
      </c>
      <c r="AF16" s="12" t="s">
        <v>2412</v>
      </c>
      <c r="AG16" s="4" t="s">
        <v>2413</v>
      </c>
      <c r="AH16" s="53" t="s">
        <v>2414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0" t="str">
        <f aca="false">IF($A16&lt;&gt;"", "    /** 《"&amp;$E16&amp;"》 */ export const "&amp;SUBSTITUTE(UPPER(IF(MID($A16, 3, 1)="-", RIGHT($A16,LEN($A16)-3), $A16)), "-", "_")&amp;": TCardId = '"&amp;$A16&amp;"';", "")</f>
        <v>/** 《らすとりさーち》 */ export const KURURU_A1_S_3: TCardId = '10-kururu-A1-s-3';</v>
      </c>
      <c r="AP16" s="11" t="str">
        <f aca="false">IF($A16&lt;&gt;"", "    | '"&amp;$A16&amp;"'", "")</f>
        <v>| '10-kururu-A1-s-3'</v>
      </c>
    </row>
    <row r="17" customFormat="false" ht="13.5" hidden="false" customHeight="true" outlineLevel="0" collapsed="false">
      <c r="A17" s="2" t="s">
        <v>2415</v>
      </c>
      <c r="B17" s="2" t="s">
        <v>1345</v>
      </c>
      <c r="C17" s="2" t="s">
        <v>49</v>
      </c>
      <c r="D17" s="2" t="s">
        <v>1470</v>
      </c>
      <c r="E17" s="2" t="s">
        <v>2416</v>
      </c>
      <c r="F17" s="2"/>
      <c r="G17" s="2" t="s">
        <v>2417</v>
      </c>
      <c r="H17" s="2" t="s">
        <v>2417</v>
      </c>
      <c r="I17" s="6" t="s">
        <v>2418</v>
      </c>
      <c r="J17" s="7" t="s">
        <v>2419</v>
      </c>
      <c r="K17" s="82" t="s">
        <v>2420</v>
      </c>
      <c r="L17" s="2"/>
      <c r="M17" s="2" t="s">
        <v>157</v>
      </c>
      <c r="N17" s="2" t="s">
        <v>996</v>
      </c>
      <c r="O17" s="2" t="s">
        <v>2402</v>
      </c>
      <c r="P17" s="2"/>
      <c r="Q17" s="2"/>
      <c r="R17" s="2" t="s">
        <v>107</v>
      </c>
      <c r="S17" s="2"/>
      <c r="T17" s="2"/>
      <c r="U17" s="3"/>
      <c r="V17" s="2"/>
      <c r="W17" s="3"/>
      <c r="X17" s="2"/>
      <c r="Y17" s="2" t="s">
        <v>2421</v>
      </c>
      <c r="Z17" s="2"/>
      <c r="AA17" s="2"/>
      <c r="AB17" s="4" t="s">
        <v>2422</v>
      </c>
      <c r="AC17" s="4"/>
      <c r="AD17" s="12" t="s">
        <v>2423</v>
      </c>
      <c r="AE17" s="4"/>
      <c r="AF17" s="12" t="s">
        <v>2423</v>
      </c>
      <c r="AG17" s="4" t="s">
        <v>2424</v>
      </c>
      <c r="AH17" s="22" t="s">
        <v>2425</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10" t="str">
        <f aca="false">IF($A17&lt;&gt;"", "    /** 《"&amp;$E17&amp;"》 */ export const "&amp;SUBSTITUTE(UPPER(IF(MID($A17, 3, 1)="-", RIGHT($A17,LEN($A17)-3), $A17)), "-", "_")&amp;": TCardId = '"&amp;$A17&amp;"';", "")</f>
        <v>/** 《ぐらんがりばー》 */ export const KURURU_A1_S_3_EX1: TCardId = '10-kururu-A1-s-3-ex1';</v>
      </c>
      <c r="AP17" s="11" t="str">
        <f aca="false">IF($A17&lt;&gt;"", "    | '"&amp;$A17&amp;"'", "")</f>
        <v>| '10-kururu-A1-s-3-ex1'</v>
      </c>
    </row>
    <row r="18" customFormat="false" ht="13.5" hidden="false" customHeight="true" outlineLevel="0" collapsed="false">
      <c r="A18" s="2"/>
      <c r="B18" s="2"/>
      <c r="C18" s="2"/>
      <c r="D18" s="2"/>
      <c r="E18" s="2"/>
      <c r="F18" s="2"/>
      <c r="G18" s="7"/>
      <c r="H18" s="7"/>
      <c r="I18" s="6"/>
      <c r="J18" s="7"/>
      <c r="K18" s="7"/>
      <c r="L18" s="2"/>
      <c r="M18" s="2"/>
      <c r="N18" s="2"/>
      <c r="O18" s="2"/>
      <c r="P18" s="2"/>
      <c r="Q18" s="2"/>
      <c r="R18" s="2"/>
      <c r="S18" s="2"/>
      <c r="T18" s="2"/>
      <c r="U18" s="3"/>
      <c r="V18" s="2"/>
      <c r="W18" s="3"/>
      <c r="X18" s="2"/>
      <c r="Y18" s="2"/>
      <c r="Z18" s="2"/>
      <c r="AA18" s="2"/>
      <c r="AB18" s="4"/>
      <c r="AC18" s="4"/>
      <c r="AD18" s="12"/>
      <c r="AE18" s="4"/>
      <c r="AF18" s="12"/>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0" t="str">
        <f aca="false">IF($A18&lt;&gt;"", "    /** 《"&amp;$E18&amp;"》 */ export const "&amp;SUBSTITUTE(UPPER(IF(MID($A18, 3, 1)="-", RIGHT($A18,LEN($A18)-3), $A18)), "-", "_")&amp;": TCardId = '"&amp;$A18&amp;"';", "")</f>
        <v/>
      </c>
      <c r="AP18" s="11" t="str">
        <f aca="false">IF($A18&lt;&gt;"", "    | '"&amp;$A18&amp;"'", "")</f>
        <v/>
      </c>
    </row>
    <row r="19" customFormat="false" ht="13.5" hidden="false" customHeight="true" outlineLevel="0" collapsed="false">
      <c r="A19" s="2" t="s">
        <v>2426</v>
      </c>
      <c r="B19" s="2" t="s">
        <v>2427</v>
      </c>
      <c r="C19" s="2"/>
      <c r="D19" s="2"/>
      <c r="E19" s="2" t="s">
        <v>2428</v>
      </c>
      <c r="F19" s="2" t="s">
        <v>2429</v>
      </c>
      <c r="G19" s="2" t="s">
        <v>2428</v>
      </c>
      <c r="H19" s="2" t="s">
        <v>2428</v>
      </c>
      <c r="I19" s="6"/>
      <c r="J19" s="84" t="s">
        <v>2430</v>
      </c>
      <c r="K19" s="25" t="s">
        <v>2431</v>
      </c>
      <c r="L19" s="2"/>
      <c r="M19" s="2" t="s">
        <v>44</v>
      </c>
      <c r="N19" s="2"/>
      <c r="O19" s="2"/>
      <c r="P19" s="2"/>
      <c r="Q19" s="2"/>
      <c r="R19" s="2" t="s">
        <v>45</v>
      </c>
      <c r="S19" s="2"/>
      <c r="T19" s="2" t="s">
        <v>46</v>
      </c>
      <c r="U19" s="3"/>
      <c r="V19" s="2" t="s">
        <v>237</v>
      </c>
      <c r="W19" s="3"/>
      <c r="X19" s="2"/>
      <c r="Y19" s="2"/>
      <c r="Z19" s="2"/>
      <c r="AA19" s="2"/>
      <c r="AB19" s="4" t="s">
        <v>2432</v>
      </c>
      <c r="AC19" s="4"/>
      <c r="AD19" s="12" t="s">
        <v>2433</v>
      </c>
      <c r="AE19" s="4"/>
      <c r="AF19" s="12" t="s">
        <v>2433</v>
      </c>
      <c r="AG19" s="4" t="s">
        <v>2434</v>
      </c>
      <c r="AH19" s="19" t="s">
        <v>2435</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0" t="str">
        <f aca="false">IF($A19&lt;&gt;"", "    /** 《"&amp;$E19&amp;"》 */ export const "&amp;SUBSTITUTE(UPPER(IF(MID($A19, 3, 1)="-", RIGHT($A19,LEN($A19)-3), $A19)), "-", "_")&amp;": TCardId = '"&amp;$A19&amp;"';", "")</f>
        <v>/** 《雪刃》 */ export const KORUNU_O_N_1: TCardId = '15-korunu-o-n-1';</v>
      </c>
      <c r="AP19" s="11" t="str">
        <f aca="false">IF($A19&lt;&gt;"", "    | '"&amp;$A19&amp;"'", "")</f>
        <v>| '15-korunu-o-n-1'</v>
      </c>
    </row>
    <row r="20" customFormat="false" ht="13.5" hidden="false" customHeight="true" outlineLevel="0" collapsed="false">
      <c r="A20" s="2" t="s">
        <v>2436</v>
      </c>
      <c r="B20" s="2" t="s">
        <v>2427</v>
      </c>
      <c r="C20" s="2"/>
      <c r="D20" s="2"/>
      <c r="E20" s="2" t="s">
        <v>2437</v>
      </c>
      <c r="F20" s="2" t="s">
        <v>2438</v>
      </c>
      <c r="G20" s="2" t="s">
        <v>2439</v>
      </c>
      <c r="H20" s="2" t="s">
        <v>2437</v>
      </c>
      <c r="I20" s="6"/>
      <c r="J20" s="84" t="s">
        <v>2440</v>
      </c>
      <c r="K20" s="25" t="s">
        <v>2441</v>
      </c>
      <c r="L20" s="2"/>
      <c r="M20" s="2" t="s">
        <v>44</v>
      </c>
      <c r="N20" s="2"/>
      <c r="O20" s="2"/>
      <c r="P20" s="2"/>
      <c r="Q20" s="2"/>
      <c r="R20" s="2" t="s">
        <v>45</v>
      </c>
      <c r="S20" s="2"/>
      <c r="T20" s="2" t="s">
        <v>1884</v>
      </c>
      <c r="U20" s="3"/>
      <c r="V20" s="2" t="s">
        <v>68</v>
      </c>
      <c r="W20" s="3"/>
      <c r="X20" s="2"/>
      <c r="Y20" s="2"/>
      <c r="Z20" s="2"/>
      <c r="AA20" s="2"/>
      <c r="AB20" s="4" t="s">
        <v>2442</v>
      </c>
      <c r="AC20" s="4"/>
      <c r="AD20" s="12" t="s">
        <v>2443</v>
      </c>
      <c r="AE20" s="4"/>
      <c r="AF20" s="12" t="s">
        <v>2444</v>
      </c>
      <c r="AG20" s="4" t="s">
        <v>2445</v>
      </c>
      <c r="AH20" s="23" t="s">
        <v>2446</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0" t="str">
        <f aca="false">IF($A20&lt;&gt;"", "    /** 《"&amp;$E20&amp;"》 */ export const "&amp;SUBSTITUTE(UPPER(IF(MID($A20, 3, 1)="-", RIGHT($A20,LEN($A20)-3), $A20)), "-", "_")&amp;": TCardId = '"&amp;$A20&amp;"';", "")</f>
        <v>/** 《旋回刃》 */ export const KORUNU_O_N_2: TCardId = '15-korunu-o-n-2';</v>
      </c>
      <c r="AP20" s="11" t="str">
        <f aca="false">IF($A20&lt;&gt;"", "    | '"&amp;$A20&amp;"'", "")</f>
        <v>| '15-korunu-o-n-2'</v>
      </c>
    </row>
    <row r="21" customFormat="false" ht="13.5" hidden="false" customHeight="true" outlineLevel="0" collapsed="false">
      <c r="A21" s="2" t="s">
        <v>2447</v>
      </c>
      <c r="B21" s="2" t="s">
        <v>2427</v>
      </c>
      <c r="C21" s="2"/>
      <c r="D21" s="2"/>
      <c r="E21" s="2" t="s">
        <v>2448</v>
      </c>
      <c r="F21" s="2" t="s">
        <v>2449</v>
      </c>
      <c r="G21" s="2" t="s">
        <v>2450</v>
      </c>
      <c r="H21" s="2" t="s">
        <v>2450</v>
      </c>
      <c r="I21" s="6"/>
      <c r="J21" s="84" t="s">
        <v>2451</v>
      </c>
      <c r="K21" s="25" t="s">
        <v>2452</v>
      </c>
      <c r="L21" s="2"/>
      <c r="M21" s="2" t="s">
        <v>44</v>
      </c>
      <c r="N21" s="2"/>
      <c r="O21" s="2"/>
      <c r="P21" s="2"/>
      <c r="Q21" s="2"/>
      <c r="R21" s="2" t="s">
        <v>45</v>
      </c>
      <c r="S21" s="2"/>
      <c r="T21" s="2" t="s">
        <v>217</v>
      </c>
      <c r="U21" s="3"/>
      <c r="V21" s="2" t="s">
        <v>55</v>
      </c>
      <c r="W21" s="3"/>
      <c r="X21" s="2"/>
      <c r="Y21" s="2"/>
      <c r="Z21" s="2"/>
      <c r="AA21" s="2"/>
      <c r="AB21" s="4" t="s">
        <v>2453</v>
      </c>
      <c r="AC21" s="4"/>
      <c r="AD21" s="12" t="s">
        <v>2454</v>
      </c>
      <c r="AE21" s="4"/>
      <c r="AF21" s="12" t="s">
        <v>2455</v>
      </c>
      <c r="AG21" s="4" t="s">
        <v>2456</v>
      </c>
      <c r="AH21" s="19" t="s">
        <v>2457</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0" t="str">
        <f aca="false">IF($A21&lt;&gt;"", "    /** 《"&amp;$E21&amp;"》 */ export const "&amp;SUBSTITUTE(UPPER(IF(MID($A21, 3, 1)="-", RIGHT($A21,LEN($A21)-3), $A21)), "-", "_")&amp;": TCardId = '"&amp;$A21&amp;"';", "")</f>
        <v>/** 《剣の舞》 */ export const KORUNU_O_N_3: TCardId = '15-korunu-o-n-3';</v>
      </c>
      <c r="AP21" s="11" t="str">
        <f aca="false">IF($A21&lt;&gt;"", "    | '"&amp;$A21&amp;"'", "")</f>
        <v>| '15-korunu-o-n-3'</v>
      </c>
    </row>
    <row r="22" customFormat="false" ht="13.5" hidden="false" customHeight="true" outlineLevel="0" collapsed="false">
      <c r="A22" s="2" t="s">
        <v>2458</v>
      </c>
      <c r="B22" s="2" t="s">
        <v>2427</v>
      </c>
      <c r="C22" s="2"/>
      <c r="D22" s="2"/>
      <c r="E22" s="2" t="s">
        <v>2459</v>
      </c>
      <c r="F22" s="2" t="s">
        <v>2460</v>
      </c>
      <c r="G22" s="2" t="s">
        <v>2461</v>
      </c>
      <c r="H22" s="2" t="s">
        <v>2461</v>
      </c>
      <c r="I22" s="6"/>
      <c r="J22" s="84" t="s">
        <v>2462</v>
      </c>
      <c r="K22" s="25" t="s">
        <v>2463</v>
      </c>
      <c r="L22" s="2"/>
      <c r="M22" s="2" t="s">
        <v>44</v>
      </c>
      <c r="N22" s="2"/>
      <c r="O22" s="2"/>
      <c r="P22" s="2"/>
      <c r="Q22" s="2"/>
      <c r="R22" s="2" t="s">
        <v>107</v>
      </c>
      <c r="S22" s="2"/>
      <c r="T22" s="2"/>
      <c r="U22" s="3"/>
      <c r="V22" s="2"/>
      <c r="W22" s="3"/>
      <c r="X22" s="2"/>
      <c r="Y22" s="2"/>
      <c r="Z22" s="2"/>
      <c r="AA22" s="2"/>
      <c r="AB22" s="4" t="s">
        <v>2464</v>
      </c>
      <c r="AC22" s="4"/>
      <c r="AD22" s="12" t="s">
        <v>2465</v>
      </c>
      <c r="AE22" s="4"/>
      <c r="AF22" s="12" t="s">
        <v>2466</v>
      </c>
      <c r="AG22" s="4" t="s">
        <v>2467</v>
      </c>
      <c r="AH22" s="23" t="s">
        <v>2468</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0" t="str">
        <f aca="false">IF($A22&lt;&gt;"", "    /** 《"&amp;$E22&amp;"》 */ export const "&amp;SUBSTITUTE(UPPER(IF(MID($A22, 3, 1)="-", RIGHT($A22,LEN($A22)-3), $A22)), "-", "_")&amp;": TCardId = '"&amp;$A22&amp;"';", "")</f>
        <v>/** 《雪渡り》 */ export const KORUNU_O_N_4: TCardId = '15-korunu-o-n-4';</v>
      </c>
      <c r="AP22" s="11" t="str">
        <f aca="false">IF($A22&lt;&gt;"", "    | '"&amp;$A22&amp;"'", "")</f>
        <v>| '15-korunu-o-n-4'</v>
      </c>
    </row>
    <row r="23" customFormat="false" ht="13.5" hidden="false" customHeight="true" outlineLevel="0" collapsed="false">
      <c r="A23" s="2" t="s">
        <v>2469</v>
      </c>
      <c r="B23" s="2" t="s">
        <v>2427</v>
      </c>
      <c r="C23" s="2"/>
      <c r="D23" s="2"/>
      <c r="E23" s="2" t="s">
        <v>2470</v>
      </c>
      <c r="F23" s="2" t="s">
        <v>2471</v>
      </c>
      <c r="G23" s="2" t="s">
        <v>2472</v>
      </c>
      <c r="H23" s="2" t="s">
        <v>2472</v>
      </c>
      <c r="I23" s="6"/>
      <c r="J23" s="84" t="s">
        <v>2473</v>
      </c>
      <c r="K23" s="25" t="s">
        <v>2474</v>
      </c>
      <c r="L23" s="2"/>
      <c r="M23" s="2" t="s">
        <v>44</v>
      </c>
      <c r="N23" s="2"/>
      <c r="O23" s="2"/>
      <c r="P23" s="2"/>
      <c r="Q23" s="2"/>
      <c r="R23" s="2" t="s">
        <v>107</v>
      </c>
      <c r="S23" s="2" t="s">
        <v>92</v>
      </c>
      <c r="T23" s="2"/>
      <c r="U23" s="3"/>
      <c r="V23" s="2"/>
      <c r="W23" s="3"/>
      <c r="X23" s="2"/>
      <c r="Y23" s="2"/>
      <c r="Z23" s="2"/>
      <c r="AA23" s="2"/>
      <c r="AB23" s="4" t="s">
        <v>2475</v>
      </c>
      <c r="AC23" s="4"/>
      <c r="AD23" s="12" t="s">
        <v>2476</v>
      </c>
      <c r="AE23" s="4"/>
      <c r="AF23" s="12" t="s">
        <v>2476</v>
      </c>
      <c r="AG23" s="4" t="s">
        <v>2477</v>
      </c>
      <c r="AH23" s="21" t="s">
        <v>2478</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0" t="str">
        <f aca="false">IF($A23&lt;&gt;"", "    /** 《"&amp;$E23&amp;"》 */ export const "&amp;SUBSTITUTE(UPPER(IF(MID($A23, 3, 1)="-", RIGHT($A23,LEN($A23)-3), $A23)), "-", "_")&amp;": TCardId = '"&amp;$A23&amp;"';", "")</f>
        <v>/** 《絶対零度》 */ export const KORUNU_O_N_5: TCardId = '15-korunu-o-n-5';</v>
      </c>
      <c r="AP23" s="11" t="str">
        <f aca="false">IF($A23&lt;&gt;"", "    | '"&amp;$A23&amp;"'", "")</f>
        <v>| '15-korunu-o-n-5'</v>
      </c>
    </row>
    <row r="24" customFormat="false" ht="13.5" hidden="false" customHeight="true" outlineLevel="0" collapsed="false">
      <c r="A24" s="2" t="s">
        <v>2479</v>
      </c>
      <c r="B24" s="2" t="s">
        <v>2427</v>
      </c>
      <c r="C24" s="2"/>
      <c r="D24" s="2"/>
      <c r="E24" s="2" t="s">
        <v>2480</v>
      </c>
      <c r="F24" s="2"/>
      <c r="G24" s="2" t="s">
        <v>2481</v>
      </c>
      <c r="H24" s="2" t="s">
        <v>2481</v>
      </c>
      <c r="I24" s="6"/>
      <c r="J24" s="84" t="s">
        <v>2482</v>
      </c>
      <c r="K24" s="25" t="s">
        <v>2483</v>
      </c>
      <c r="L24" s="2"/>
      <c r="M24" s="2" t="s">
        <v>44</v>
      </c>
      <c r="N24" s="2"/>
      <c r="O24" s="2"/>
      <c r="P24" s="2"/>
      <c r="Q24" s="2"/>
      <c r="R24" s="2" t="s">
        <v>120</v>
      </c>
      <c r="S24" s="2"/>
      <c r="T24" s="2"/>
      <c r="U24" s="3"/>
      <c r="V24" s="2"/>
      <c r="W24" s="3"/>
      <c r="X24" s="2" t="s">
        <v>54</v>
      </c>
      <c r="Y24" s="2"/>
      <c r="Z24" s="2"/>
      <c r="AA24" s="2"/>
      <c r="AB24" s="4" t="s">
        <v>2484</v>
      </c>
      <c r="AC24" s="4"/>
      <c r="AD24" s="12" t="s">
        <v>2485</v>
      </c>
      <c r="AE24" s="4"/>
      <c r="AF24" s="12" t="s">
        <v>2485</v>
      </c>
      <c r="AG24" s="4" t="s">
        <v>2486</v>
      </c>
      <c r="AH24" s="23" t="s">
        <v>2487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0" t="str">
        <f aca="false">IF($A24&lt;&gt;"", "    /** 《"&amp;$E24&amp;"》 */ export const "&amp;SUBSTITUTE(UPPER(IF(MID($A24, 3, 1)="-", RIGHT($A24,LEN($A24)-3), $A24)), "-", "_")&amp;": TCardId = '"&amp;$A24&amp;"';", "")</f>
        <v>/** 《かじかみ》 */ export const KORUNU_O_N_6: TCardId = '15-korunu-o-n-6';</v>
      </c>
      <c r="AP24" s="11" t="str">
        <f aca="false">IF($A24&lt;&gt;"", "    | '"&amp;$A24&amp;"'", "")</f>
        <v>| '15-korunu-o-n-6'</v>
      </c>
    </row>
    <row r="25" customFormat="false" ht="13.5" hidden="false" customHeight="true" outlineLevel="0" collapsed="false">
      <c r="A25" s="2" t="s">
        <v>2488</v>
      </c>
      <c r="B25" s="2" t="s">
        <v>2427</v>
      </c>
      <c r="C25" s="2"/>
      <c r="D25" s="2"/>
      <c r="E25" s="2" t="s">
        <v>2489</v>
      </c>
      <c r="F25" s="2" t="s">
        <v>2490</v>
      </c>
      <c r="G25" s="2" t="s">
        <v>2491</v>
      </c>
      <c r="H25" s="2" t="s">
        <v>2491</v>
      </c>
      <c r="I25" s="6"/>
      <c r="J25" s="84" t="s">
        <v>2492</v>
      </c>
      <c r="K25" s="25" t="s">
        <v>2493</v>
      </c>
      <c r="L25" s="2"/>
      <c r="M25" s="2" t="s">
        <v>44</v>
      </c>
      <c r="N25" s="2"/>
      <c r="O25" s="2"/>
      <c r="P25" s="2"/>
      <c r="Q25" s="2"/>
      <c r="R25" s="2" t="s">
        <v>120</v>
      </c>
      <c r="S25" s="2"/>
      <c r="T25" s="2"/>
      <c r="U25" s="3"/>
      <c r="V25" s="2"/>
      <c r="W25" s="3"/>
      <c r="X25" s="2" t="s">
        <v>54</v>
      </c>
      <c r="Y25" s="2"/>
      <c r="Z25" s="2"/>
      <c r="AA25" s="2"/>
      <c r="AB25" s="4" t="s">
        <v>2494</v>
      </c>
      <c r="AC25" s="4"/>
      <c r="AD25" s="12" t="s">
        <v>2495</v>
      </c>
      <c r="AE25" s="4"/>
      <c r="AF25" s="12" t="s">
        <v>2496</v>
      </c>
      <c r="AG25" s="4" t="s">
        <v>2497</v>
      </c>
      <c r="AH25" s="22" t="s">
        <v>2498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0" t="str">
        <f aca="false">IF($A25&lt;&gt;"", "    /** 《"&amp;$E25&amp;"》 */ export const "&amp;SUBSTITUTE(UPPER(IF(MID($A25, 3, 1)="-", RIGHT($A25,LEN($A25)-3), $A25)), "-", "_")&amp;": TCardId = '"&amp;$A25&amp;"';", "")</f>
        <v>/** 《凍縛場》 */ export const KORUNU_O_N_7: TCardId = '15-korunu-o-n-7';</v>
      </c>
      <c r="AP25" s="11" t="str">
        <f aca="false">IF($A25&lt;&gt;"", "    | '"&amp;$A25&amp;"'", "")</f>
        <v>| '15-korunu-o-n-7'</v>
      </c>
    </row>
    <row r="26" customFormat="false" ht="13.5" hidden="false" customHeight="true" outlineLevel="0" collapsed="false">
      <c r="A26" s="2" t="s">
        <v>2499</v>
      </c>
      <c r="B26" s="2" t="s">
        <v>2427</v>
      </c>
      <c r="C26" s="2"/>
      <c r="D26" s="2"/>
      <c r="E26" s="2" t="s">
        <v>2500</v>
      </c>
      <c r="F26" s="2"/>
      <c r="G26" s="2" t="s">
        <v>2501</v>
      </c>
      <c r="H26" s="2" t="s">
        <v>2501</v>
      </c>
      <c r="I26" s="6"/>
      <c r="J26" s="84" t="s">
        <v>2502</v>
      </c>
      <c r="K26" s="25" t="s">
        <v>2503</v>
      </c>
      <c r="L26" s="2"/>
      <c r="M26" s="2" t="s">
        <v>157</v>
      </c>
      <c r="N26" s="2"/>
      <c r="O26" s="2"/>
      <c r="P26" s="2"/>
      <c r="Q26" s="2"/>
      <c r="R26" s="2" t="s">
        <v>45</v>
      </c>
      <c r="S26" s="2"/>
      <c r="T26" s="2" t="s">
        <v>1884</v>
      </c>
      <c r="U26" s="3"/>
      <c r="V26" s="2" t="s">
        <v>1215</v>
      </c>
      <c r="W26" s="3"/>
      <c r="X26" s="2"/>
      <c r="Y26" s="2" t="s">
        <v>146</v>
      </c>
      <c r="Z26" s="2"/>
      <c r="AA26" s="2"/>
      <c r="AB26" s="4" t="s">
        <v>2504</v>
      </c>
      <c r="AC26" s="4"/>
      <c r="AD26" s="12" t="s">
        <v>2505</v>
      </c>
      <c r="AE26" s="4"/>
      <c r="AF26" s="12" t="s">
        <v>2506</v>
      </c>
      <c r="AG26" s="4" t="s">
        <v>2507</v>
      </c>
      <c r="AH26" s="19" t="s">
        <v>2508</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0" t="str">
        <f aca="false">IF($A26&lt;&gt;"", "    /** 《"&amp;$E26&amp;"》 */ export const "&amp;SUBSTITUTE(UPPER(IF(MID($A26, 3, 1)="-", RIGHT($A26,LEN($A26)-3), $A26)), "-", "_")&amp;": TCardId = '"&amp;$A26&amp;"';", "")</f>
        <v>/** 《コンルルヤンペ》 */ export const KORUNU_O_S_1: TCardId = '15-korunu-o-s-1';</v>
      </c>
      <c r="AP26" s="11" t="str">
        <f aca="false">IF($A26&lt;&gt;"", "    | '"&amp;$A26&amp;"'", "")</f>
        <v>| '15-korunu-o-s-1'</v>
      </c>
    </row>
    <row r="27" customFormat="false" ht="13.5" hidden="false" customHeight="true" outlineLevel="0" collapsed="false">
      <c r="A27" s="2" t="s">
        <v>2509</v>
      </c>
      <c r="B27" s="2" t="s">
        <v>2427</v>
      </c>
      <c r="C27" s="2"/>
      <c r="D27" s="2"/>
      <c r="E27" s="2" t="s">
        <v>2510</v>
      </c>
      <c r="F27" s="2"/>
      <c r="G27" s="2" t="s">
        <v>2511</v>
      </c>
      <c r="H27" s="2" t="s">
        <v>2511</v>
      </c>
      <c r="I27" s="6"/>
      <c r="J27" s="84" t="s">
        <v>2512</v>
      </c>
      <c r="K27" s="25" t="s">
        <v>2513</v>
      </c>
      <c r="L27" s="2"/>
      <c r="M27" s="2" t="s">
        <v>157</v>
      </c>
      <c r="N27" s="2"/>
      <c r="O27" s="2"/>
      <c r="P27" s="2"/>
      <c r="Q27" s="2"/>
      <c r="R27" s="2" t="s">
        <v>107</v>
      </c>
      <c r="S27" s="2" t="s">
        <v>133</v>
      </c>
      <c r="T27" s="2"/>
      <c r="U27" s="3"/>
      <c r="V27" s="2"/>
      <c r="W27" s="3"/>
      <c r="X27" s="2"/>
      <c r="Y27" s="2" t="s">
        <v>54</v>
      </c>
      <c r="Z27" s="2"/>
      <c r="AA27" s="2"/>
      <c r="AB27" s="4" t="s">
        <v>2514</v>
      </c>
      <c r="AC27" s="4"/>
      <c r="AD27" s="12" t="s">
        <v>2515</v>
      </c>
      <c r="AE27" s="4"/>
      <c r="AF27" s="12" t="s">
        <v>2516</v>
      </c>
      <c r="AG27" s="4" t="s">
        <v>2517</v>
      </c>
      <c r="AH27" s="21" t="s">
        <v>2518</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0" t="str">
        <f aca="false">IF($A27&lt;&gt;"", "    /** 《"&amp;$E27&amp;"》 */ export const "&amp;SUBSTITUTE(UPPER(IF(MID($A27, 3, 1)="-", RIGHT($A27,LEN($A27)-3), $A27)), "-", "_")&amp;": TCardId = '"&amp;$A27&amp;"';", "")</f>
        <v>/** 《レタルレラ》 */ export const KORUNU_O_S_2: TCardId = '15-korunu-o-s-2';</v>
      </c>
      <c r="AP27" s="11" t="str">
        <f aca="false">IF($A27&lt;&gt;"", "    | '"&amp;$A27&amp;"'", "")</f>
        <v>| '15-korunu-o-s-2'</v>
      </c>
    </row>
    <row r="28" customFormat="false" ht="13.5" hidden="false" customHeight="true" outlineLevel="0" collapsed="false">
      <c r="A28" s="2" t="s">
        <v>2519</v>
      </c>
      <c r="B28" s="2" t="s">
        <v>2427</v>
      </c>
      <c r="C28" s="2"/>
      <c r="D28" s="2"/>
      <c r="E28" s="2" t="s">
        <v>2520</v>
      </c>
      <c r="F28" s="2"/>
      <c r="G28" s="2" t="s">
        <v>2521</v>
      </c>
      <c r="H28" s="2" t="s">
        <v>2521</v>
      </c>
      <c r="I28" s="6"/>
      <c r="J28" s="84" t="s">
        <v>2522</v>
      </c>
      <c r="K28" s="25" t="s">
        <v>2523</v>
      </c>
      <c r="L28" s="2"/>
      <c r="M28" s="2" t="s">
        <v>157</v>
      </c>
      <c r="N28" s="2"/>
      <c r="O28" s="2"/>
      <c r="P28" s="2"/>
      <c r="Q28" s="2"/>
      <c r="R28" s="2" t="s">
        <v>45</v>
      </c>
      <c r="S28" s="2"/>
      <c r="T28" s="2" t="s">
        <v>2018</v>
      </c>
      <c r="U28" s="3"/>
      <c r="V28" s="2" t="s">
        <v>2524</v>
      </c>
      <c r="W28" s="3"/>
      <c r="X28" s="2"/>
      <c r="Y28" s="2" t="s">
        <v>473</v>
      </c>
      <c r="Z28" s="2"/>
      <c r="AA28" s="2"/>
      <c r="AB28" s="4" t="s">
        <v>2525</v>
      </c>
      <c r="AC28" s="4"/>
      <c r="AD28" s="12" t="s">
        <v>2526</v>
      </c>
      <c r="AE28" s="4"/>
      <c r="AF28" s="12" t="s">
        <v>2527</v>
      </c>
      <c r="AG28" s="4" t="s">
        <v>2528</v>
      </c>
      <c r="AH28" s="23" t="s">
        <v>2529</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0" t="str">
        <f aca="false">IF($A28&lt;&gt;"", "    /** 《"&amp;$E28&amp;"》 */ export const "&amp;SUBSTITUTE(UPPER(IF(MID($A28, 3, 1)="-", RIGHT($A28,LEN($A28)-3), $A28)), "-", "_")&amp;": TCardId = '"&amp;$A28&amp;"';", "")</f>
        <v>/** 《ウパシトゥム》 */ export const KORUNU_O_S_3: TCardId = '15-korunu-o-s-3';</v>
      </c>
      <c r="AP28" s="11" t="str">
        <f aca="false">IF($A28&lt;&gt;"", "    | '"&amp;$A28&amp;"'", "")</f>
        <v>| '15-korunu-o-s-3'</v>
      </c>
    </row>
    <row r="29" customFormat="false" ht="13.5" hidden="false" customHeight="true" outlineLevel="0" collapsed="false">
      <c r="A29" s="2" t="s">
        <v>2530</v>
      </c>
      <c r="B29" s="2" t="s">
        <v>2427</v>
      </c>
      <c r="C29" s="2"/>
      <c r="D29" s="2"/>
      <c r="E29" s="2" t="s">
        <v>2531</v>
      </c>
      <c r="F29" s="2"/>
      <c r="G29" s="2" t="s">
        <v>2532</v>
      </c>
      <c r="H29" s="2" t="s">
        <v>2533</v>
      </c>
      <c r="I29" s="6"/>
      <c r="J29" s="84" t="s">
        <v>2534</v>
      </c>
      <c r="K29" s="25" t="s">
        <v>2535</v>
      </c>
      <c r="L29" s="2"/>
      <c r="M29" s="2" t="s">
        <v>157</v>
      </c>
      <c r="N29" s="2"/>
      <c r="O29" s="2"/>
      <c r="P29" s="2"/>
      <c r="Q29" s="2"/>
      <c r="R29" s="2" t="s">
        <v>120</v>
      </c>
      <c r="S29" s="2"/>
      <c r="T29" s="2"/>
      <c r="U29" s="3"/>
      <c r="V29" s="2"/>
      <c r="W29" s="3"/>
      <c r="X29" s="2" t="s">
        <v>180</v>
      </c>
      <c r="Y29" s="2" t="s">
        <v>54</v>
      </c>
      <c r="Z29" s="2"/>
      <c r="AA29" s="2"/>
      <c r="AB29" s="4" t="s">
        <v>2536</v>
      </c>
      <c r="AC29" s="4"/>
      <c r="AD29" s="12" t="s">
        <v>2537</v>
      </c>
      <c r="AE29" s="4"/>
      <c r="AF29" s="12" t="s">
        <v>2537</v>
      </c>
      <c r="AG29" s="4" t="s">
        <v>2538</v>
      </c>
      <c r="AH29" s="23" t="s">
        <v>2539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0" t="str">
        <f aca="false">IF($A29&lt;&gt;"", "    /** 《"&amp;$E29&amp;"》 */ export const "&amp;SUBSTITUTE(UPPER(IF(MID($A29, 3, 1)="-", RIGHT($A29,LEN($A29)-3), $A29)), "-", "_")&amp;": TCardId = '"&amp;$A29&amp;"';", "")</f>
        <v>/** 《ポルチャルトー》 */ export const KORUNU_O_S_4: TCardId = '15-korunu-o-s-4';</v>
      </c>
      <c r="AP29" s="11" t="str">
        <f aca="false">IF($A29&lt;&gt;"", "    | '"&amp;$A29&amp;"'", "")</f>
        <v>| '15-korunu-o-s-4'</v>
      </c>
    </row>
    <row r="30" customFormat="false" ht="13.5" hidden="false" customHeight="true" outlineLevel="0" collapsed="false">
      <c r="A30" s="2"/>
      <c r="B30" s="2"/>
      <c r="C30" s="2"/>
      <c r="D30" s="2"/>
      <c r="E30" s="2"/>
      <c r="F30" s="2"/>
      <c r="G30" s="7"/>
      <c r="H30" s="7"/>
      <c r="I30" s="6"/>
      <c r="J30" s="7"/>
      <c r="K30" s="7"/>
      <c r="L30" s="2"/>
      <c r="M30" s="2"/>
      <c r="N30" s="2"/>
      <c r="O30" s="2"/>
      <c r="P30" s="2"/>
      <c r="Q30" s="2"/>
      <c r="R30" s="2"/>
      <c r="S30" s="2"/>
      <c r="T30" s="2"/>
      <c r="U30" s="3"/>
      <c r="V30" s="2"/>
      <c r="W30" s="3"/>
      <c r="X30" s="2"/>
      <c r="Y30" s="2"/>
      <c r="Z30" s="2"/>
      <c r="AA30" s="2"/>
      <c r="AB30" s="4"/>
      <c r="AC30" s="4"/>
      <c r="AD30" s="12"/>
      <c r="AE30" s="4"/>
      <c r="AF30" s="12"/>
      <c r="AG30" s="8"/>
      <c r="AH30" s="4"/>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0" t="str">
        <f aca="false">IF($A30&lt;&gt;"", "    /** 《"&amp;$E30&amp;"》 */ export const "&amp;SUBSTITUTE(UPPER(IF(MID($A30, 3, 1)="-", RIGHT($A30,LEN($A30)-3), $A30)), "-", "_")&amp;": TCardId = '"&amp;$A30&amp;"';", "")</f>
        <v/>
      </c>
      <c r="AP30" s="11" t="str">
        <f aca="false">IF($A30&lt;&gt;"", "    | '"&amp;$A30&amp;"'", "")</f>
        <v/>
      </c>
    </row>
    <row r="31" customFormat="false" ht="13.5" hidden="false" customHeight="true" outlineLevel="0" collapsed="false">
      <c r="A31" s="2" t="s">
        <v>2540</v>
      </c>
      <c r="B31" s="2" t="s">
        <v>2541</v>
      </c>
      <c r="C31" s="2"/>
      <c r="D31" s="2"/>
      <c r="E31" s="2" t="s">
        <v>2542</v>
      </c>
      <c r="F31" s="2" t="s">
        <v>2543</v>
      </c>
      <c r="G31" s="2" t="s">
        <v>2544</v>
      </c>
      <c r="H31" s="2" t="s">
        <v>2544</v>
      </c>
      <c r="I31" s="6"/>
      <c r="J31" s="84" t="s">
        <v>2545</v>
      </c>
      <c r="K31" s="25" t="s">
        <v>2546</v>
      </c>
      <c r="L31" s="2"/>
      <c r="M31" s="2" t="s">
        <v>44</v>
      </c>
      <c r="N31" s="2"/>
      <c r="O31" s="2"/>
      <c r="P31" s="85" t="s">
        <v>2547</v>
      </c>
      <c r="Q31" s="2"/>
      <c r="R31" s="2" t="s">
        <v>45</v>
      </c>
      <c r="S31" s="2"/>
      <c r="T31" s="2" t="s">
        <v>46</v>
      </c>
      <c r="U31" s="3"/>
      <c r="V31" s="2" t="s">
        <v>405</v>
      </c>
      <c r="W31" s="3"/>
      <c r="X31" s="2"/>
      <c r="Y31" s="2"/>
      <c r="Z31" s="2"/>
      <c r="AA31" s="2"/>
      <c r="AB31" s="4" t="s">
        <v>2548</v>
      </c>
      <c r="AC31" s="4"/>
      <c r="AD31" s="12" t="s">
        <v>2549</v>
      </c>
      <c r="AE31" s="4"/>
      <c r="AF31" s="12" t="s">
        <v>2550</v>
      </c>
      <c r="AG31" s="4" t="s">
        <v>2551</v>
      </c>
      <c r="AH31" s="23" t="s">
        <v>2552</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0" t="str">
        <f aca="false">IF($A31&lt;&gt;"", "    /** 《"&amp;$E31&amp;"》 */ export const "&amp;SUBSTITUTE(UPPER(IF(MID($A31, 3, 1)="-", RIGHT($A31,LEN($A31)-3), $A31)), "-", "_")&amp;": TCardId = '"&amp;$A31&amp;"';", "")</f>
        <v>/** 《星の爪》 */ export const YATSUHA_O_N_1: TCardId = '16-yatsuha-o-n-1';</v>
      </c>
      <c r="AP31" s="11" t="str">
        <f aca="false">IF($A31&lt;&gt;"", "    | '"&amp;$A31&amp;"'", "")</f>
        <v>| '16-yatsuha-o-n-1'</v>
      </c>
    </row>
    <row r="32" customFormat="false" ht="13.5" hidden="false" customHeight="true" outlineLevel="0" collapsed="false">
      <c r="A32" s="2" t="s">
        <v>2553</v>
      </c>
      <c r="B32" s="2" t="s">
        <v>2541</v>
      </c>
      <c r="C32" s="2"/>
      <c r="D32" s="2"/>
      <c r="E32" s="2" t="s">
        <v>2554</v>
      </c>
      <c r="F32" s="2" t="s">
        <v>2555</v>
      </c>
      <c r="G32" s="2" t="s">
        <v>2556</v>
      </c>
      <c r="H32" s="2" t="s">
        <v>2557</v>
      </c>
      <c r="I32" s="6"/>
      <c r="J32" s="84" t="s">
        <v>2558</v>
      </c>
      <c r="K32" s="25" t="s">
        <v>2559</v>
      </c>
      <c r="L32" s="2"/>
      <c r="M32" s="2" t="s">
        <v>44</v>
      </c>
      <c r="N32" s="2"/>
      <c r="O32" s="2"/>
      <c r="P32" s="85" t="s">
        <v>2560</v>
      </c>
      <c r="Q32" s="2"/>
      <c r="R32" s="2" t="s">
        <v>45</v>
      </c>
      <c r="S32" s="2"/>
      <c r="T32" s="2" t="s">
        <v>146</v>
      </c>
      <c r="U32" s="3"/>
      <c r="V32" s="2" t="s">
        <v>47</v>
      </c>
      <c r="W32" s="3"/>
      <c r="X32" s="2"/>
      <c r="Y32" s="2"/>
      <c r="Z32" s="2"/>
      <c r="AA32" s="2"/>
      <c r="AB32" s="4" t="s">
        <v>2561</v>
      </c>
      <c r="AC32" s="4"/>
      <c r="AD32" s="12" t="s">
        <v>2562</v>
      </c>
      <c r="AE32" s="4"/>
      <c r="AF32" s="12" t="s">
        <v>2563</v>
      </c>
      <c r="AG32" s="4" t="s">
        <v>2564</v>
      </c>
      <c r="AH32" s="23" t="s">
        <v>2565</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0" t="str">
        <f aca="false">IF($A32&lt;&gt;"", "    /** 《"&amp;$E32&amp;"》 */ export const "&amp;SUBSTITUTE(UPPER(IF(MID($A32, 3, 1)="-", RIGHT($A32,LEN($A32)-3), $A32)), "-", "_")&amp;": TCardId = '"&amp;$A32&amp;"';", "")</f>
        <v>/** 《昏い咢》 */ export const YATSUHA_O_N_2: TCardId = '16-yatsuha-o-n-2';</v>
      </c>
      <c r="AP32" s="11" t="str">
        <f aca="false">IF($A32&lt;&gt;"", "    | '"&amp;$A32&amp;"'", "")</f>
        <v>| '16-yatsuha-o-n-2'</v>
      </c>
    </row>
    <row r="33" customFormat="false" ht="13.5" hidden="false" customHeight="true" outlineLevel="0" collapsed="false">
      <c r="A33" s="2" t="s">
        <v>2566</v>
      </c>
      <c r="B33" s="2" t="s">
        <v>2541</v>
      </c>
      <c r="C33" s="2"/>
      <c r="D33" s="2"/>
      <c r="E33" s="2" t="s">
        <v>2567</v>
      </c>
      <c r="F33" s="2" t="s">
        <v>2568</v>
      </c>
      <c r="G33" s="2" t="s">
        <v>2569</v>
      </c>
      <c r="H33" s="2" t="s">
        <v>2569</v>
      </c>
      <c r="I33" s="6"/>
      <c r="J33" s="84" t="s">
        <v>2570</v>
      </c>
      <c r="K33" s="25" t="s">
        <v>2571</v>
      </c>
      <c r="L33" s="2"/>
      <c r="M33" s="2" t="s">
        <v>44</v>
      </c>
      <c r="N33" s="2"/>
      <c r="O33" s="2"/>
      <c r="P33" s="85" t="s">
        <v>2572</v>
      </c>
      <c r="Q33" s="2"/>
      <c r="R33" s="2" t="s">
        <v>45</v>
      </c>
      <c r="S33" s="2" t="s">
        <v>92</v>
      </c>
      <c r="T33" s="2" t="s">
        <v>1884</v>
      </c>
      <c r="U33" s="3"/>
      <c r="V33" s="2" t="s">
        <v>1056</v>
      </c>
      <c r="W33" s="3"/>
      <c r="X33" s="2"/>
      <c r="Y33" s="2"/>
      <c r="Z33" s="2"/>
      <c r="AA33" s="2"/>
      <c r="AB33" s="4" t="s">
        <v>2573</v>
      </c>
      <c r="AC33" s="4"/>
      <c r="AD33" s="12" t="s">
        <v>407</v>
      </c>
      <c r="AE33" s="4"/>
      <c r="AF33" s="12" t="s">
        <v>408</v>
      </c>
      <c r="AG33" s="4" t="s">
        <v>2574</v>
      </c>
      <c r="AH33" s="20" t="s">
        <v>2575</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0" t="str">
        <f aca="false">IF($A33&lt;&gt;"", "    /** 《"&amp;$E33&amp;"》 */ export const "&amp;SUBSTITUTE(UPPER(IF(MID($A33, 3, 1)="-", RIGHT($A33,LEN($A33)-3), $A33)), "-", "_")&amp;": TCardId = '"&amp;$A33&amp;"';", "")</f>
        <v>/** 《鏡の悪魔》 */ export const YATSUHA_O_N_3: TCardId = '16-yatsuha-o-n-3';</v>
      </c>
      <c r="AP33" s="11" t="str">
        <f aca="false">IF($A33&lt;&gt;"", "    | '"&amp;$A33&amp;"'", "")</f>
        <v>| '16-yatsuha-o-n-3'</v>
      </c>
    </row>
    <row r="34" customFormat="false" ht="13.5" hidden="false" customHeight="true" outlineLevel="0" collapsed="false">
      <c r="A34" s="2" t="s">
        <v>2576</v>
      </c>
      <c r="B34" s="2" t="s">
        <v>2541</v>
      </c>
      <c r="C34" s="2"/>
      <c r="D34" s="2"/>
      <c r="E34" s="2" t="s">
        <v>2577</v>
      </c>
      <c r="F34" s="2" t="s">
        <v>2578</v>
      </c>
      <c r="G34" s="2" t="s">
        <v>2579</v>
      </c>
      <c r="H34" s="2" t="s">
        <v>2579</v>
      </c>
      <c r="I34" s="6"/>
      <c r="J34" s="84" t="s">
        <v>2580</v>
      </c>
      <c r="K34" s="25" t="s">
        <v>2581</v>
      </c>
      <c r="L34" s="2"/>
      <c r="M34" s="2" t="s">
        <v>44</v>
      </c>
      <c r="N34" s="2"/>
      <c r="O34" s="2"/>
      <c r="P34" s="85" t="s">
        <v>2582</v>
      </c>
      <c r="Q34" s="2"/>
      <c r="R34" s="2" t="s">
        <v>107</v>
      </c>
      <c r="S34" s="2"/>
      <c r="T34" s="2"/>
      <c r="U34" s="3"/>
      <c r="V34" s="2"/>
      <c r="W34" s="3"/>
      <c r="X34" s="2"/>
      <c r="Y34" s="2"/>
      <c r="Z34" s="2"/>
      <c r="AA34" s="2"/>
      <c r="AB34" s="4" t="s">
        <v>2583</v>
      </c>
      <c r="AC34" s="4"/>
      <c r="AD34" s="12" t="s">
        <v>2584</v>
      </c>
      <c r="AE34" s="4"/>
      <c r="AF34" s="12" t="s">
        <v>2585</v>
      </c>
      <c r="AG34" s="4" t="s">
        <v>2586</v>
      </c>
      <c r="AH34" s="21" t="s">
        <v>2587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0" t="str">
        <f aca="false">IF($A34&lt;&gt;"", "    /** 《"&amp;$E34&amp;"》 */ export const "&amp;SUBSTITUTE(UPPER(IF(MID($A34, 3, 1)="-", RIGHT($A34,LEN($A34)-3), $A34)), "-", "_")&amp;": TCardId = '"&amp;$A34&amp;"';", "")</f>
        <v>/** 《幻影歩法》 */ export const YATSUHA_O_N_4: TCardId = '16-yatsuha-o-n-4';</v>
      </c>
      <c r="AP34" s="11" t="str">
        <f aca="false">IF($A34&lt;&gt;"", "    | '"&amp;$A34&amp;"'", "")</f>
        <v>| '16-yatsuha-o-n-4'</v>
      </c>
    </row>
    <row r="35" customFormat="false" ht="13.5" hidden="false" customHeight="true" outlineLevel="0" collapsed="false">
      <c r="A35" s="2" t="s">
        <v>2588</v>
      </c>
      <c r="B35" s="2" t="s">
        <v>2541</v>
      </c>
      <c r="C35" s="2"/>
      <c r="D35" s="2"/>
      <c r="E35" s="2" t="s">
        <v>2589</v>
      </c>
      <c r="F35" s="2" t="s">
        <v>2590</v>
      </c>
      <c r="G35" s="2" t="s">
        <v>2589</v>
      </c>
      <c r="H35" s="2" t="s">
        <v>2589</v>
      </c>
      <c r="I35" s="6"/>
      <c r="J35" s="84" t="s">
        <v>2591</v>
      </c>
      <c r="K35" s="25" t="s">
        <v>2592</v>
      </c>
      <c r="L35" s="2"/>
      <c r="M35" s="2" t="s">
        <v>44</v>
      </c>
      <c r="N35" s="2"/>
      <c r="O35" s="2"/>
      <c r="P35" s="85" t="s">
        <v>2593</v>
      </c>
      <c r="Q35" s="2"/>
      <c r="R35" s="2" t="s">
        <v>107</v>
      </c>
      <c r="S35" s="2" t="s">
        <v>133</v>
      </c>
      <c r="T35" s="2"/>
      <c r="U35" s="3"/>
      <c r="V35" s="2"/>
      <c r="W35" s="3"/>
      <c r="X35" s="2"/>
      <c r="Y35" s="2"/>
      <c r="Z35" s="2"/>
      <c r="AA35" s="2"/>
      <c r="AB35" s="4" t="s">
        <v>2594</v>
      </c>
      <c r="AC35" s="4"/>
      <c r="AD35" s="12" t="s">
        <v>2595</v>
      </c>
      <c r="AE35" s="4"/>
      <c r="AF35" s="12" t="s">
        <v>2596</v>
      </c>
      <c r="AG35" s="4" t="s">
        <v>2597</v>
      </c>
      <c r="AH35" s="21" t="s">
        <v>2598</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0" t="str">
        <f aca="false">IF($A35&lt;&gt;"", "    /** 《"&amp;$E35&amp;"》 */ export const "&amp;SUBSTITUTE(UPPER(IF(MID($A35, 3, 1)="-", RIGHT($A35,LEN($A35)-3), $A35)), "-", "_")&amp;": TCardId = '"&amp;$A35&amp;"';", "")</f>
        <v>/** 《意志》 */ export const YATSUHA_O_N_5: TCardId = '16-yatsuha-o-n-5';</v>
      </c>
      <c r="AP35" s="11" t="str">
        <f aca="false">IF($A35&lt;&gt;"", "    | '"&amp;$A35&amp;"'", "")</f>
        <v>| '16-yatsuha-o-n-5'</v>
      </c>
    </row>
    <row r="36" customFormat="false" ht="13.5" hidden="false" customHeight="true" outlineLevel="0" collapsed="false">
      <c r="A36" s="2" t="s">
        <v>2599</v>
      </c>
      <c r="B36" s="2" t="s">
        <v>2541</v>
      </c>
      <c r="C36" s="2"/>
      <c r="D36" s="2"/>
      <c r="E36" s="2" t="s">
        <v>2600</v>
      </c>
      <c r="F36" s="2" t="s">
        <v>2601</v>
      </c>
      <c r="G36" s="2" t="s">
        <v>2602</v>
      </c>
      <c r="H36" s="2" t="s">
        <v>2602</v>
      </c>
      <c r="I36" s="6"/>
      <c r="J36" s="84" t="s">
        <v>2603</v>
      </c>
      <c r="K36" s="25" t="s">
        <v>2604</v>
      </c>
      <c r="L36" s="2"/>
      <c r="M36" s="2" t="s">
        <v>44</v>
      </c>
      <c r="N36" s="2"/>
      <c r="O36" s="2"/>
      <c r="P36" s="85" t="s">
        <v>2605</v>
      </c>
      <c r="Q36" s="2"/>
      <c r="R36" s="2" t="s">
        <v>107</v>
      </c>
      <c r="S36" s="2" t="s">
        <v>133</v>
      </c>
      <c r="T36" s="2"/>
      <c r="U36" s="3"/>
      <c r="V36" s="2"/>
      <c r="W36" s="3"/>
      <c r="X36" s="2"/>
      <c r="Y36" s="2"/>
      <c r="Z36" s="2"/>
      <c r="AA36" s="2"/>
      <c r="AB36" s="4" t="s">
        <v>2606</v>
      </c>
      <c r="AC36" s="4"/>
      <c r="AD36" s="12" t="s">
        <v>2607</v>
      </c>
      <c r="AE36" s="4"/>
      <c r="AF36" s="12" t="s">
        <v>2608</v>
      </c>
      <c r="AG36" s="4" t="s">
        <v>2609</v>
      </c>
      <c r="AH36" s="23" t="s">
        <v>2610</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0" t="str">
        <f aca="false">IF($A36&lt;&gt;"", "    /** 《"&amp;$E36&amp;"》 */ export const "&amp;SUBSTITUTE(UPPER(IF(MID($A36, 3, 1)="-", RIGHT($A36,LEN($A36)-3), $A36)), "-", "_")&amp;": TCardId = '"&amp;$A36&amp;"';", "")</f>
        <v>/** 《契約》 */ export const YATSUHA_O_N_6: TCardId = '16-yatsuha-o-n-6';</v>
      </c>
      <c r="AP36" s="11" t="str">
        <f aca="false">IF($A36&lt;&gt;"", "    | '"&amp;$A36&amp;"'", "")</f>
        <v>| '16-yatsuha-o-n-6'</v>
      </c>
    </row>
    <row r="37" customFormat="false" ht="13.5" hidden="false" customHeight="true" outlineLevel="0" collapsed="false">
      <c r="A37" s="2" t="s">
        <v>2611</v>
      </c>
      <c r="B37" s="2" t="s">
        <v>2541</v>
      </c>
      <c r="C37" s="2"/>
      <c r="D37" s="2"/>
      <c r="E37" s="2" t="s">
        <v>2612</v>
      </c>
      <c r="F37" s="2" t="s">
        <v>2613</v>
      </c>
      <c r="G37" s="2" t="s">
        <v>2612</v>
      </c>
      <c r="H37" s="2" t="s">
        <v>2612</v>
      </c>
      <c r="I37" s="6"/>
      <c r="J37" s="84" t="s">
        <v>2614</v>
      </c>
      <c r="K37" s="25" t="s">
        <v>2615</v>
      </c>
      <c r="L37" s="2"/>
      <c r="M37" s="2" t="s">
        <v>44</v>
      </c>
      <c r="N37" s="2"/>
      <c r="O37" s="2"/>
      <c r="P37" s="85" t="s">
        <v>2616</v>
      </c>
      <c r="Q37" s="2"/>
      <c r="R37" s="2" t="s">
        <v>120</v>
      </c>
      <c r="S37" s="2"/>
      <c r="T37" s="2"/>
      <c r="U37" s="3"/>
      <c r="V37" s="2"/>
      <c r="W37" s="3"/>
      <c r="X37" s="2" t="s">
        <v>67</v>
      </c>
      <c r="Y37" s="2"/>
      <c r="Z37" s="2"/>
      <c r="AA37" s="2"/>
      <c r="AB37" s="4" t="s">
        <v>2617</v>
      </c>
      <c r="AC37" s="4"/>
      <c r="AD37" s="12" t="s">
        <v>2618</v>
      </c>
      <c r="AE37" s="4"/>
      <c r="AF37" s="12" t="s">
        <v>2619</v>
      </c>
      <c r="AG37" s="4" t="s">
        <v>2620</v>
      </c>
      <c r="AH37" s="22" t="s">
        <v>2621</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0" t="str">
        <f aca="false">IF($A37&lt;&gt;"", "    /** 《"&amp;$E37&amp;"》 */ export const "&amp;SUBSTITUTE(UPPER(IF(MID($A37, 3, 1)="-", RIGHT($A37,LEN($A37)-3), $A37)), "-", "_")&amp;": TCardId = '"&amp;$A37&amp;"';", "")</f>
        <v>/** 《寄花》 */ export const YATSUHA_O_N_7: TCardId = '16-yatsuha-o-n-7';</v>
      </c>
      <c r="AP37" s="11" t="str">
        <f aca="false">IF($A37&lt;&gt;"", "    | '"&amp;$A37&amp;"'", "")</f>
        <v>| '16-yatsuha-o-n-7'</v>
      </c>
    </row>
    <row r="38" customFormat="false" ht="13.5" hidden="false" customHeight="true" outlineLevel="0" collapsed="false">
      <c r="A38" s="2" t="s">
        <v>2622</v>
      </c>
      <c r="B38" s="2" t="s">
        <v>2541</v>
      </c>
      <c r="C38" s="2"/>
      <c r="D38" s="2"/>
      <c r="E38" s="2" t="s">
        <v>2623</v>
      </c>
      <c r="F38" s="2" t="s">
        <v>2624</v>
      </c>
      <c r="G38" s="2" t="s">
        <v>2625</v>
      </c>
      <c r="H38" s="2" t="s">
        <v>2625</v>
      </c>
      <c r="I38" s="6"/>
      <c r="J38" s="7" t="s">
        <v>2626</v>
      </c>
      <c r="K38" s="25" t="s">
        <v>2627</v>
      </c>
      <c r="L38" s="2"/>
      <c r="M38" s="2" t="s">
        <v>157</v>
      </c>
      <c r="N38" s="2"/>
      <c r="O38" s="2"/>
      <c r="P38" s="2"/>
      <c r="Q38" s="2"/>
      <c r="R38" s="2" t="s">
        <v>107</v>
      </c>
      <c r="S38" s="2" t="s">
        <v>133</v>
      </c>
      <c r="T38" s="2"/>
      <c r="U38" s="3"/>
      <c r="V38" s="2"/>
      <c r="W38" s="3"/>
      <c r="X38" s="2"/>
      <c r="Y38" s="2" t="s">
        <v>146</v>
      </c>
      <c r="Z38" s="2"/>
      <c r="AA38" s="2"/>
      <c r="AB38" s="4" t="s">
        <v>2628</v>
      </c>
      <c r="AC38" s="4"/>
      <c r="AD38" s="12" t="s">
        <v>2629</v>
      </c>
      <c r="AE38" s="4"/>
      <c r="AF38" s="12" t="s">
        <v>2630</v>
      </c>
      <c r="AG38" s="4" t="s">
        <v>2631</v>
      </c>
      <c r="AH38" s="21" t="s">
        <v>2632</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0" t="str">
        <f aca="false">IF($A38&lt;&gt;"", "    /** 《"&amp;$E38&amp;"》 */ export const "&amp;SUBSTITUTE(UPPER(IF(MID($A38, 3, 1)="-", RIGHT($A38,LEN($A38)-3), $A38)), "-", "_")&amp;": TCardId = '"&amp;$A38&amp;"';", "")</f>
        <v>/** 《双葉鏡の祟り神》 */ export const YATSUHA_O_S_1: TCardId = '16-yatsuha-o-s-1';</v>
      </c>
      <c r="AP38" s="11" t="str">
        <f aca="false">IF($A38&lt;&gt;"", "    | '"&amp;$A38&amp;"'", "")</f>
        <v>| '16-yatsuha-o-s-1'</v>
      </c>
    </row>
    <row r="39" customFormat="false" ht="13.5" hidden="false" customHeight="true" outlineLevel="0" collapsed="false">
      <c r="A39" s="2" t="s">
        <v>2633</v>
      </c>
      <c r="B39" s="2" t="s">
        <v>2541</v>
      </c>
      <c r="C39" s="2"/>
      <c r="D39" s="2"/>
      <c r="E39" s="2" t="s">
        <v>2634</v>
      </c>
      <c r="F39" s="2" t="s">
        <v>2635</v>
      </c>
      <c r="G39" s="2" t="s">
        <v>2636</v>
      </c>
      <c r="H39" s="2" t="s">
        <v>2636</v>
      </c>
      <c r="I39" s="6"/>
      <c r="J39" s="7" t="s">
        <v>2637</v>
      </c>
      <c r="K39" s="25" t="s">
        <v>2638</v>
      </c>
      <c r="L39" s="2"/>
      <c r="M39" s="2" t="s">
        <v>157</v>
      </c>
      <c r="N39" s="2"/>
      <c r="O39" s="2"/>
      <c r="P39" s="2"/>
      <c r="Q39" s="2"/>
      <c r="R39" s="2" t="s">
        <v>107</v>
      </c>
      <c r="S39" s="2"/>
      <c r="T39" s="2"/>
      <c r="U39" s="3"/>
      <c r="V39" s="2"/>
      <c r="W39" s="3"/>
      <c r="X39" s="2"/>
      <c r="Y39" s="2" t="s">
        <v>67</v>
      </c>
      <c r="Z39" s="2"/>
      <c r="AA39" s="2"/>
      <c r="AB39" s="4" t="s">
        <v>2639</v>
      </c>
      <c r="AC39" s="4"/>
      <c r="AD39" s="12" t="s">
        <v>2640</v>
      </c>
      <c r="AE39" s="4"/>
      <c r="AF39" s="12" t="s">
        <v>2641</v>
      </c>
      <c r="AG39" s="4" t="s">
        <v>2642</v>
      </c>
      <c r="AH39" s="21" t="s">
        <v>2643</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0" t="str">
        <f aca="false">IF($A39&lt;&gt;"", "    /** 《"&amp;$E39&amp;"》 */ export const "&amp;SUBSTITUTE(UPPER(IF(MID($A39, 3, 1)="-", RIGHT($A39,LEN($A39)-3), $A39)), "-", "_")&amp;": TCardId = '"&amp;$A39&amp;"';", "")</f>
        <v>/** 《四葉鏡のわらべ唄》 */ export const YATSUHA_O_S_2: TCardId = '16-yatsuha-o-s-2';</v>
      </c>
      <c r="AP39" s="11" t="str">
        <f aca="false">IF($A39&lt;&gt;"", "    | '"&amp;$A39&amp;"'", "")</f>
        <v>| '16-yatsuha-o-s-2'</v>
      </c>
    </row>
    <row r="40" customFormat="false" ht="13.5" hidden="false" customHeight="true" outlineLevel="0" collapsed="false">
      <c r="A40" s="2" t="s">
        <v>2644</v>
      </c>
      <c r="B40" s="2" t="s">
        <v>2541</v>
      </c>
      <c r="C40" s="2"/>
      <c r="D40" s="2"/>
      <c r="E40" s="2" t="s">
        <v>2645</v>
      </c>
      <c r="F40" s="2" t="s">
        <v>2646</v>
      </c>
      <c r="G40" s="2" t="s">
        <v>2647</v>
      </c>
      <c r="H40" s="2" t="s">
        <v>2647</v>
      </c>
      <c r="I40" s="6"/>
      <c r="J40" s="7" t="s">
        <v>2648</v>
      </c>
      <c r="K40" s="25" t="s">
        <v>2649</v>
      </c>
      <c r="L40" s="2"/>
      <c r="M40" s="2" t="s">
        <v>157</v>
      </c>
      <c r="N40" s="2"/>
      <c r="O40" s="2"/>
      <c r="P40" s="2"/>
      <c r="Q40" s="2"/>
      <c r="R40" s="2" t="s">
        <v>45</v>
      </c>
      <c r="S40" s="2"/>
      <c r="T40" s="2" t="s">
        <v>1284</v>
      </c>
      <c r="U40" s="3"/>
      <c r="V40" s="2" t="s">
        <v>47</v>
      </c>
      <c r="W40" s="3"/>
      <c r="X40" s="2"/>
      <c r="Y40" s="2" t="s">
        <v>180</v>
      </c>
      <c r="Z40" s="2"/>
      <c r="AA40" s="2"/>
      <c r="AB40" s="4" t="s">
        <v>2650</v>
      </c>
      <c r="AC40" s="4"/>
      <c r="AD40" s="12" t="s">
        <v>2651</v>
      </c>
      <c r="AE40" s="4"/>
      <c r="AF40" s="12" t="s">
        <v>2651</v>
      </c>
      <c r="AG40" s="4" t="s">
        <v>2652</v>
      </c>
      <c r="AH40" s="23" t="s">
        <v>2653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0" t="str">
        <f aca="false">IF($A40&lt;&gt;"", "    /** 《"&amp;$E40&amp;"》 */ export const "&amp;SUBSTITUTE(UPPER(IF(MID($A40, 3, 1)="-", RIGHT($A40,LEN($A40)-3), $A40)), "-", "_")&amp;": TCardId = '"&amp;$A40&amp;"';", "")</f>
        <v>/** 《六葉鏡の星の海》 */ export const YATSUHA_O_S_3: TCardId = '16-yatsuha-o-s-3';</v>
      </c>
      <c r="AP40" s="11" t="str">
        <f aca="false">IF($A40&lt;&gt;"", "    | '"&amp;$A40&amp;"'", "")</f>
        <v>| '16-yatsuha-o-s-3'</v>
      </c>
    </row>
    <row r="41" customFormat="false" ht="13.5" hidden="false" customHeight="true" outlineLevel="0" collapsed="false">
      <c r="A41" s="2" t="s">
        <v>2654</v>
      </c>
      <c r="B41" s="2" t="s">
        <v>2541</v>
      </c>
      <c r="C41" s="2"/>
      <c r="D41" s="2"/>
      <c r="E41" s="2" t="s">
        <v>2655</v>
      </c>
      <c r="F41" s="2" t="s">
        <v>2656</v>
      </c>
      <c r="G41" s="2" t="s">
        <v>2657</v>
      </c>
      <c r="H41" s="2" t="s">
        <v>2657</v>
      </c>
      <c r="I41" s="6"/>
      <c r="J41" s="7" t="s">
        <v>2658</v>
      </c>
      <c r="K41" s="25" t="s">
        <v>2659</v>
      </c>
      <c r="L41" s="2"/>
      <c r="M41" s="2" t="s">
        <v>157</v>
      </c>
      <c r="N41" s="2"/>
      <c r="O41" s="2"/>
      <c r="P41" s="2"/>
      <c r="Q41" s="2"/>
      <c r="R41" s="2" t="s">
        <v>120</v>
      </c>
      <c r="S41" s="2"/>
      <c r="T41" s="2"/>
      <c r="U41" s="3"/>
      <c r="V41" s="2"/>
      <c r="W41" s="3"/>
      <c r="X41" s="2" t="s">
        <v>180</v>
      </c>
      <c r="Y41" s="2" t="s">
        <v>54</v>
      </c>
      <c r="Z41" s="2"/>
      <c r="AA41" s="2" t="s">
        <v>996</v>
      </c>
      <c r="AB41" s="4" t="s">
        <v>2660</v>
      </c>
      <c r="AC41" s="4"/>
      <c r="AD41" s="44" t="s">
        <v>2661</v>
      </c>
      <c r="AE41" s="4"/>
      <c r="AF41" s="12" t="s">
        <v>2662</v>
      </c>
      <c r="AG41" s="4" t="s">
        <v>2663</v>
      </c>
      <c r="AH41" s="23" t="s">
        <v>2664</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0" t="str">
        <f aca="false">IF($A41&lt;&gt;"", "    /** 《"&amp;$E41&amp;"》 */ export const "&amp;SUBSTITUTE(UPPER(IF(MID($A41, 3, 1)="-", RIGHT($A41,LEN($A41)-3), $A41)), "-", "_")&amp;": TCardId = '"&amp;$A41&amp;"';", "")</f>
        <v>/** 《八葉鏡の向こう側》 */ export const YATSUHA_O_S_4: TCardId = '16-yatsuha-o-s-4';</v>
      </c>
      <c r="AP41" s="11" t="str">
        <f aca="false">IF($A41&lt;&gt;"", "    | '"&amp;$A41&amp;"'", "")</f>
        <v>| '16-yatsuha-o-s-4'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H9" activeCellId="0" sqref="AH9"/>
    </sheetView>
  </sheetViews>
  <sheetFormatPr defaultColWidth="8.546875" defaultRowHeight="13.5" zeroHeight="false" outlineLevelRow="0" outlineLevelCol="0"/>
  <cols>
    <col collapsed="false" customWidth="true" hidden="false" outlineLevel="0" max="1" min="1" style="86" width="16.77"/>
    <col collapsed="false" customWidth="true" hidden="false" outlineLevel="0" max="3" min="2" style="86" width="7.88"/>
    <col collapsed="false" customWidth="true" hidden="false" outlineLevel="0" max="4" min="4" style="86" width="12.77"/>
    <col collapsed="false" customWidth="true" hidden="false" outlineLevel="0" max="5" min="5" style="86" width="16.12"/>
    <col collapsed="false" customWidth="true" hidden="false" outlineLevel="0" max="8" min="6" style="86" width="18.77"/>
    <col collapsed="false" customWidth="true" hidden="false" outlineLevel="0" max="9" min="9" style="87" width="18.01"/>
    <col collapsed="false" customWidth="true" hidden="false" outlineLevel="0" max="10" min="10" style="86" width="18.77"/>
    <col collapsed="false" customWidth="true" hidden="false" outlineLevel="0" max="11" min="11" style="86" width="16.12"/>
    <col collapsed="false" customWidth="true" hidden="false" outlineLevel="0" max="12" min="12" style="86" width="18.77"/>
    <col collapsed="false" customWidth="true" hidden="false" outlineLevel="0" max="13" min="13" style="86" width="7.88"/>
    <col collapsed="false" customWidth="true" hidden="false" outlineLevel="0" max="14" min="14" style="86" width="5.63"/>
    <col collapsed="false" customWidth="true" hidden="false" outlineLevel="0" max="15" min="15" style="86" width="16.12"/>
    <col collapsed="false" customWidth="true" hidden="false" outlineLevel="0" max="16" min="16" style="86" width="16.27"/>
    <col collapsed="false" customWidth="true" hidden="false" outlineLevel="0" max="17" min="17" style="86" width="4.5"/>
    <col collapsed="false" customWidth="true" hidden="false" outlineLevel="0" max="19" min="18" style="86" width="7.88"/>
    <col collapsed="false" customWidth="true" hidden="false" outlineLevel="0" max="23" min="20" style="86" width="11.12"/>
    <col collapsed="false" customWidth="true" hidden="false" outlineLevel="0" max="27" min="24" style="86" width="7.88"/>
    <col collapsed="false" customWidth="true" hidden="false" outlineLevel="0" max="28" min="28" style="86" width="65.63"/>
    <col collapsed="false" customWidth="true" hidden="false" outlineLevel="0" max="29" min="29" style="86" width="28.25"/>
    <col collapsed="false" customWidth="true" hidden="false" outlineLevel="0" max="30" min="30" style="86" width="52"/>
    <col collapsed="false" customWidth="true" hidden="false" outlineLevel="0" max="31" min="31" style="86" width="17.88"/>
    <col collapsed="false" customWidth="true" hidden="false" outlineLevel="0" max="33" min="32" style="86" width="52"/>
    <col collapsed="false" customWidth="true" hidden="false" outlineLevel="0" max="34" min="34" style="86" width="49"/>
    <col collapsed="false" customWidth="true" hidden="false" outlineLevel="0" max="35" min="35" style="86" width="11.12"/>
    <col collapsed="false" customWidth="true" hidden="false" outlineLevel="0" max="39" min="36" style="86" width="21.51"/>
    <col collapsed="false" customWidth="true" hidden="false" outlineLevel="0" max="40" min="40" style="86" width="223.62"/>
    <col collapsed="false" customWidth="true" hidden="false" outlineLevel="0" max="1025" min="41" style="86" width="12.62"/>
  </cols>
  <sheetData>
    <row r="1" customFormat="false" ht="13.5" hidden="false" customHeight="false" outlineLevel="0" collapsed="false">
      <c r="A1" s="85" t="s">
        <v>0</v>
      </c>
      <c r="B1" s="85" t="s">
        <v>1</v>
      </c>
      <c r="C1" s="85" t="s">
        <v>2</v>
      </c>
      <c r="D1" s="85" t="s">
        <v>3</v>
      </c>
      <c r="E1" s="85" t="s">
        <v>4</v>
      </c>
      <c r="F1" s="85" t="s">
        <v>5</v>
      </c>
      <c r="G1" s="85" t="s">
        <v>6</v>
      </c>
      <c r="H1" s="85" t="s">
        <v>7</v>
      </c>
      <c r="I1" s="88" t="s">
        <v>8</v>
      </c>
      <c r="J1" s="85" t="s">
        <v>9</v>
      </c>
      <c r="K1" s="85" t="s">
        <v>10</v>
      </c>
      <c r="L1" s="85" t="s">
        <v>11</v>
      </c>
      <c r="M1" s="85" t="s">
        <v>12</v>
      </c>
      <c r="N1" s="85" t="s">
        <v>13</v>
      </c>
      <c r="O1" s="85" t="s">
        <v>14</v>
      </c>
      <c r="P1" s="85" t="s">
        <v>15</v>
      </c>
      <c r="Q1" s="85" t="s">
        <v>16</v>
      </c>
      <c r="R1" s="85" t="s">
        <v>17</v>
      </c>
      <c r="S1" s="85" t="s">
        <v>18</v>
      </c>
      <c r="T1" s="85" t="s">
        <v>19</v>
      </c>
      <c r="U1" s="89" t="s">
        <v>20</v>
      </c>
      <c r="V1" s="85" t="s">
        <v>21</v>
      </c>
      <c r="W1" s="89" t="s">
        <v>20</v>
      </c>
      <c r="X1" s="85" t="s">
        <v>22</v>
      </c>
      <c r="Y1" s="85" t="s">
        <v>23</v>
      </c>
      <c r="Z1" s="85" t="s">
        <v>24</v>
      </c>
      <c r="AA1" s="85" t="s">
        <v>25</v>
      </c>
      <c r="AB1" s="85" t="s">
        <v>26</v>
      </c>
      <c r="AC1" s="85" t="s">
        <v>27</v>
      </c>
      <c r="AD1" s="85" t="s">
        <v>28</v>
      </c>
      <c r="AE1" s="85" t="s">
        <v>29</v>
      </c>
      <c r="AF1" s="85" t="s">
        <v>30</v>
      </c>
      <c r="AG1" s="90" t="s">
        <v>31</v>
      </c>
      <c r="AH1" s="85" t="s">
        <v>32</v>
      </c>
      <c r="AI1" s="85" t="s">
        <v>20</v>
      </c>
      <c r="AJ1" s="85" t="s">
        <v>33</v>
      </c>
      <c r="AK1" s="85" t="s">
        <v>34</v>
      </c>
      <c r="AL1" s="85" t="s">
        <v>35</v>
      </c>
      <c r="AM1" s="85" t="s">
        <v>36</v>
      </c>
      <c r="AN1" s="91"/>
    </row>
    <row r="2" customFormat="false" ht="33.75" hidden="false" customHeight="false" outlineLevel="0" collapsed="false">
      <c r="A2" s="85" t="s">
        <v>74</v>
      </c>
      <c r="B2" s="85" t="s">
        <v>38</v>
      </c>
      <c r="C2" s="85"/>
      <c r="D2" s="85"/>
      <c r="E2" s="85" t="s">
        <v>75</v>
      </c>
      <c r="F2" s="85" t="s">
        <v>76</v>
      </c>
      <c r="G2" s="88" t="s">
        <v>77</v>
      </c>
      <c r="H2" s="92" t="s">
        <v>2665</v>
      </c>
      <c r="I2" s="88"/>
      <c r="J2" s="92" t="s">
        <v>78</v>
      </c>
      <c r="K2" s="92" t="s">
        <v>79</v>
      </c>
      <c r="L2" s="85"/>
      <c r="M2" s="85" t="s">
        <v>44</v>
      </c>
      <c r="N2" s="85"/>
      <c r="O2" s="85"/>
      <c r="P2" s="85"/>
      <c r="Q2" s="85"/>
      <c r="R2" s="85" t="s">
        <v>45</v>
      </c>
      <c r="S2" s="85"/>
      <c r="T2" s="93" t="s">
        <v>54</v>
      </c>
      <c r="U2" s="89"/>
      <c r="V2" s="85" t="s">
        <v>55</v>
      </c>
      <c r="W2" s="89"/>
      <c r="X2" s="85"/>
      <c r="Y2" s="85"/>
      <c r="Z2" s="85"/>
      <c r="AA2" s="85"/>
      <c r="AB2" s="94" t="s">
        <v>2666</v>
      </c>
      <c r="AC2" s="90"/>
      <c r="AD2" s="95" t="s">
        <v>2667</v>
      </c>
      <c r="AE2" s="90"/>
      <c r="AF2" s="96" t="s">
        <v>2668</v>
      </c>
      <c r="AG2" s="97" t="s">
        <v>2669</v>
      </c>
      <c r="AH2" s="90" t="s">
        <v>2670</v>
      </c>
      <c r="AI2" s="89"/>
      <c r="AJ2" s="89"/>
      <c r="AK2" s="89"/>
      <c r="AL2" s="89"/>
      <c r="AM2" s="89"/>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1"/>
    </row>
    <row r="3" customFormat="false" ht="24" hidden="false" customHeight="false" outlineLevel="0" collapsed="false">
      <c r="A3" s="85" t="s">
        <v>160</v>
      </c>
      <c r="B3" s="85" t="s">
        <v>38</v>
      </c>
      <c r="C3" s="85"/>
      <c r="D3" s="85"/>
      <c r="E3" s="85" t="s">
        <v>161</v>
      </c>
      <c r="F3" s="85" t="s">
        <v>162</v>
      </c>
      <c r="G3" s="88" t="s">
        <v>163</v>
      </c>
      <c r="H3" s="92" t="s">
        <v>163</v>
      </c>
      <c r="I3" s="88"/>
      <c r="J3" s="92" t="s">
        <v>2671</v>
      </c>
      <c r="K3" s="92" t="s">
        <v>165</v>
      </c>
      <c r="L3" s="85"/>
      <c r="M3" s="85" t="s">
        <v>157</v>
      </c>
      <c r="N3" s="85"/>
      <c r="O3" s="85"/>
      <c r="P3" s="85"/>
      <c r="Q3" s="85"/>
      <c r="R3" s="85" t="s">
        <v>45</v>
      </c>
      <c r="S3" s="85" t="s">
        <v>133</v>
      </c>
      <c r="T3" s="85" t="s">
        <v>166</v>
      </c>
      <c r="U3" s="89"/>
      <c r="V3" s="85" t="s">
        <v>167</v>
      </c>
      <c r="W3" s="89"/>
      <c r="X3" s="85"/>
      <c r="Y3" s="93" t="s">
        <v>146</v>
      </c>
      <c r="Z3" s="85"/>
      <c r="AA3" s="85"/>
      <c r="AB3" s="90" t="s">
        <v>168</v>
      </c>
      <c r="AC3" s="90"/>
      <c r="AD3" s="95" t="s">
        <v>169</v>
      </c>
      <c r="AE3" s="90"/>
      <c r="AF3" s="96" t="s">
        <v>2672</v>
      </c>
      <c r="AG3" s="97" t="s">
        <v>2673</v>
      </c>
      <c r="AH3" s="90" t="s">
        <v>172</v>
      </c>
      <c r="AI3" s="89"/>
      <c r="AJ3" s="89"/>
      <c r="AK3" s="89"/>
      <c r="AL3" s="89"/>
      <c r="AM3" s="89"/>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1"/>
    </row>
    <row r="4" customFormat="false" ht="28.5" hidden="false" customHeight="false" outlineLevel="0" collapsed="false">
      <c r="A4" s="85" t="s">
        <v>48</v>
      </c>
      <c r="B4" s="85" t="s">
        <v>38</v>
      </c>
      <c r="C4" s="85" t="s">
        <v>49</v>
      </c>
      <c r="D4" s="85" t="s">
        <v>37</v>
      </c>
      <c r="E4" s="85" t="s">
        <v>50</v>
      </c>
      <c r="F4" s="85" t="s">
        <v>51</v>
      </c>
      <c r="G4" s="88" t="s">
        <v>50</v>
      </c>
      <c r="H4" s="92" t="s">
        <v>50</v>
      </c>
      <c r="I4" s="88"/>
      <c r="J4" s="92" t="s">
        <v>52</v>
      </c>
      <c r="K4" s="92" t="s">
        <v>53</v>
      </c>
      <c r="L4" s="85"/>
      <c r="M4" s="85" t="s">
        <v>44</v>
      </c>
      <c r="N4" s="85"/>
      <c r="O4" s="85"/>
      <c r="P4" s="85"/>
      <c r="Q4" s="85"/>
      <c r="R4" s="85" t="s">
        <v>45</v>
      </c>
      <c r="S4" s="85"/>
      <c r="T4" s="85" t="s">
        <v>54</v>
      </c>
      <c r="U4" s="89"/>
      <c r="V4" s="93" t="s">
        <v>803</v>
      </c>
      <c r="W4" s="89"/>
      <c r="X4" s="85"/>
      <c r="Y4" s="85"/>
      <c r="Z4" s="85"/>
      <c r="AA4" s="85"/>
      <c r="AB4" s="94" t="s">
        <v>2674</v>
      </c>
      <c r="AC4" s="90"/>
      <c r="AD4" s="95" t="s">
        <v>2675</v>
      </c>
      <c r="AE4" s="90"/>
      <c r="AF4" s="96" t="s">
        <v>2676</v>
      </c>
      <c r="AG4" s="97" t="s">
        <v>2677</v>
      </c>
      <c r="AH4" s="90" t="s">
        <v>2678</v>
      </c>
      <c r="AI4" s="89"/>
      <c r="AJ4" s="89"/>
      <c r="AK4" s="89"/>
      <c r="AL4" s="89"/>
      <c r="AM4" s="89"/>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1"/>
    </row>
    <row r="5" customFormat="false" ht="24" hidden="false" customHeight="false" outlineLevel="0" collapsed="false">
      <c r="A5" s="85" t="s">
        <v>223</v>
      </c>
      <c r="B5" s="85" t="s">
        <v>210</v>
      </c>
      <c r="C5" s="85"/>
      <c r="D5" s="85"/>
      <c r="E5" s="85" t="s">
        <v>224</v>
      </c>
      <c r="F5" s="85" t="s">
        <v>225</v>
      </c>
      <c r="G5" s="88" t="s">
        <v>226</v>
      </c>
      <c r="H5" s="92" t="s">
        <v>226</v>
      </c>
      <c r="I5" s="88"/>
      <c r="J5" s="92" t="s">
        <v>227</v>
      </c>
      <c r="K5" s="92" t="s">
        <v>228</v>
      </c>
      <c r="L5" s="85"/>
      <c r="M5" s="85" t="s">
        <v>44</v>
      </c>
      <c r="N5" s="85"/>
      <c r="O5" s="85"/>
      <c r="P5" s="85"/>
      <c r="Q5" s="85"/>
      <c r="R5" s="93" t="s">
        <v>45</v>
      </c>
      <c r="S5" s="85"/>
      <c r="T5" s="85" t="s">
        <v>217</v>
      </c>
      <c r="U5" s="89"/>
      <c r="V5" s="85" t="s">
        <v>47</v>
      </c>
      <c r="W5" s="89"/>
      <c r="X5" s="85"/>
      <c r="Y5" s="85"/>
      <c r="Z5" s="85"/>
      <c r="AA5" s="85"/>
      <c r="AB5" s="94" t="s">
        <v>2679</v>
      </c>
      <c r="AC5" s="90"/>
      <c r="AD5" s="95" t="s">
        <v>2680</v>
      </c>
      <c r="AE5" s="90"/>
      <c r="AF5" s="96" t="s">
        <v>2681</v>
      </c>
      <c r="AG5" s="97" t="s">
        <v>2682</v>
      </c>
      <c r="AH5" s="90" t="s">
        <v>2683</v>
      </c>
      <c r="AI5" s="89"/>
      <c r="AJ5" s="89"/>
      <c r="AK5" s="89"/>
      <c r="AL5" s="89"/>
      <c r="AM5" s="89"/>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1"/>
    </row>
    <row r="6" customFormat="false" ht="63.75" hidden="false" customHeight="false" outlineLevel="0" collapsed="false">
      <c r="A6" s="85" t="s">
        <v>446</v>
      </c>
      <c r="B6" s="85" t="s">
        <v>369</v>
      </c>
      <c r="C6" s="85"/>
      <c r="D6" s="85"/>
      <c r="E6" s="85" t="s">
        <v>447</v>
      </c>
      <c r="F6" s="85"/>
      <c r="G6" s="88" t="s">
        <v>448</v>
      </c>
      <c r="H6" s="92" t="s">
        <v>448</v>
      </c>
      <c r="I6" s="88" t="s">
        <v>449</v>
      </c>
      <c r="J6" s="92" t="s">
        <v>2684</v>
      </c>
      <c r="K6" s="92" t="s">
        <v>449</v>
      </c>
      <c r="L6" s="85"/>
      <c r="M6" s="85" t="s">
        <v>44</v>
      </c>
      <c r="N6" s="85"/>
      <c r="O6" s="85"/>
      <c r="P6" s="85"/>
      <c r="Q6" s="85"/>
      <c r="R6" s="85" t="s">
        <v>107</v>
      </c>
      <c r="S6" s="85"/>
      <c r="T6" s="85"/>
      <c r="U6" s="89"/>
      <c r="V6" s="85"/>
      <c r="W6" s="89"/>
      <c r="X6" s="85"/>
      <c r="Y6" s="85"/>
      <c r="Z6" s="85"/>
      <c r="AA6" s="85"/>
      <c r="AB6" s="94" t="s">
        <v>2685</v>
      </c>
      <c r="AC6" s="90"/>
      <c r="AD6" s="95" t="s">
        <v>2686</v>
      </c>
      <c r="AE6" s="90"/>
      <c r="AF6" s="96" t="s">
        <v>2687</v>
      </c>
      <c r="AG6" s="97" t="s">
        <v>2688</v>
      </c>
      <c r="AH6" s="99" t="s">
        <v>2689</v>
      </c>
      <c r="AI6" s="89"/>
      <c r="AJ6" s="89"/>
      <c r="AK6" s="89"/>
      <c r="AL6" s="89"/>
      <c r="AM6" s="89"/>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1"/>
    </row>
    <row r="7" customFormat="false" ht="72.75" hidden="false" customHeight="false" outlineLevel="0" collapsed="false">
      <c r="A7" s="85" t="s">
        <v>688</v>
      </c>
      <c r="B7" s="85" t="s">
        <v>678</v>
      </c>
      <c r="C7" s="85"/>
      <c r="D7" s="85"/>
      <c r="E7" s="85" t="s">
        <v>689</v>
      </c>
      <c r="F7" s="85" t="s">
        <v>690</v>
      </c>
      <c r="G7" s="88" t="s">
        <v>689</v>
      </c>
      <c r="H7" s="100" t="s">
        <v>689</v>
      </c>
      <c r="I7" s="88"/>
      <c r="J7" s="100" t="s">
        <v>691</v>
      </c>
      <c r="K7" s="99" t="s">
        <v>692</v>
      </c>
      <c r="L7" s="85"/>
      <c r="M7" s="85" t="s">
        <v>44</v>
      </c>
      <c r="N7" s="85"/>
      <c r="O7" s="85"/>
      <c r="P7" s="85"/>
      <c r="Q7" s="85"/>
      <c r="R7" s="85" t="s">
        <v>45</v>
      </c>
      <c r="S7" s="85"/>
      <c r="T7" s="85" t="s">
        <v>54</v>
      </c>
      <c r="U7" s="89"/>
      <c r="V7" s="85" t="s">
        <v>55</v>
      </c>
      <c r="W7" s="89"/>
      <c r="X7" s="85"/>
      <c r="Y7" s="85"/>
      <c r="Z7" s="85"/>
      <c r="AA7" s="85"/>
      <c r="AB7" s="101" t="s">
        <v>2690</v>
      </c>
      <c r="AC7" s="102"/>
      <c r="AD7" s="95" t="s">
        <v>2691</v>
      </c>
      <c r="AE7" s="102"/>
      <c r="AF7" s="103" t="s">
        <v>2692</v>
      </c>
      <c r="AG7" s="104" t="s">
        <v>2693</v>
      </c>
      <c r="AH7" s="105" t="s">
        <v>2694</v>
      </c>
      <c r="AI7" s="89"/>
      <c r="AJ7" s="89"/>
      <c r="AK7" s="89"/>
      <c r="AL7" s="89"/>
      <c r="AM7" s="89"/>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1"/>
    </row>
    <row r="8" customFormat="false" ht="63.75" hidden="false" customHeight="false" outlineLevel="0" collapsed="false">
      <c r="A8" s="85" t="s">
        <v>1197</v>
      </c>
      <c r="B8" s="85" t="s">
        <v>1180</v>
      </c>
      <c r="C8" s="85"/>
      <c r="D8" s="85"/>
      <c r="E8" s="85" t="s">
        <v>1198</v>
      </c>
      <c r="F8" s="85" t="s">
        <v>1199</v>
      </c>
      <c r="G8" s="88" t="s">
        <v>1200</v>
      </c>
      <c r="H8" s="100" t="s">
        <v>1200</v>
      </c>
      <c r="I8" s="88"/>
      <c r="J8" s="100" t="s">
        <v>1201</v>
      </c>
      <c r="K8" s="99" t="s">
        <v>1202</v>
      </c>
      <c r="L8" s="85"/>
      <c r="M8" s="85" t="s">
        <v>44</v>
      </c>
      <c r="N8" s="85"/>
      <c r="O8" s="85"/>
      <c r="P8" s="85"/>
      <c r="Q8" s="85"/>
      <c r="R8" s="85" t="s">
        <v>45</v>
      </c>
      <c r="S8" s="85" t="s">
        <v>133</v>
      </c>
      <c r="T8" s="85" t="s">
        <v>392</v>
      </c>
      <c r="U8" s="89"/>
      <c r="V8" s="85" t="s">
        <v>940</v>
      </c>
      <c r="W8" s="89"/>
      <c r="X8" s="85"/>
      <c r="Y8" s="85"/>
      <c r="Z8" s="85"/>
      <c r="AA8" s="85"/>
      <c r="AB8" s="94" t="s">
        <v>2695</v>
      </c>
      <c r="AC8" s="90"/>
      <c r="AD8" s="95" t="s">
        <v>2696</v>
      </c>
      <c r="AE8" s="90"/>
      <c r="AF8" s="106" t="s">
        <v>2697</v>
      </c>
      <c r="AG8" s="97" t="s">
        <v>2698</v>
      </c>
      <c r="AH8" s="107" t="s">
        <v>2699</v>
      </c>
      <c r="AI8" s="89"/>
      <c r="AJ8" s="89"/>
      <c r="AK8" s="89"/>
      <c r="AL8" s="89"/>
      <c r="AM8" s="89"/>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1"/>
    </row>
    <row r="9" customFormat="false" ht="71.25" hidden="false" customHeight="false" outlineLevel="0" collapsed="false">
      <c r="A9" s="85" t="s">
        <v>1712</v>
      </c>
      <c r="B9" s="85" t="s">
        <v>1605</v>
      </c>
      <c r="C9" s="85"/>
      <c r="D9" s="85"/>
      <c r="E9" s="85" t="s">
        <v>1713</v>
      </c>
      <c r="F9" s="85" t="s">
        <v>1714</v>
      </c>
      <c r="G9" s="88" t="s">
        <v>1715</v>
      </c>
      <c r="H9" s="100" t="s">
        <v>1715</v>
      </c>
      <c r="I9" s="88"/>
      <c r="J9" s="100" t="s">
        <v>2700</v>
      </c>
      <c r="K9" s="99" t="s">
        <v>1717</v>
      </c>
      <c r="L9" s="85"/>
      <c r="M9" s="85" t="s">
        <v>157</v>
      </c>
      <c r="N9" s="85"/>
      <c r="O9" s="85"/>
      <c r="P9" s="85"/>
      <c r="Q9" s="85"/>
      <c r="R9" s="85" t="s">
        <v>120</v>
      </c>
      <c r="S9" s="85" t="s">
        <v>92</v>
      </c>
      <c r="T9" s="85"/>
      <c r="U9" s="89"/>
      <c r="V9" s="85"/>
      <c r="W9" s="89"/>
      <c r="X9" s="93" t="s">
        <v>146</v>
      </c>
      <c r="Y9" s="85" t="s">
        <v>67</v>
      </c>
      <c r="Z9" s="85"/>
      <c r="AA9" s="85"/>
      <c r="AB9" s="94" t="s">
        <v>2701</v>
      </c>
      <c r="AC9" s="90"/>
      <c r="AD9" s="108" t="s">
        <v>2702</v>
      </c>
      <c r="AE9" s="90"/>
      <c r="AF9" s="106" t="s">
        <v>2703</v>
      </c>
      <c r="AG9" s="97" t="s">
        <v>2704</v>
      </c>
      <c r="AH9" s="99" t="s">
        <v>2705</v>
      </c>
      <c r="AI9" s="89"/>
      <c r="AJ9" s="89"/>
      <c r="AK9" s="89"/>
      <c r="AL9" s="89"/>
      <c r="AM9" s="89"/>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1"/>
    </row>
    <row r="10" customFormat="false" ht="56.25" hidden="false" customHeight="false" outlineLevel="0" collapsed="false">
      <c r="A10" s="85" t="s">
        <v>1869</v>
      </c>
      <c r="B10" s="85" t="s">
        <v>1752</v>
      </c>
      <c r="C10" s="85"/>
      <c r="D10" s="85"/>
      <c r="E10" s="85" t="s">
        <v>1870</v>
      </c>
      <c r="F10" s="85" t="s">
        <v>1871</v>
      </c>
      <c r="G10" s="88" t="s">
        <v>1870</v>
      </c>
      <c r="H10" s="100" t="s">
        <v>1870</v>
      </c>
      <c r="I10" s="88" t="s">
        <v>1872</v>
      </c>
      <c r="J10" s="100" t="s">
        <v>2706</v>
      </c>
      <c r="K10" s="99" t="s">
        <v>1872</v>
      </c>
      <c r="L10" s="85" t="s">
        <v>1874</v>
      </c>
      <c r="M10" s="85" t="s">
        <v>157</v>
      </c>
      <c r="N10" s="85"/>
      <c r="O10" s="85"/>
      <c r="P10" s="85"/>
      <c r="Q10" s="85"/>
      <c r="R10" s="85" t="s">
        <v>107</v>
      </c>
      <c r="S10" s="85"/>
      <c r="T10" s="85"/>
      <c r="U10" s="89"/>
      <c r="V10" s="85"/>
      <c r="W10" s="89"/>
      <c r="X10" s="85"/>
      <c r="Y10" s="93" t="s">
        <v>146</v>
      </c>
      <c r="Z10" s="85"/>
      <c r="AA10" s="85"/>
      <c r="AB10" s="90" t="s">
        <v>1875</v>
      </c>
      <c r="AC10" s="90"/>
      <c r="AD10" s="108" t="s">
        <v>1876</v>
      </c>
      <c r="AE10" s="90"/>
      <c r="AF10" s="106" t="s">
        <v>2707</v>
      </c>
      <c r="AG10" s="97" t="s">
        <v>2708</v>
      </c>
      <c r="AH10" s="109" t="s">
        <v>2709</v>
      </c>
      <c r="AI10" s="89"/>
      <c r="AJ10" s="89"/>
      <c r="AK10" s="89"/>
      <c r="AL10" s="89"/>
      <c r="AM10" s="89"/>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1"/>
    </row>
    <row r="11" customFormat="false" ht="38.25" hidden="false" customHeight="false" outlineLevel="0" collapsed="false">
      <c r="A11" s="85" t="s">
        <v>2129</v>
      </c>
      <c r="B11" s="85" t="s">
        <v>2085</v>
      </c>
      <c r="C11" s="85"/>
      <c r="D11" s="85"/>
      <c r="E11" s="85" t="s">
        <v>2130</v>
      </c>
      <c r="F11" s="85" t="s">
        <v>2131</v>
      </c>
      <c r="G11" s="88" t="s">
        <v>2132</v>
      </c>
      <c r="H11" s="86" t="s">
        <v>2132</v>
      </c>
      <c r="I11" s="85"/>
      <c r="J11" s="92" t="s">
        <v>2133</v>
      </c>
      <c r="K11" s="99" t="s">
        <v>2134</v>
      </c>
      <c r="L11" s="85"/>
      <c r="M11" s="85" t="s">
        <v>44</v>
      </c>
      <c r="N11" s="85"/>
      <c r="O11" s="85"/>
      <c r="P11" s="85"/>
      <c r="Q11" s="85"/>
      <c r="R11" s="110" t="s">
        <v>45</v>
      </c>
      <c r="S11" s="110"/>
      <c r="T11" s="111" t="s">
        <v>236</v>
      </c>
      <c r="U11" s="89"/>
      <c r="V11" s="85" t="s">
        <v>55</v>
      </c>
      <c r="W11" s="89"/>
      <c r="X11" s="85"/>
      <c r="Y11" s="85"/>
      <c r="Z11" s="85"/>
      <c r="AA11" s="85"/>
      <c r="AB11" s="94" t="s">
        <v>2710</v>
      </c>
      <c r="AC11" s="90"/>
      <c r="AD11" s="108" t="s">
        <v>2711</v>
      </c>
      <c r="AE11" s="90"/>
      <c r="AF11" s="96" t="s">
        <v>2712</v>
      </c>
      <c r="AG11" s="90" t="s">
        <v>2713</v>
      </c>
      <c r="AH11" s="107" t="s">
        <v>2714</v>
      </c>
      <c r="AI11" s="89"/>
      <c r="AJ11" s="89"/>
      <c r="AK11" s="89"/>
      <c r="AL11" s="89"/>
      <c r="AM11" s="89"/>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90"/>
      <c r="AE12" s="90"/>
    </row>
    <row r="13" customFormat="false" ht="13.5" hidden="false" customHeight="false" outlineLevel="0" collapsed="false">
      <c r="AC13" s="90"/>
      <c r="AE13" s="90"/>
    </row>
    <row r="14" customFormat="false" ht="13.5" hidden="false" customHeight="false" outlineLevel="0" collapsed="false">
      <c r="AC14" s="90"/>
      <c r="AE14" s="90"/>
    </row>
    <row r="15" customFormat="false" ht="13.5" hidden="false" customHeight="false" outlineLevel="0" collapsed="false">
      <c r="AC15" s="90"/>
      <c r="AE15" s="90"/>
    </row>
    <row r="16" customFormat="false" ht="13.5" hidden="false" customHeight="false" outlineLevel="0" collapsed="false">
      <c r="AC16" s="90"/>
      <c r="AE16" s="90"/>
    </row>
    <row r="17" customFormat="false" ht="13.5" hidden="false" customHeight="false" outlineLevel="0" collapsed="false">
      <c r="AC17" s="85"/>
      <c r="AE17" s="85"/>
    </row>
    <row r="18" customFormat="false" ht="13.5" hidden="false" customHeight="false" outlineLevel="0" collapsed="false">
      <c r="AC18" s="90"/>
      <c r="AE18" s="90"/>
    </row>
    <row r="19" customFormat="false" ht="13.5" hidden="false" customHeight="false" outlineLevel="0" collapsed="false">
      <c r="AC19" s="90"/>
      <c r="AE19" s="90"/>
    </row>
    <row r="20" customFormat="false" ht="13.5" hidden="false" customHeight="false" outlineLevel="0" collapsed="false">
      <c r="AC20" s="90"/>
      <c r="AE20" s="90"/>
    </row>
    <row r="21" customFormat="false" ht="13.5" hidden="false" customHeight="false" outlineLevel="0" collapsed="false">
      <c r="AC21" s="85"/>
      <c r="AE21" s="85"/>
    </row>
    <row r="22" customFormat="false" ht="13.5" hidden="false" customHeight="false" outlineLevel="0" collapsed="false">
      <c r="AC22" s="90"/>
      <c r="AE22" s="90"/>
    </row>
    <row r="23" customFormat="false" ht="13.5" hidden="false" customHeight="false" outlineLevel="0" collapsed="false">
      <c r="AC23" s="112"/>
      <c r="AE23" s="112"/>
    </row>
    <row r="24" customFormat="false" ht="13.5" hidden="false" customHeight="false" outlineLevel="0" collapsed="false">
      <c r="AC24" s="102"/>
      <c r="AE24" s="102"/>
    </row>
    <row r="25" customFormat="false" ht="13.5" hidden="false" customHeight="false" outlineLevel="0" collapsed="false">
      <c r="AC25" s="90"/>
      <c r="AE25" s="90"/>
    </row>
    <row r="26" customFormat="false" ht="81" hidden="false" customHeight="false" outlineLevel="0" collapsed="false">
      <c r="AC26" s="90"/>
      <c r="AD26" s="113" t="s">
        <v>2505</v>
      </c>
      <c r="AE26" s="90"/>
    </row>
    <row r="27" customFormat="false" ht="13.5" hidden="false" customHeight="false" outlineLevel="0" collapsed="false">
      <c r="AC27" s="90"/>
      <c r="AE27" s="90"/>
    </row>
    <row r="28" customFormat="false" ht="13.5" hidden="false" customHeight="false" outlineLevel="0" collapsed="false">
      <c r="AC28" s="90"/>
      <c r="AE28" s="90"/>
    </row>
    <row r="29" customFormat="false" ht="13.5" hidden="false" customHeight="false" outlineLevel="0" collapsed="false">
      <c r="AC29" s="90"/>
      <c r="AE29" s="90"/>
    </row>
    <row r="30" customFormat="false" ht="13.5" hidden="false" customHeight="false" outlineLevel="0" collapsed="false">
      <c r="AC30" s="85"/>
      <c r="AE30" s="85"/>
    </row>
    <row r="31" customFormat="false" ht="13.5" hidden="false" customHeight="false" outlineLevel="0" collapsed="false">
      <c r="AC31" s="90"/>
      <c r="AE31" s="90"/>
    </row>
    <row r="32" customFormat="false" ht="13.5" hidden="false" customHeight="false" outlineLevel="0" collapsed="false">
      <c r="AC32" s="90"/>
      <c r="AE32" s="90"/>
    </row>
    <row r="33" customFormat="false" ht="13.5" hidden="false" customHeight="false" outlineLevel="0" collapsed="false">
      <c r="AC33" s="90"/>
      <c r="AE33" s="90"/>
    </row>
    <row r="34" customFormat="false" ht="13.5" hidden="false" customHeight="false" outlineLevel="0" collapsed="false">
      <c r="AC34" s="90"/>
      <c r="AE34" s="90"/>
    </row>
    <row r="35" customFormat="false" ht="13.5" hidden="false" customHeight="false" outlineLevel="0" collapsed="false">
      <c r="AC35" s="85"/>
      <c r="AE35" s="85"/>
    </row>
    <row r="36" customFormat="false" ht="13.5" hidden="false" customHeight="false" outlineLevel="0" collapsed="false">
      <c r="AC36" s="85"/>
      <c r="AE36" s="85"/>
    </row>
    <row r="37" customFormat="false" ht="13.5" hidden="false" customHeight="false" outlineLevel="0" collapsed="false">
      <c r="AC37" s="90"/>
      <c r="AE37" s="90"/>
    </row>
    <row r="38" customFormat="false" ht="13.5" hidden="false" customHeight="false" outlineLevel="0" collapsed="false">
      <c r="AC38" s="90"/>
      <c r="AE38" s="90"/>
    </row>
    <row r="39" customFormat="false" ht="13.5" hidden="false" customHeight="false" outlineLevel="0" collapsed="false">
      <c r="AC39" s="90"/>
      <c r="AE39" s="90"/>
    </row>
    <row r="40" customFormat="false" ht="13.5" hidden="false" customHeight="false" outlineLevel="0" collapsed="false">
      <c r="AC40" s="90"/>
      <c r="AE40" s="90"/>
    </row>
    <row r="41" customFormat="false" ht="13.5" hidden="false" customHeight="false" outlineLevel="0" collapsed="false">
      <c r="AC41" s="90"/>
      <c r="AE41" s="90"/>
    </row>
    <row r="42" customFormat="false" ht="13.5" hidden="false" customHeight="false" outlineLevel="0" collapsed="false">
      <c r="AC42" s="90"/>
      <c r="AE42" s="90"/>
    </row>
    <row r="43" customFormat="false" ht="13.5" hidden="false" customHeight="false" outlineLevel="0" collapsed="false">
      <c r="AC43" s="90"/>
      <c r="AE43" s="90"/>
    </row>
    <row r="44" customFormat="false" ht="13.5" hidden="false" customHeight="false" outlineLevel="0" collapsed="false">
      <c r="AC44" s="90"/>
      <c r="AE44" s="90"/>
    </row>
    <row r="45" customFormat="false" ht="13.5" hidden="false" customHeight="false" outlineLevel="0" collapsed="false">
      <c r="AC45" s="90"/>
      <c r="AE45" s="90"/>
    </row>
    <row r="46" customFormat="false" ht="13.5" hidden="false" customHeight="false" outlineLevel="0" collapsed="false">
      <c r="AC46" s="90"/>
      <c r="AE46" s="90"/>
    </row>
    <row r="47" customFormat="false" ht="13.5" hidden="false" customHeight="false" outlineLevel="0" collapsed="false">
      <c r="AC47" s="85"/>
      <c r="AE47" s="85"/>
    </row>
    <row r="48" customFormat="false" ht="13.5" hidden="false" customHeight="false" outlineLevel="0" collapsed="false">
      <c r="AC48" s="90"/>
      <c r="AE48" s="90"/>
    </row>
    <row r="49" customFormat="false" ht="13.5" hidden="false" customHeight="false" outlineLevel="0" collapsed="false">
      <c r="AC49" s="90"/>
      <c r="AE49" s="90"/>
    </row>
    <row r="50" customFormat="false" ht="13.5" hidden="false" customHeight="false" outlineLevel="0" collapsed="false">
      <c r="AC50" s="85"/>
      <c r="AE50" s="85"/>
    </row>
    <row r="51" customFormat="false" ht="13.5" hidden="false" customHeight="false" outlineLevel="0" collapsed="false">
      <c r="AC51" s="90"/>
      <c r="AE51" s="90"/>
    </row>
    <row r="52" customFormat="false" ht="13.5" hidden="false" customHeight="false" outlineLevel="0" collapsed="false">
      <c r="AC52" s="90"/>
      <c r="AE52" s="90"/>
    </row>
    <row r="53" customFormat="false" ht="13.5" hidden="false" customHeight="false" outlineLevel="0" collapsed="false">
      <c r="AC53" s="90"/>
      <c r="AE53" s="90"/>
    </row>
    <row r="54" customFormat="false" ht="13.5" hidden="false" customHeight="false" outlineLevel="0" collapsed="false">
      <c r="AC54" s="90"/>
      <c r="AE54" s="90"/>
    </row>
    <row r="55" customFormat="false" ht="13.5" hidden="false" customHeight="false" outlineLevel="0" collapsed="false">
      <c r="AC55" s="90"/>
      <c r="AE55" s="90"/>
    </row>
    <row r="56" customFormat="false" ht="13.5" hidden="false" customHeight="false" outlineLevel="0" collapsed="false">
      <c r="AC56" s="90"/>
      <c r="AE56" s="90"/>
    </row>
    <row r="57" customFormat="false" ht="13.5" hidden="false" customHeight="false" outlineLevel="0" collapsed="false">
      <c r="AC57" s="90"/>
      <c r="AE57" s="90"/>
    </row>
    <row r="58" customFormat="false" ht="13.5" hidden="false" customHeight="false" outlineLevel="0" collapsed="false">
      <c r="AC58" s="90"/>
      <c r="AE58" s="90"/>
    </row>
    <row r="59" customFormat="false" ht="13.5" hidden="false" customHeight="false" outlineLevel="0" collapsed="false">
      <c r="AC59" s="90"/>
      <c r="AE59" s="90"/>
    </row>
    <row r="60" customFormat="false" ht="13.5" hidden="false" customHeight="false" outlineLevel="0" collapsed="false">
      <c r="AC60" s="90"/>
      <c r="AE60" s="90"/>
    </row>
    <row r="61" customFormat="false" ht="13.5" hidden="false" customHeight="false" outlineLevel="0" collapsed="false">
      <c r="AC61" s="90"/>
      <c r="AE61" s="90"/>
    </row>
    <row r="62" customFormat="false" ht="13.5" hidden="false" customHeight="false" outlineLevel="0" collapsed="false">
      <c r="AC62" s="90"/>
      <c r="AE62" s="90"/>
    </row>
    <row r="63" customFormat="false" ht="13.5" hidden="false" customHeight="false" outlineLevel="0" collapsed="false">
      <c r="AC63" s="90"/>
      <c r="AE63" s="90"/>
    </row>
    <row r="64" customFormat="false" ht="13.5" hidden="false" customHeight="false" outlineLevel="0" collapsed="false">
      <c r="AC64" s="90"/>
      <c r="AE64" s="90"/>
    </row>
    <row r="65" customFormat="false" ht="13.5" hidden="false" customHeight="false" outlineLevel="0" collapsed="false">
      <c r="AC65" s="90"/>
      <c r="AE65" s="90"/>
    </row>
    <row r="66" customFormat="false" ht="13.5" hidden="false" customHeight="false" outlineLevel="0" collapsed="false">
      <c r="AC66" s="90"/>
      <c r="AE66" s="90"/>
    </row>
    <row r="67" customFormat="false" ht="13.5" hidden="false" customHeight="false" outlineLevel="0" collapsed="false">
      <c r="AC67" s="90"/>
      <c r="AE67" s="90"/>
    </row>
    <row r="68" customFormat="false" ht="13.5" hidden="false" customHeight="false" outlineLevel="0" collapsed="false">
      <c r="AC68" s="90"/>
      <c r="AE68" s="90"/>
    </row>
    <row r="69" customFormat="false" ht="13.5" hidden="false" customHeight="false" outlineLevel="0" collapsed="false">
      <c r="AC69" s="90"/>
      <c r="AE69" s="90"/>
    </row>
    <row r="70" customFormat="false" ht="13.5" hidden="false" customHeight="false" outlineLevel="0" collapsed="false">
      <c r="AC70" s="90"/>
      <c r="AE70" s="90"/>
    </row>
    <row r="71" customFormat="false" ht="13.5" hidden="false" customHeight="false" outlineLevel="0" collapsed="false">
      <c r="AC71" s="85"/>
      <c r="AE71" s="85"/>
    </row>
    <row r="72" customFormat="false" ht="13.5" hidden="false" customHeight="false" outlineLevel="0" collapsed="false">
      <c r="AC72" s="85"/>
      <c r="AE72" s="85"/>
    </row>
    <row r="73" customFormat="false" ht="13.5" hidden="false" customHeight="false" outlineLevel="0" collapsed="false">
      <c r="AC73" s="90"/>
      <c r="AE73" s="90"/>
    </row>
    <row r="74" customFormat="false" ht="13.5" hidden="false" customHeight="false" outlineLevel="0" collapsed="false">
      <c r="AC74" s="85"/>
      <c r="AE74" s="85"/>
    </row>
    <row r="75" customFormat="false" ht="13.5" hidden="false" customHeight="false" outlineLevel="0" collapsed="false">
      <c r="AC75" s="85"/>
      <c r="AE75" s="85"/>
    </row>
    <row r="76" customFormat="false" ht="13.5" hidden="false" customHeight="false" outlineLevel="0" collapsed="false">
      <c r="AC76" s="90"/>
      <c r="AE76" s="90"/>
    </row>
    <row r="77" customFormat="false" ht="13.5" hidden="false" customHeight="false" outlineLevel="0" collapsed="false">
      <c r="AC77" s="85"/>
      <c r="AE77" s="85"/>
    </row>
    <row r="78" customFormat="false" ht="13.5" hidden="false" customHeight="false" outlineLevel="0" collapsed="false">
      <c r="AC78" s="85"/>
      <c r="AE78" s="85"/>
    </row>
    <row r="79" customFormat="false" ht="13.5" hidden="false" customHeight="false" outlineLevel="0" collapsed="false">
      <c r="AC79" s="85"/>
      <c r="AE79" s="85"/>
    </row>
    <row r="80" customFormat="false" ht="13.5" hidden="false" customHeight="false" outlineLevel="0" collapsed="false">
      <c r="AC80" s="85"/>
      <c r="AE80" s="85"/>
    </row>
    <row r="81" customFormat="false" ht="13.5" hidden="false" customHeight="false" outlineLevel="0" collapsed="false">
      <c r="AC81" s="90"/>
      <c r="AE81" s="90"/>
    </row>
    <row r="82" customFormat="false" ht="13.5" hidden="false" customHeight="false" outlineLevel="0" collapsed="false">
      <c r="AC82" s="90"/>
      <c r="AE82" s="90"/>
    </row>
    <row r="83" customFormat="false" ht="13.5" hidden="false" customHeight="false" outlineLevel="0" collapsed="false">
      <c r="AC83" s="90"/>
      <c r="AE83" s="90"/>
    </row>
    <row r="84" customFormat="false" ht="13.5" hidden="false" customHeight="false" outlineLevel="0" collapsed="false">
      <c r="AC84" s="90"/>
      <c r="AE84" s="90"/>
    </row>
    <row r="85" customFormat="false" ht="13.5" hidden="false" customHeight="false" outlineLevel="0" collapsed="false">
      <c r="AC85" s="90"/>
      <c r="AE85" s="90"/>
    </row>
    <row r="86" customFormat="false" ht="13.5" hidden="false" customHeight="false" outlineLevel="0" collapsed="false">
      <c r="AC86" s="90"/>
      <c r="AE86" s="90"/>
    </row>
    <row r="87" customFormat="false" ht="13.5" hidden="false" customHeight="false" outlineLevel="0" collapsed="false">
      <c r="AC87" s="90"/>
      <c r="AE87" s="90"/>
    </row>
    <row r="88" customFormat="false" ht="13.5" hidden="false" customHeight="false" outlineLevel="0" collapsed="false">
      <c r="AC88" s="90"/>
      <c r="AE88" s="90"/>
    </row>
    <row r="89" customFormat="false" ht="13.5" hidden="false" customHeight="false" outlineLevel="0" collapsed="false">
      <c r="AC89" s="90"/>
      <c r="AE89" s="90"/>
    </row>
    <row r="90" customFormat="false" ht="13.5" hidden="false" customHeight="false" outlineLevel="0" collapsed="false">
      <c r="AC90" s="90"/>
      <c r="AE90" s="90"/>
    </row>
    <row r="91" customFormat="false" ht="13.5" hidden="false" customHeight="false" outlineLevel="0" collapsed="false">
      <c r="AC91" s="90"/>
      <c r="AE91" s="90"/>
    </row>
    <row r="92" customFormat="false" ht="13.5" hidden="false" customHeight="false" outlineLevel="0" collapsed="false">
      <c r="AC92" s="90"/>
      <c r="AE92" s="90"/>
    </row>
    <row r="93" customFormat="false" ht="13.5" hidden="false" customHeight="false" outlineLevel="0" collapsed="false">
      <c r="AC93" s="90"/>
      <c r="AE93" s="90"/>
    </row>
    <row r="94" customFormat="false" ht="13.5" hidden="false" customHeight="false" outlineLevel="0" collapsed="false">
      <c r="AC94" s="90"/>
      <c r="AE94" s="90"/>
    </row>
    <row r="95" customFormat="false" ht="13.5" hidden="false" customHeight="false" outlineLevel="0" collapsed="false">
      <c r="AC95" s="90"/>
      <c r="AE95" s="90"/>
    </row>
    <row r="96" customFormat="false" ht="13.5" hidden="false" customHeight="false" outlineLevel="0" collapsed="false">
      <c r="AC96" s="90"/>
      <c r="AE96" s="90"/>
    </row>
    <row r="97" customFormat="false" ht="13.5" hidden="false" customHeight="false" outlineLevel="0" collapsed="false">
      <c r="AC97" s="90"/>
      <c r="AE97" s="90"/>
    </row>
    <row r="98" customFormat="false" ht="13.5" hidden="false" customHeight="false" outlineLevel="0" collapsed="false">
      <c r="AC98" s="90"/>
      <c r="AE98" s="90"/>
    </row>
    <row r="99" customFormat="false" ht="13.5" hidden="false" customHeight="false" outlineLevel="0" collapsed="false">
      <c r="AC99" s="90"/>
      <c r="AE99" s="90"/>
    </row>
    <row r="100" customFormat="false" ht="13.5" hidden="false" customHeight="false" outlineLevel="0" collapsed="false">
      <c r="AC100" s="85"/>
      <c r="AE100" s="85"/>
    </row>
    <row r="101" customFormat="false" ht="13.5" hidden="false" customHeight="false" outlineLevel="0" collapsed="false">
      <c r="AC101" s="90"/>
      <c r="AE101" s="90"/>
    </row>
    <row r="102" customFormat="false" ht="13.5" hidden="false" customHeight="false" outlineLevel="0" collapsed="false">
      <c r="AC102" s="90"/>
      <c r="AE102" s="90"/>
    </row>
    <row r="103" customFormat="false" ht="13.5" hidden="false" customHeight="false" outlineLevel="0" collapsed="false">
      <c r="AC103" s="85"/>
      <c r="AE103" s="85"/>
    </row>
    <row r="104" customFormat="false" ht="13.5" hidden="false" customHeight="false" outlineLevel="0" collapsed="false">
      <c r="AC104" s="90"/>
      <c r="AE104" s="90"/>
    </row>
    <row r="105" customFormat="false" ht="13.5" hidden="false" customHeight="false" outlineLevel="0" collapsed="false">
      <c r="AC105" s="90"/>
      <c r="AE105" s="90"/>
    </row>
    <row r="106" customFormat="false" ht="13.5" hidden="false" customHeight="false" outlineLevel="0" collapsed="false">
      <c r="AC106" s="90"/>
      <c r="AE106" s="90"/>
    </row>
    <row r="107" customFormat="false" ht="13.5" hidden="false" customHeight="false" outlineLevel="0" collapsed="false">
      <c r="AC107" s="90"/>
      <c r="AE107" s="90"/>
    </row>
    <row r="108" customFormat="false" ht="13.5" hidden="false" customHeight="false" outlineLevel="0" collapsed="false">
      <c r="AC108" s="90"/>
      <c r="AE108" s="90"/>
    </row>
    <row r="109" customFormat="false" ht="13.5" hidden="false" customHeight="false" outlineLevel="0" collapsed="false">
      <c r="AC109" s="85"/>
      <c r="AE109" s="85"/>
    </row>
    <row r="110" customFormat="false" ht="13.5" hidden="false" customHeight="false" outlineLevel="0" collapsed="false">
      <c r="AC110" s="90"/>
      <c r="AE110" s="90"/>
    </row>
    <row r="111" customFormat="false" ht="13.5" hidden="false" customHeight="false" outlineLevel="0" collapsed="false">
      <c r="AC111" s="90"/>
      <c r="AE111" s="90"/>
    </row>
    <row r="112" customFormat="false" ht="13.5" hidden="false" customHeight="false" outlineLevel="0" collapsed="false">
      <c r="AC112" s="90"/>
      <c r="AE112" s="90"/>
    </row>
    <row r="113" customFormat="false" ht="13.5" hidden="false" customHeight="false" outlineLevel="0" collapsed="false">
      <c r="AC113" s="90"/>
      <c r="AE113" s="90"/>
    </row>
    <row r="114" customFormat="false" ht="13.5" hidden="false" customHeight="false" outlineLevel="0" collapsed="false">
      <c r="AC114" s="85"/>
      <c r="AE114" s="85"/>
    </row>
    <row r="115" customFormat="false" ht="13.5" hidden="false" customHeight="false" outlineLevel="0" collapsed="false">
      <c r="AC115" s="85"/>
      <c r="AE115" s="85"/>
    </row>
    <row r="116" customFormat="false" ht="13.5" hidden="false" customHeight="false" outlineLevel="0" collapsed="false">
      <c r="AC116" s="90"/>
      <c r="AE116" s="90"/>
    </row>
    <row r="117" customFormat="false" ht="13.5" hidden="false" customHeight="false" outlineLevel="0" collapsed="false">
      <c r="AC117" s="85"/>
      <c r="AE117" s="85"/>
    </row>
    <row r="118" customFormat="false" ht="13.5" hidden="false" customHeight="false" outlineLevel="0" collapsed="false">
      <c r="AC118" s="90"/>
      <c r="AE118" s="90"/>
    </row>
    <row r="119" customFormat="false" ht="13.5" hidden="false" customHeight="false" outlineLevel="0" collapsed="false">
      <c r="AC119" s="90"/>
      <c r="AE119" s="90"/>
    </row>
    <row r="120" customFormat="false" ht="13.5" hidden="false" customHeight="false" outlineLevel="0" collapsed="false">
      <c r="AC120" s="85"/>
      <c r="AE120" s="85"/>
    </row>
    <row r="121" customFormat="false" ht="13.5" hidden="false" customHeight="false" outlineLevel="0" collapsed="false">
      <c r="AC121" s="90"/>
      <c r="AE121" s="90"/>
    </row>
    <row r="122" customFormat="false" ht="13.5" hidden="false" customHeight="false" outlineLevel="0" collapsed="false">
      <c r="AC122" s="85"/>
      <c r="AE122" s="85"/>
    </row>
    <row r="123" customFormat="false" ht="13.5" hidden="false" customHeight="false" outlineLevel="0" collapsed="false">
      <c r="AC123" s="90"/>
      <c r="AE123" s="90"/>
    </row>
    <row r="124" customFormat="false" ht="13.5" hidden="false" customHeight="false" outlineLevel="0" collapsed="false">
      <c r="AC124" s="90"/>
      <c r="AE124" s="90"/>
    </row>
    <row r="125" customFormat="false" ht="13.5" hidden="false" customHeight="false" outlineLevel="0" collapsed="false">
      <c r="AC125" s="90"/>
      <c r="AE125" s="90"/>
    </row>
    <row r="126" customFormat="false" ht="13.5" hidden="false" customHeight="false" outlineLevel="0" collapsed="false">
      <c r="AC126" s="90"/>
      <c r="AE126" s="90"/>
    </row>
    <row r="127" customFormat="false" ht="13.5" hidden="false" customHeight="false" outlineLevel="0" collapsed="false">
      <c r="AC127" s="90"/>
      <c r="AE127" s="90"/>
    </row>
    <row r="128" customFormat="false" ht="13.5" hidden="false" customHeight="false" outlineLevel="0" collapsed="false">
      <c r="AC128" s="90"/>
      <c r="AE128" s="90"/>
    </row>
    <row r="129" customFormat="false" ht="13.5" hidden="false" customHeight="false" outlineLevel="0" collapsed="false">
      <c r="AC129" s="90"/>
      <c r="AE129" s="90"/>
    </row>
    <row r="130" customFormat="false" ht="13.5" hidden="false" customHeight="false" outlineLevel="0" collapsed="false">
      <c r="AC130" s="90"/>
      <c r="AE130" s="90"/>
    </row>
    <row r="131" customFormat="false" ht="13.5" hidden="false" customHeight="false" outlineLevel="0" collapsed="false">
      <c r="AC131" s="90"/>
      <c r="AE131" s="90"/>
    </row>
    <row r="132" customFormat="false" ht="13.5" hidden="false" customHeight="false" outlineLevel="0" collapsed="false">
      <c r="AC132" s="90"/>
      <c r="AE132" s="90"/>
    </row>
    <row r="133" customFormat="false" ht="13.5" hidden="false" customHeight="false" outlineLevel="0" collapsed="false">
      <c r="AC133" s="85"/>
      <c r="AE133" s="85"/>
    </row>
    <row r="134" customFormat="false" ht="13.5" hidden="false" customHeight="false" outlineLevel="0" collapsed="false">
      <c r="AC134" s="90"/>
      <c r="AE134" s="90"/>
    </row>
    <row r="135" customFormat="false" ht="13.5" hidden="false" customHeight="false" outlineLevel="0" collapsed="false">
      <c r="AC135" s="90"/>
      <c r="AE135" s="90"/>
    </row>
    <row r="136" customFormat="false" ht="13.5" hidden="false" customHeight="false" outlineLevel="0" collapsed="false">
      <c r="AC136" s="90"/>
      <c r="AE136" s="90"/>
    </row>
    <row r="137" customFormat="false" ht="13.5" hidden="false" customHeight="false" outlineLevel="0" collapsed="false">
      <c r="AC137" s="90"/>
      <c r="AE137" s="90"/>
    </row>
    <row r="138" customFormat="false" ht="13.5" hidden="false" customHeight="false" outlineLevel="0" collapsed="false">
      <c r="AC138" s="90"/>
      <c r="AE138" s="90"/>
    </row>
    <row r="139" customFormat="false" ht="13.5" hidden="false" customHeight="false" outlineLevel="0" collapsed="false">
      <c r="AC139" s="90"/>
      <c r="AE139" s="90"/>
    </row>
    <row r="140" customFormat="false" ht="13.5" hidden="false" customHeight="false" outlineLevel="0" collapsed="false">
      <c r="AC140" s="85"/>
      <c r="AE140" s="8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13" activePane="bottomRight" state="frozen"/>
      <selection pane="topLeft" activeCell="A1" activeCellId="0" sqref="A1"/>
      <selection pane="topRight" activeCell="AC1" activeCellId="0" sqref="AC1"/>
      <selection pane="bottomLeft" activeCell="A13" activeCellId="0" sqref="A13"/>
      <selection pane="bottomRight" activeCell="AD20" activeCellId="0" sqref="AD20"/>
    </sheetView>
  </sheetViews>
  <sheetFormatPr defaultColWidth="8.546875" defaultRowHeight="13.5" zeroHeight="false" outlineLevelRow="0" outlineLevelCol="0"/>
  <cols>
    <col collapsed="false" customWidth="true" hidden="false" outlineLevel="0" max="1" min="1" style="114" width="17.12"/>
    <col collapsed="false" customWidth="true" hidden="false" outlineLevel="0" max="2" min="2" style="114" width="6.88"/>
    <col collapsed="false" customWidth="true" hidden="false" outlineLevel="0" max="3" min="3" style="114" width="9"/>
    <col collapsed="false" customWidth="true" hidden="false" outlineLevel="0" max="4" min="4" style="114" width="11.3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4.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7" min="24" style="114" width="6.88"/>
    <col collapsed="false" customWidth="true" hidden="false" outlineLevel="0" max="28" min="28" style="114" width="57.37"/>
    <col collapsed="false" customWidth="true" hidden="false" outlineLevel="0" max="29" min="29" style="114" width="24.75"/>
    <col collapsed="false" customWidth="true" hidden="false" outlineLevel="0" max="30" min="30" style="114" width="45.5"/>
    <col collapsed="false" customWidth="true" hidden="false" outlineLevel="0" max="31" min="31" style="114" width="15.62"/>
    <col collapsed="false" customWidth="true" hidden="false" outlineLevel="0" max="33" min="32" style="114" width="45.5"/>
    <col collapsed="false" customWidth="true" hidden="false" outlineLevel="0" max="34" min="34" style="114" width="42.88"/>
    <col collapsed="false" customWidth="true" hidden="false" outlineLevel="0" max="35" min="35" style="114" width="106.25"/>
    <col collapsed="false" customWidth="true" hidden="false" outlineLevel="0" max="39" min="36" style="114" width="18.77"/>
    <col collapsed="false" customWidth="true" hidden="false" outlineLevel="0" max="40" min="40" style="114" width="82.38"/>
    <col collapsed="false" customWidth="true" hidden="false" outlineLevel="0" max="41" min="41" style="114" width="24.51"/>
    <col collapsed="false" customWidth="true" hidden="false" outlineLevel="0" max="1025" min="42"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23</v>
      </c>
      <c r="Z1" s="115" t="s">
        <v>24</v>
      </c>
      <c r="AA1" s="115" t="s">
        <v>25</v>
      </c>
      <c r="AB1" s="115" t="s">
        <v>26</v>
      </c>
      <c r="AC1" s="115" t="s">
        <v>27</v>
      </c>
      <c r="AD1" s="115" t="s">
        <v>28</v>
      </c>
      <c r="AE1" s="115" t="s">
        <v>29</v>
      </c>
      <c r="AF1" s="115" t="s">
        <v>30</v>
      </c>
      <c r="AG1" s="118" t="s">
        <v>31</v>
      </c>
      <c r="AH1" s="115" t="s">
        <v>32</v>
      </c>
      <c r="AI1" s="115" t="s">
        <v>20</v>
      </c>
      <c r="AJ1" s="115" t="s">
        <v>33</v>
      </c>
      <c r="AK1" s="115" t="s">
        <v>34</v>
      </c>
      <c r="AL1" s="115" t="s">
        <v>35</v>
      </c>
      <c r="AM1" s="115" t="s">
        <v>36</v>
      </c>
      <c r="AN1" s="119"/>
    </row>
    <row r="2" customFormat="false" ht="60.75" hidden="false" customHeight="false" outlineLevel="0" collapsed="false">
      <c r="A2" s="115" t="s">
        <v>100</v>
      </c>
      <c r="B2" s="115" t="s">
        <v>38</v>
      </c>
      <c r="C2" s="115"/>
      <c r="D2" s="115"/>
      <c r="E2" s="115" t="s">
        <v>2715</v>
      </c>
      <c r="F2" s="115" t="s">
        <v>2716</v>
      </c>
      <c r="G2" s="115" t="s">
        <v>2717</v>
      </c>
      <c r="H2" s="115" t="s">
        <v>2718</v>
      </c>
      <c r="I2" s="116"/>
      <c r="J2" s="115" t="s">
        <v>2719</v>
      </c>
      <c r="K2" s="115" t="s">
        <v>2720</v>
      </c>
      <c r="L2" s="115"/>
      <c r="M2" s="115" t="s">
        <v>44</v>
      </c>
      <c r="N2" s="115"/>
      <c r="O2" s="115"/>
      <c r="P2" s="115"/>
      <c r="Q2" s="115"/>
      <c r="R2" s="115" t="s">
        <v>107</v>
      </c>
      <c r="S2" s="115"/>
      <c r="T2" s="115"/>
      <c r="U2" s="117"/>
      <c r="V2" s="115"/>
      <c r="W2" s="117"/>
      <c r="X2" s="115"/>
      <c r="Y2" s="115"/>
      <c r="Z2" s="115"/>
      <c r="AA2" s="115"/>
      <c r="AB2" s="120" t="s">
        <v>2721</v>
      </c>
      <c r="AC2" s="120"/>
      <c r="AD2" s="121" t="s">
        <v>2722</v>
      </c>
      <c r="AE2" s="118"/>
      <c r="AF2" s="121" t="s">
        <v>2722</v>
      </c>
      <c r="AG2" s="118" t="s">
        <v>2723</v>
      </c>
      <c r="AH2" s="120" t="s">
        <v>2724</v>
      </c>
      <c r="AI2" s="117"/>
      <c r="AJ2" s="117"/>
      <c r="AK2" s="117"/>
      <c r="AL2" s="117"/>
      <c r="AM2" s="117"/>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0" t="str">
        <f aca="false">IF($A2&lt;&gt;"", "    /** 《"&amp;$E2&amp;"》 */ export const "&amp;SUBSTITUTE(UPPER(IF(MID($A2, 3, 1)="-", RIGHT($A2,LEN($A2)-3), $A2)), "-", "_")&amp;": TCardId = '"&amp;$A2&amp;"';", "")</f>
        <v>/** 《気迫》 */ export const YURINA_O_N_5: TCardId = '01-yurina-o-n-5';</v>
      </c>
      <c r="AP2" s="11" t="str">
        <f aca="false">IF($A2&lt;&gt;"", "    | '"&amp;$A2&amp;"'", "")</f>
        <v>| '01-yurina-o-n-5'</v>
      </c>
    </row>
    <row r="3" customFormat="false" ht="48" hidden="false" customHeight="false" outlineLevel="0" collapsed="false">
      <c r="A3" s="115" t="s">
        <v>160</v>
      </c>
      <c r="B3" s="115" t="s">
        <v>38</v>
      </c>
      <c r="C3" s="115"/>
      <c r="D3" s="115"/>
      <c r="E3" s="115" t="s">
        <v>161</v>
      </c>
      <c r="F3" s="115" t="s">
        <v>162</v>
      </c>
      <c r="G3" s="115" t="s">
        <v>163</v>
      </c>
      <c r="H3" s="115" t="s">
        <v>163</v>
      </c>
      <c r="I3" s="116"/>
      <c r="J3" s="115" t="s">
        <v>164</v>
      </c>
      <c r="K3" s="122" t="s">
        <v>165</v>
      </c>
      <c r="L3" s="115"/>
      <c r="M3" s="115" t="s">
        <v>157</v>
      </c>
      <c r="N3" s="115"/>
      <c r="O3" s="115"/>
      <c r="P3" s="115"/>
      <c r="Q3" s="115"/>
      <c r="R3" s="115" t="s">
        <v>45</v>
      </c>
      <c r="S3" s="115" t="s">
        <v>133</v>
      </c>
      <c r="T3" s="115" t="s">
        <v>166</v>
      </c>
      <c r="U3" s="117"/>
      <c r="V3" s="115" t="s">
        <v>167</v>
      </c>
      <c r="W3" s="117"/>
      <c r="X3" s="115"/>
      <c r="Y3" s="115" t="s">
        <v>67</v>
      </c>
      <c r="Z3" s="115"/>
      <c r="AA3" s="115"/>
      <c r="AB3" s="120" t="s">
        <v>2725</v>
      </c>
      <c r="AC3" s="120"/>
      <c r="AD3" s="121" t="s">
        <v>2726</v>
      </c>
      <c r="AE3" s="118"/>
      <c r="AF3" s="121" t="s">
        <v>2727</v>
      </c>
      <c r="AG3" s="118" t="s">
        <v>2728</v>
      </c>
      <c r="AH3" s="120" t="s">
        <v>2729</v>
      </c>
      <c r="AI3" s="117"/>
      <c r="AJ3" s="117"/>
      <c r="AK3" s="117"/>
      <c r="AL3" s="117"/>
      <c r="AM3" s="117"/>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0" t="str">
        <f aca="false">IF($A3&lt;&gt;"", "    /** 《"&amp;$E3&amp;"》 */ export const "&amp;SUBSTITUTE(UPPER(IF(MID($A3, 3, 1)="-", RIGHT($A3,LEN($A3)-3), $A3)), "-", "_")&amp;": TCardId = '"&amp;$A3&amp;"';", "")</f>
        <v>/** 《浦波嵐》 */ export const YURINA_O_S_2: TCardId = '01-yurina-o-s-2';</v>
      </c>
      <c r="AP3" s="11" t="str">
        <f aca="false">IF($A3&lt;&gt;"", "    | '"&amp;$A3&amp;"'", "")</f>
        <v>| '01-yurina-o-s-2'</v>
      </c>
    </row>
    <row r="4" customFormat="false" ht="51" hidden="false" customHeight="false" outlineLevel="0" collapsed="false">
      <c r="A4" s="115" t="s">
        <v>173</v>
      </c>
      <c r="B4" s="115" t="s">
        <v>38</v>
      </c>
      <c r="C4" s="115" t="s">
        <v>49</v>
      </c>
      <c r="D4" s="115" t="s">
        <v>160</v>
      </c>
      <c r="E4" s="115" t="s">
        <v>174</v>
      </c>
      <c r="F4" s="115" t="s">
        <v>175</v>
      </c>
      <c r="G4" s="115" t="s">
        <v>176</v>
      </c>
      <c r="H4" s="115" t="s">
        <v>176</v>
      </c>
      <c r="I4" s="116"/>
      <c r="J4" s="115" t="s">
        <v>177</v>
      </c>
      <c r="K4" s="122" t="s">
        <v>178</v>
      </c>
      <c r="L4" s="115"/>
      <c r="M4" s="115" t="s">
        <v>157</v>
      </c>
      <c r="N4" s="115"/>
      <c r="O4" s="115"/>
      <c r="P4" s="115"/>
      <c r="Q4" s="115"/>
      <c r="R4" s="115" t="s">
        <v>45</v>
      </c>
      <c r="S4" s="115" t="s">
        <v>133</v>
      </c>
      <c r="T4" s="115" t="s">
        <v>166</v>
      </c>
      <c r="U4" s="117"/>
      <c r="V4" s="115" t="s">
        <v>179</v>
      </c>
      <c r="W4" s="117"/>
      <c r="X4" s="115"/>
      <c r="Y4" s="115" t="s">
        <v>180</v>
      </c>
      <c r="Z4" s="115"/>
      <c r="AA4" s="115"/>
      <c r="AB4" s="120" t="s">
        <v>2730</v>
      </c>
      <c r="AC4" s="120"/>
      <c r="AD4" s="121" t="s">
        <v>2731</v>
      </c>
      <c r="AE4" s="118"/>
      <c r="AF4" s="123" t="s">
        <v>2732</v>
      </c>
      <c r="AG4" s="118" t="s">
        <v>2733</v>
      </c>
      <c r="AH4" s="120" t="s">
        <v>2734</v>
      </c>
      <c r="AI4" s="117"/>
      <c r="AJ4" s="117"/>
      <c r="AK4" s="117"/>
      <c r="AL4" s="117"/>
      <c r="AM4" s="117"/>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0" t="str">
        <f aca="false">IF($A4&lt;&gt;"", "    /** 《"&amp;$E4&amp;"》 */ export const "&amp;SUBSTITUTE(UPPER(IF(MID($A4, 3, 1)="-", RIGHT($A4,LEN($A4)-3), $A4)), "-", "_")&amp;": TCardId = '"&amp;$A4&amp;"';", "")</f>
        <v>/** 《不完全浦波嵐》 */ export const YURINA_A1_S_2: TCardId = '01-yurina-A1-s-2';</v>
      </c>
      <c r="AP4" s="11" t="str">
        <f aca="false">IF($A4&lt;&gt;"", "    | '"&amp;$A4&amp;"'", "")</f>
        <v>| '01-yurina-A1-s-2'</v>
      </c>
    </row>
    <row r="5" customFormat="false" ht="48" hidden="false" customHeight="false" outlineLevel="0" collapsed="false">
      <c r="A5" s="115" t="s">
        <v>265</v>
      </c>
      <c r="B5" s="115" t="s">
        <v>210</v>
      </c>
      <c r="C5" s="115"/>
      <c r="D5" s="115"/>
      <c r="E5" s="115" t="s">
        <v>266</v>
      </c>
      <c r="F5" s="115" t="s">
        <v>267</v>
      </c>
      <c r="G5" s="115" t="s">
        <v>268</v>
      </c>
      <c r="H5" s="115" t="s">
        <v>268</v>
      </c>
      <c r="I5" s="116"/>
      <c r="J5" s="115" t="s">
        <v>269</v>
      </c>
      <c r="K5" s="122" t="s">
        <v>270</v>
      </c>
      <c r="L5" s="115"/>
      <c r="M5" s="115" t="s">
        <v>44</v>
      </c>
      <c r="N5" s="115"/>
      <c r="O5" s="115"/>
      <c r="P5" s="115"/>
      <c r="Q5" s="115"/>
      <c r="R5" s="115" t="s">
        <v>120</v>
      </c>
      <c r="S5" s="115"/>
      <c r="T5" s="115"/>
      <c r="U5" s="117"/>
      <c r="V5" s="115"/>
      <c r="W5" s="117"/>
      <c r="X5" s="115" t="s">
        <v>54</v>
      </c>
      <c r="Y5" s="115"/>
      <c r="Z5" s="115"/>
      <c r="AA5" s="115"/>
      <c r="AB5" s="120" t="s">
        <v>2735</v>
      </c>
      <c r="AC5" s="120"/>
      <c r="AD5" s="121" t="s">
        <v>2736</v>
      </c>
      <c r="AE5" s="118"/>
      <c r="AF5" s="121" t="s">
        <v>2736</v>
      </c>
      <c r="AG5" s="118" t="s">
        <v>2737</v>
      </c>
      <c r="AH5" s="120" t="s">
        <v>2738</v>
      </c>
      <c r="AI5" s="117"/>
      <c r="AJ5" s="117"/>
      <c r="AK5" s="117"/>
      <c r="AL5" s="117"/>
      <c r="AM5" s="117"/>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0" t="str">
        <f aca="false">IF($A5&lt;&gt;"", "    /** 《"&amp;$E5&amp;"》 */ export const "&amp;SUBSTITUTE(UPPER(IF(MID($A5, 3, 1)="-", RIGHT($A5,LEN($A5)-3), $A5)), "-", "_")&amp;": TCardId = '"&amp;$A5&amp;"';", "")</f>
        <v>/** 《圏域》 */ export const SAINE_O_N_5: TCardId = '02-saine-o-n-5';</v>
      </c>
      <c r="AP5" s="11" t="str">
        <f aca="false">IF($A5&lt;&gt;"", "    | '"&amp;$A5&amp;"'", "")</f>
        <v>| '02-saine-o-n-5'</v>
      </c>
    </row>
    <row r="6" customFormat="false" ht="79.5" hidden="false" customHeight="false" outlineLevel="0" collapsed="false">
      <c r="A6" s="115" t="s">
        <v>446</v>
      </c>
      <c r="B6" s="115" t="s">
        <v>369</v>
      </c>
      <c r="C6" s="115"/>
      <c r="D6" s="115"/>
      <c r="E6" s="115" t="s">
        <v>447</v>
      </c>
      <c r="F6" s="115"/>
      <c r="G6" s="115" t="s">
        <v>448</v>
      </c>
      <c r="H6" s="115" t="s">
        <v>448</v>
      </c>
      <c r="I6" s="116" t="s">
        <v>449</v>
      </c>
      <c r="J6" s="115" t="s">
        <v>450</v>
      </c>
      <c r="K6" s="122" t="s">
        <v>449</v>
      </c>
      <c r="L6" s="115"/>
      <c r="M6" s="115" t="s">
        <v>44</v>
      </c>
      <c r="N6" s="115"/>
      <c r="O6" s="115"/>
      <c r="P6" s="115"/>
      <c r="Q6" s="115"/>
      <c r="R6" s="115" t="s">
        <v>107</v>
      </c>
      <c r="S6" s="115"/>
      <c r="T6" s="115"/>
      <c r="U6" s="117"/>
      <c r="V6" s="115"/>
      <c r="W6" s="117"/>
      <c r="X6" s="115"/>
      <c r="Y6" s="115"/>
      <c r="Z6" s="115"/>
      <c r="AA6" s="115"/>
      <c r="AB6" s="120" t="s">
        <v>2739</v>
      </c>
      <c r="AC6" s="120"/>
      <c r="AD6" s="121" t="s">
        <v>2740</v>
      </c>
      <c r="AE6" s="118"/>
      <c r="AF6" s="124" t="s">
        <v>2741</v>
      </c>
      <c r="AG6" s="118" t="s">
        <v>2742</v>
      </c>
      <c r="AH6" s="120" t="s">
        <v>2743</v>
      </c>
      <c r="AI6" s="117"/>
      <c r="AJ6" s="117"/>
      <c r="AK6" s="117"/>
      <c r="AL6" s="117"/>
      <c r="AM6" s="117"/>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0" t="str">
        <f aca="false">IF($A6&lt;&gt;"", "    /** 《"&amp;$E6&amp;"》 */ export const "&amp;SUBSTITUTE(UPPER(IF(MID($A6, 3, 1)="-", RIGHT($A6,LEN($A6)-3), $A6)), "-", "_")&amp;": TCardId = '"&amp;$A6&amp;"';", "")</f>
        <v>/** 《バックドラフト》 */ export const HIMIKA_O_N_6: TCardId = '03-himika-o-n-6';</v>
      </c>
      <c r="AP6" s="11" t="str">
        <f aca="false">IF($A6&lt;&gt;"", "    | '"&amp;$A6&amp;"'", "")</f>
        <v>| '03-himika-o-n-6'</v>
      </c>
    </row>
    <row r="7" customFormat="false" ht="48" hidden="false" customHeight="false" outlineLevel="0" collapsed="false">
      <c r="A7" s="115" t="s">
        <v>1944</v>
      </c>
      <c r="B7" s="115" t="s">
        <v>678</v>
      </c>
      <c r="C7" s="115" t="s">
        <v>49</v>
      </c>
      <c r="D7" s="115" t="s">
        <v>698</v>
      </c>
      <c r="E7" s="115" t="s">
        <v>1945</v>
      </c>
      <c r="F7" s="115" t="s">
        <v>1946</v>
      </c>
      <c r="G7" s="115" t="s">
        <v>1947</v>
      </c>
      <c r="H7" s="115" t="s">
        <v>1947</v>
      </c>
      <c r="I7" s="116"/>
      <c r="J7" s="115" t="s">
        <v>1948</v>
      </c>
      <c r="K7" s="125" t="s">
        <v>1949</v>
      </c>
      <c r="L7" s="115"/>
      <c r="M7" s="115" t="s">
        <v>44</v>
      </c>
      <c r="N7" s="115"/>
      <c r="O7" s="115"/>
      <c r="P7" s="115"/>
      <c r="Q7" s="115"/>
      <c r="R7" s="115" t="s">
        <v>45</v>
      </c>
      <c r="S7" s="115" t="s">
        <v>92</v>
      </c>
      <c r="T7" s="115" t="s">
        <v>392</v>
      </c>
      <c r="U7" s="117"/>
      <c r="V7" s="115" t="s">
        <v>94</v>
      </c>
      <c r="W7" s="117"/>
      <c r="X7" s="115"/>
      <c r="Y7" s="115"/>
      <c r="Z7" s="115"/>
      <c r="AA7" s="115"/>
      <c r="AB7" s="120" t="s">
        <v>2744</v>
      </c>
      <c r="AC7" s="120"/>
      <c r="AD7" s="121" t="s">
        <v>2745</v>
      </c>
      <c r="AE7" s="118"/>
      <c r="AF7" s="121" t="s">
        <v>2746</v>
      </c>
      <c r="AG7" s="118" t="s">
        <v>2747</v>
      </c>
      <c r="AH7" s="126" t="s">
        <v>2748</v>
      </c>
      <c r="AI7" s="117"/>
      <c r="AJ7" s="117"/>
      <c r="AK7" s="117"/>
      <c r="AL7" s="117"/>
      <c r="AM7" s="117"/>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0" t="str">
        <f aca="false">IF($A7&lt;&gt;"", "    /** 《"&amp;$E7&amp;"》 */ export const "&amp;SUBSTITUTE(UPPER(IF(MID($A7, 3, 1)="-", RIGHT($A7,LEN($A7)-3), $A7)), "-", "_")&amp;": TCardId = '"&amp;$A7&amp;"';", "")</f>
        <v>/** 《不意打ち》 */ export const OBORO_A1_N_3: TCardId = '05-oboro-A1-n-3';</v>
      </c>
      <c r="AP7" s="11" t="str">
        <f aca="false">IF($A7&lt;&gt;"", "    | '"&amp;$A7&amp;"'", "")</f>
        <v>| '05-oboro-A1-n-3'</v>
      </c>
    </row>
    <row r="8" customFormat="false" ht="96" hidden="false" customHeight="false" outlineLevel="0" collapsed="false">
      <c r="A8" s="115" t="s">
        <v>1960</v>
      </c>
      <c r="B8" s="115" t="s">
        <v>678</v>
      </c>
      <c r="C8" s="115" t="s">
        <v>49</v>
      </c>
      <c r="D8" s="115"/>
      <c r="E8" s="115" t="s">
        <v>1966</v>
      </c>
      <c r="F8" s="115" t="s">
        <v>1967</v>
      </c>
      <c r="G8" s="115" t="s">
        <v>1968</v>
      </c>
      <c r="H8" s="115" t="s">
        <v>1968</v>
      </c>
      <c r="I8" s="116"/>
      <c r="J8" s="115" t="s">
        <v>1969</v>
      </c>
      <c r="K8" s="125" t="s">
        <v>1970</v>
      </c>
      <c r="L8" s="115"/>
      <c r="M8" s="115" t="s">
        <v>157</v>
      </c>
      <c r="N8" s="115" t="s">
        <v>996</v>
      </c>
      <c r="O8" s="115" t="s">
        <v>1955</v>
      </c>
      <c r="P8" s="115"/>
      <c r="Q8" s="115"/>
      <c r="R8" s="115" t="s">
        <v>107</v>
      </c>
      <c r="S8" s="115"/>
      <c r="T8" s="115"/>
      <c r="U8" s="117"/>
      <c r="V8" s="115"/>
      <c r="W8" s="117"/>
      <c r="X8" s="115"/>
      <c r="Y8" s="115" t="s">
        <v>67</v>
      </c>
      <c r="Z8" s="115"/>
      <c r="AA8" s="115"/>
      <c r="AB8" s="120" t="s">
        <v>2749</v>
      </c>
      <c r="AC8" s="120"/>
      <c r="AD8" s="121" t="s">
        <v>2750</v>
      </c>
      <c r="AE8" s="118"/>
      <c r="AF8" s="124" t="s">
        <v>2751</v>
      </c>
      <c r="AG8" s="118" t="s">
        <v>2752</v>
      </c>
      <c r="AH8" s="126" t="s">
        <v>2753</v>
      </c>
      <c r="AI8" s="117"/>
      <c r="AJ8" s="117"/>
      <c r="AK8" s="117"/>
      <c r="AL8" s="117"/>
      <c r="AM8" s="117"/>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0" t="str">
        <f aca="false">IF($A8&lt;&gt;"", "    /** 《"&amp;$E8&amp;"》 */ export const "&amp;SUBSTITUTE(UPPER(IF(MID($A8, 3, 1)="-", RIGHT($A8,LEN($A8)-3), $A8)), "-", "_")&amp;": TCardId = '"&amp;$A8&amp;"';", "")</f>
        <v>/** 《最後の結晶》 */ export const OBORO_A1_S_4_EX1: TCardId = '05-oboro-A1-s-4-ex1';</v>
      </c>
      <c r="AP8" s="11" t="str">
        <f aca="false">IF($A8&lt;&gt;"", "    | '"&amp;$A8&amp;"'", "")</f>
        <v>| '05-oboro-A1-s-4-ex1'</v>
      </c>
    </row>
    <row r="9" customFormat="false" ht="60" hidden="false" customHeight="false" outlineLevel="0" collapsed="false">
      <c r="A9" s="115" t="s">
        <v>1132</v>
      </c>
      <c r="B9" s="115" t="s">
        <v>1049</v>
      </c>
      <c r="C9" s="115"/>
      <c r="D9" s="115"/>
      <c r="E9" s="115" t="s">
        <v>1133</v>
      </c>
      <c r="F9" s="115" t="s">
        <v>1134</v>
      </c>
      <c r="G9" s="115" t="s">
        <v>1135</v>
      </c>
      <c r="H9" s="115" t="s">
        <v>1136</v>
      </c>
      <c r="I9" s="116"/>
      <c r="J9" s="115" t="s">
        <v>1137</v>
      </c>
      <c r="K9" s="125" t="s">
        <v>1138</v>
      </c>
      <c r="L9" s="115"/>
      <c r="M9" s="115" t="s">
        <v>157</v>
      </c>
      <c r="N9" s="115"/>
      <c r="O9" s="115"/>
      <c r="P9" s="115"/>
      <c r="Q9" s="115"/>
      <c r="R9" s="115" t="s">
        <v>45</v>
      </c>
      <c r="S9" s="115"/>
      <c r="T9" s="115" t="s">
        <v>166</v>
      </c>
      <c r="U9" s="117"/>
      <c r="V9" s="115" t="s">
        <v>1139</v>
      </c>
      <c r="W9" s="117"/>
      <c r="X9" s="115"/>
      <c r="Y9" s="115" t="s">
        <v>146</v>
      </c>
      <c r="Z9" s="115"/>
      <c r="AA9" s="115"/>
      <c r="AB9" s="120" t="s">
        <v>2754</v>
      </c>
      <c r="AC9" s="120"/>
      <c r="AD9" s="121" t="s">
        <v>1141</v>
      </c>
      <c r="AE9" s="118"/>
      <c r="AF9" s="121" t="s">
        <v>1141</v>
      </c>
      <c r="AG9" s="118" t="s">
        <v>1142</v>
      </c>
      <c r="AH9" s="126" t="s">
        <v>2755</v>
      </c>
      <c r="AI9" s="117"/>
      <c r="AJ9" s="117"/>
      <c r="AK9" s="117"/>
      <c r="AL9" s="117"/>
      <c r="AM9" s="117"/>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0" t="str">
        <f aca="false">IF($A9&lt;&gt;"", "    /** 《"&amp;$E9&amp;"》 */ export const "&amp;SUBSTITUTE(UPPER(IF(MID($A9, 3, 1)="-", RIGHT($A9,LEN($A9)-3), $A9)), "-", "_")&amp;": TCardId = '"&amp;$A9&amp;"';", "")</f>
        <v>/** 《大天空クラッシュ》 */ export const HAGANE_O_S_1: TCardId = '08-hagane-o-s-1';</v>
      </c>
      <c r="AP9" s="11" t="str">
        <f aca="false">IF($A9&lt;&gt;"", "    | '"&amp;$A9&amp;"'", "")</f>
        <v>| '08-hagane-o-s-1'</v>
      </c>
    </row>
    <row r="10" customFormat="false" ht="72" hidden="false" customHeight="false" outlineLevel="0" collapsed="false">
      <c r="A10" s="115" t="s">
        <v>1197</v>
      </c>
      <c r="B10" s="115" t="s">
        <v>1180</v>
      </c>
      <c r="C10" s="115"/>
      <c r="D10" s="115"/>
      <c r="E10" s="115" t="s">
        <v>1198</v>
      </c>
      <c r="F10" s="115" t="s">
        <v>1199</v>
      </c>
      <c r="G10" s="115" t="s">
        <v>1200</v>
      </c>
      <c r="H10" s="115" t="s">
        <v>1200</v>
      </c>
      <c r="I10" s="116"/>
      <c r="J10" s="115" t="s">
        <v>2756</v>
      </c>
      <c r="K10" s="122" t="s">
        <v>1202</v>
      </c>
      <c r="L10" s="115"/>
      <c r="M10" s="115" t="s">
        <v>44</v>
      </c>
      <c r="N10" s="115"/>
      <c r="O10" s="115"/>
      <c r="P10" s="115"/>
      <c r="Q10" s="115"/>
      <c r="R10" s="115" t="s">
        <v>45</v>
      </c>
      <c r="S10" s="115" t="s">
        <v>133</v>
      </c>
      <c r="T10" s="115" t="s">
        <v>392</v>
      </c>
      <c r="U10" s="117"/>
      <c r="V10" s="115" t="s">
        <v>940</v>
      </c>
      <c r="W10" s="117"/>
      <c r="X10" s="115"/>
      <c r="Y10" s="115"/>
      <c r="Z10" s="115"/>
      <c r="AA10" s="115"/>
      <c r="AB10" s="120" t="s">
        <v>2757</v>
      </c>
      <c r="AC10" s="120"/>
      <c r="AD10" s="121" t="s">
        <v>2758</v>
      </c>
      <c r="AE10" s="118"/>
      <c r="AF10" s="127" t="s">
        <v>2759</v>
      </c>
      <c r="AG10" s="118" t="s">
        <v>2760</v>
      </c>
      <c r="AH10" s="126" t="s">
        <v>2761</v>
      </c>
      <c r="AI10" s="117"/>
      <c r="AJ10" s="117"/>
      <c r="AK10" s="117"/>
      <c r="AL10" s="117"/>
      <c r="AM10" s="117"/>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0" t="str">
        <f aca="false">IF($A10&lt;&gt;"", "    /** 《"&amp;$E10&amp;"》 */ export const "&amp;SUBSTITUTE(UPPER(IF(MID($A10, 3, 1)="-", RIGHT($A10,LEN($A10)-3), $A10)), "-", "_")&amp;": TCardId = '"&amp;$A10&amp;"';", "")</f>
        <v>/** 《遁術》 */ export const CHIKAGE_O_N_3: TCardId = '09-chikage-o-n-3';</v>
      </c>
      <c r="AP10" s="11" t="str">
        <f aca="false">IF($A10&lt;&gt;"", "    | '"&amp;$A10&amp;"'", "")</f>
        <v>| '09-chikage-o-n-3'</v>
      </c>
    </row>
    <row r="11" customFormat="false" ht="108" hidden="false" customHeight="false" outlineLevel="0" collapsed="false">
      <c r="A11" s="115" t="s">
        <v>1448</v>
      </c>
      <c r="B11" s="115" t="s">
        <v>1345</v>
      </c>
      <c r="C11" s="115"/>
      <c r="D11" s="115"/>
      <c r="E11" s="115" t="s">
        <v>1449</v>
      </c>
      <c r="F11" s="115"/>
      <c r="G11" s="115" t="s">
        <v>1450</v>
      </c>
      <c r="H11" s="115" t="s">
        <v>1451</v>
      </c>
      <c r="I11" s="116" t="s">
        <v>1452</v>
      </c>
      <c r="J11" s="115" t="s">
        <v>1453</v>
      </c>
      <c r="K11" s="125" t="s">
        <v>1452</v>
      </c>
      <c r="L11" s="115"/>
      <c r="M11" s="115" t="s">
        <v>157</v>
      </c>
      <c r="N11" s="115"/>
      <c r="O11" s="115"/>
      <c r="P11" s="115"/>
      <c r="Q11" s="115"/>
      <c r="R11" s="115" t="s">
        <v>107</v>
      </c>
      <c r="S11" s="115"/>
      <c r="T11" s="115"/>
      <c r="U11" s="117"/>
      <c r="V11" s="115"/>
      <c r="W11" s="117"/>
      <c r="X11" s="115"/>
      <c r="Y11" s="115" t="s">
        <v>282</v>
      </c>
      <c r="Z11" s="115" t="s">
        <v>996</v>
      </c>
      <c r="AA11" s="115"/>
      <c r="AB11" s="120" t="s">
        <v>2762</v>
      </c>
      <c r="AC11" s="120"/>
      <c r="AD11" s="121" t="s">
        <v>2763</v>
      </c>
      <c r="AE11" s="118"/>
      <c r="AF11" s="121" t="s">
        <v>2764</v>
      </c>
      <c r="AG11" s="118" t="s">
        <v>2765</v>
      </c>
      <c r="AH11" s="126" t="s">
        <v>2766</v>
      </c>
      <c r="AI11" s="117"/>
      <c r="AJ11" s="117"/>
      <c r="AK11" s="117"/>
      <c r="AL11" s="117"/>
      <c r="AM11" s="117"/>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0" t="str">
        <f aca="false">IF($A11&lt;&gt;"", "    /** 《"&amp;$E11&amp;"》 */ export const "&amp;SUBSTITUTE(UPPER(IF(MID($A11, 3, 1)="-", RIGHT($A11,LEN($A11)-3), $A11)), "-", "_")&amp;": TCardId = '"&amp;$A11&amp;"';", "")</f>
        <v>/** 《いんだすとりあ》 */ export const KURURU_O_S_3: TCardId = '10-kururu-o-s-3';</v>
      </c>
      <c r="AP11" s="11" t="str">
        <f aca="false">IF($A11&lt;&gt;"", "    | '"&amp;$A11&amp;"'", "")</f>
        <v>| '10-kururu-o-s-3'</v>
      </c>
    </row>
    <row r="12" customFormat="false" ht="48" hidden="false" customHeight="false" outlineLevel="0" collapsed="false">
      <c r="A12" s="115" t="s">
        <v>1712</v>
      </c>
      <c r="B12" s="115" t="s">
        <v>1605</v>
      </c>
      <c r="C12" s="115"/>
      <c r="D12" s="115"/>
      <c r="E12" s="115" t="s">
        <v>1713</v>
      </c>
      <c r="F12" s="115" t="s">
        <v>1714</v>
      </c>
      <c r="G12" s="115" t="s">
        <v>1715</v>
      </c>
      <c r="H12" s="115" t="s">
        <v>1715</v>
      </c>
      <c r="I12" s="116"/>
      <c r="J12" s="115" t="s">
        <v>1716</v>
      </c>
      <c r="K12" s="122" t="s">
        <v>1717</v>
      </c>
      <c r="L12" s="115"/>
      <c r="M12" s="115" t="s">
        <v>157</v>
      </c>
      <c r="N12" s="115"/>
      <c r="O12" s="115"/>
      <c r="P12" s="115"/>
      <c r="Q12" s="115"/>
      <c r="R12" s="115" t="s">
        <v>120</v>
      </c>
      <c r="S12" s="115" t="s">
        <v>133</v>
      </c>
      <c r="T12" s="115"/>
      <c r="U12" s="117"/>
      <c r="V12" s="115"/>
      <c r="W12" s="117"/>
      <c r="X12" s="115" t="s">
        <v>67</v>
      </c>
      <c r="Y12" s="115" t="s">
        <v>54</v>
      </c>
      <c r="Z12" s="115"/>
      <c r="AA12" s="115"/>
      <c r="AB12" s="120" t="s">
        <v>2767</v>
      </c>
      <c r="AC12" s="120"/>
      <c r="AD12" s="121" t="s">
        <v>2768</v>
      </c>
      <c r="AE12" s="118"/>
      <c r="AF12" s="124" t="s">
        <v>2769</v>
      </c>
      <c r="AG12" s="118" t="s">
        <v>2770</v>
      </c>
      <c r="AH12" s="126" t="s">
        <v>2771</v>
      </c>
      <c r="AI12" s="117"/>
      <c r="AJ12" s="117"/>
      <c r="AK12" s="117"/>
      <c r="AL12" s="117"/>
      <c r="AM12" s="117"/>
      <c r="AN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0" t="str">
        <f aca="false">IF($A12&lt;&gt;"", "    /** 《"&amp;$E12&amp;"》 */ export const "&amp;SUBSTITUTE(UPPER(IF(MID($A12, 3, 1)="-", RIGHT($A12,LEN($A12)-3), $A12)), "-", "_")&amp;": TCardId = '"&amp;$A12&amp;"';", "")</f>
        <v>/** 《円環輪廻旋》 */ export const RAIRA_O_S_4: TCardId = '12-raira-o-s-4';</v>
      </c>
      <c r="AP12" s="11" t="str">
        <f aca="false">IF($A12&lt;&gt;"", "    | '"&amp;$A12&amp;"'", "")</f>
        <v>| '12-raira-o-s-4'</v>
      </c>
    </row>
    <row r="13" customFormat="false" ht="48" hidden="false" customHeight="false" outlineLevel="0" collapsed="false">
      <c r="A13" s="115" t="s">
        <v>1869</v>
      </c>
      <c r="B13" s="115" t="s">
        <v>1752</v>
      </c>
      <c r="C13" s="115"/>
      <c r="D13" s="115"/>
      <c r="E13" s="115" t="s">
        <v>1870</v>
      </c>
      <c r="F13" s="115" t="s">
        <v>1871</v>
      </c>
      <c r="G13" s="115" t="s">
        <v>1870</v>
      </c>
      <c r="H13" s="115" t="s">
        <v>1870</v>
      </c>
      <c r="I13" s="116" t="s">
        <v>1872</v>
      </c>
      <c r="J13" s="115" t="s">
        <v>2772</v>
      </c>
      <c r="K13" s="122" t="s">
        <v>1872</v>
      </c>
      <c r="L13" s="115"/>
      <c r="M13" s="115" t="s">
        <v>157</v>
      </c>
      <c r="N13" s="115"/>
      <c r="O13" s="115"/>
      <c r="P13" s="115"/>
      <c r="Q13" s="115"/>
      <c r="R13" s="115" t="s">
        <v>107</v>
      </c>
      <c r="S13" s="115"/>
      <c r="T13" s="115"/>
      <c r="U13" s="117"/>
      <c r="V13" s="115"/>
      <c r="W13" s="117"/>
      <c r="X13" s="115"/>
      <c r="Y13" s="115" t="s">
        <v>146</v>
      </c>
      <c r="Z13" s="115"/>
      <c r="AA13" s="115"/>
      <c r="AB13" s="120" t="s">
        <v>1875</v>
      </c>
      <c r="AC13" s="120"/>
      <c r="AD13" s="121" t="s">
        <v>1876</v>
      </c>
      <c r="AE13" s="118"/>
      <c r="AF13" s="124" t="s">
        <v>2707</v>
      </c>
      <c r="AG13" s="118" t="s">
        <v>1878</v>
      </c>
      <c r="AH13" s="126" t="s">
        <v>2709</v>
      </c>
      <c r="AI13" s="117"/>
      <c r="AJ13" s="117"/>
      <c r="AK13" s="117"/>
      <c r="AL13" s="117"/>
      <c r="AM13" s="117"/>
      <c r="AN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0" t="str">
        <f aca="false">IF($A13&lt;&gt;"", "    /** 《"&amp;$E13&amp;"》 */ export const "&amp;SUBSTITUTE(UPPER(IF(MID($A13, 3, 1)="-", RIGHT($A13,LEN($A13)-3), $A13)), "-", "_")&amp;": TCardId = '"&amp;$A13&amp;"';", "")</f>
        <v>/** 《魔食》 */ export const UTSURO_O_S_4: TCardId = '13-utsuro-o-s-4';</v>
      </c>
      <c r="AP13" s="11" t="str">
        <f aca="false">IF($A13&lt;&gt;"", "    | '"&amp;$A13&amp;"'", "")</f>
        <v>| '13-utsuro-o-s-4'</v>
      </c>
    </row>
    <row r="14" customFormat="false" ht="36" hidden="false" customHeight="false" outlineLevel="0" collapsed="false">
      <c r="A14" s="115" t="s">
        <v>2129</v>
      </c>
      <c r="B14" s="115" t="s">
        <v>2085</v>
      </c>
      <c r="C14" s="115"/>
      <c r="D14" s="115"/>
      <c r="E14" s="115" t="s">
        <v>2130</v>
      </c>
      <c r="F14" s="115" t="s">
        <v>2131</v>
      </c>
      <c r="G14" s="115" t="s">
        <v>2132</v>
      </c>
      <c r="H14" s="115" t="s">
        <v>2132</v>
      </c>
      <c r="I14" s="116"/>
      <c r="J14" s="115" t="s">
        <v>2133</v>
      </c>
      <c r="K14" s="125" t="s">
        <v>2134</v>
      </c>
      <c r="L14" s="115"/>
      <c r="M14" s="115" t="s">
        <v>44</v>
      </c>
      <c r="N14" s="115"/>
      <c r="O14" s="115"/>
      <c r="P14" s="115"/>
      <c r="Q14" s="115"/>
      <c r="R14" s="115" t="s">
        <v>45</v>
      </c>
      <c r="S14" s="115"/>
      <c r="T14" s="115" t="s">
        <v>236</v>
      </c>
      <c r="U14" s="117"/>
      <c r="V14" s="115" t="s">
        <v>55</v>
      </c>
      <c r="W14" s="117"/>
      <c r="X14" s="115"/>
      <c r="Y14" s="115"/>
      <c r="Z14" s="115"/>
      <c r="AA14" s="115"/>
      <c r="AB14" s="120" t="s">
        <v>2710</v>
      </c>
      <c r="AC14" s="120"/>
      <c r="AD14" s="121" t="s">
        <v>2711</v>
      </c>
      <c r="AE14" s="118"/>
      <c r="AF14" s="124" t="s">
        <v>2773</v>
      </c>
      <c r="AG14" s="118" t="s">
        <v>2774</v>
      </c>
      <c r="AH14" s="126" t="s">
        <v>2775</v>
      </c>
      <c r="AI14" s="117"/>
      <c r="AJ14" s="117"/>
      <c r="AK14" s="117"/>
      <c r="AL14" s="117"/>
      <c r="AM14" s="117"/>
      <c r="AN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0" t="str">
        <f aca="false">IF($A14&lt;&gt;"", "    /** 《"&amp;$E14&amp;"》 */ export const "&amp;SUBSTITUTE(UPPER(IF(MID($A14, 3, 1)="-", RIGHT($A14,LEN($A14)-3), $A14)), "-", "_")&amp;": TCardId = '"&amp;$A14&amp;"';", "")</f>
        <v>/** 《桜吹雪》 */ export const HONOKA_O_N_2: TCardId = '14-honoka-o-n-2';</v>
      </c>
      <c r="AP14" s="11" t="str">
        <f aca="false">IF($A14&lt;&gt;"", "    | '"&amp;$A14&amp;"'", "")</f>
        <v>| '14-honoka-o-n-2'</v>
      </c>
    </row>
    <row r="15" customFormat="false" ht="132" hidden="false" customHeight="false" outlineLevel="0" collapsed="false">
      <c r="A15" s="115" t="s">
        <v>2221</v>
      </c>
      <c r="B15" s="115" t="s">
        <v>2085</v>
      </c>
      <c r="C15" s="115"/>
      <c r="D15" s="115"/>
      <c r="E15" s="115" t="s">
        <v>2227</v>
      </c>
      <c r="F15" s="115" t="s">
        <v>2228</v>
      </c>
      <c r="G15" s="115" t="s">
        <v>2229</v>
      </c>
      <c r="H15" s="115" t="s">
        <v>2230</v>
      </c>
      <c r="I15" s="116"/>
      <c r="J15" s="115" t="s">
        <v>2231</v>
      </c>
      <c r="K15" s="125" t="s">
        <v>2232</v>
      </c>
      <c r="L15" s="115"/>
      <c r="M15" s="115" t="s">
        <v>157</v>
      </c>
      <c r="N15" s="115" t="s">
        <v>996</v>
      </c>
      <c r="O15" s="115" t="s">
        <v>2214</v>
      </c>
      <c r="P15" s="115" t="s">
        <v>2233</v>
      </c>
      <c r="Q15" s="115"/>
      <c r="R15" s="115" t="s">
        <v>107</v>
      </c>
      <c r="S15" s="115" t="s">
        <v>92</v>
      </c>
      <c r="T15" s="115"/>
      <c r="U15" s="117"/>
      <c r="V15" s="115"/>
      <c r="W15" s="117"/>
      <c r="X15" s="115"/>
      <c r="Y15" s="115" t="s">
        <v>473</v>
      </c>
      <c r="Z15" s="115"/>
      <c r="AA15" s="115"/>
      <c r="AB15" s="120" t="s">
        <v>2776</v>
      </c>
      <c r="AC15" s="120"/>
      <c r="AD15" s="121" t="s">
        <v>2777</v>
      </c>
      <c r="AE15" s="118"/>
      <c r="AF15" s="128" t="s">
        <v>2778</v>
      </c>
      <c r="AG15" s="118" t="s">
        <v>2779</v>
      </c>
      <c r="AH15" s="126" t="s">
        <v>2780</v>
      </c>
      <c r="AI15" s="117"/>
      <c r="AJ15" s="117"/>
      <c r="AK15" s="117"/>
      <c r="AL15" s="117"/>
      <c r="AM15" s="117"/>
      <c r="AN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0" t="str">
        <f aca="false">IF($A15&lt;&gt;"", "    /** 《"&amp;$E15&amp;"》 */ export const "&amp;SUBSTITUTE(UPPER(IF(MID($A15, 3, 1)="-", RIGHT($A15,LEN($A15)-3), $A15)), "-", "_")&amp;": TCardId = '"&amp;$A15&amp;"';", "")</f>
        <v>/** 《両手に華を》 */ export const HONOKA_O_S_1_EX1: TCardId = '14-honoka-o-s-1-ex1';</v>
      </c>
      <c r="AP15" s="11" t="str">
        <f aca="false">IF($A15&lt;&gt;"", "    | '"&amp;$A15&amp;"'", "")</f>
        <v>| '14-honoka-o-s-1-ex1'</v>
      </c>
    </row>
    <row r="16" customFormat="false" ht="36" hidden="false" customHeight="false" outlineLevel="0" collapsed="false">
      <c r="A16" s="115" t="s">
        <v>2540</v>
      </c>
      <c r="B16" s="115" t="s">
        <v>2541</v>
      </c>
      <c r="C16" s="115"/>
      <c r="D16" s="115"/>
      <c r="E16" s="115" t="s">
        <v>2542</v>
      </c>
      <c r="F16" s="115" t="s">
        <v>2543</v>
      </c>
      <c r="G16" s="115" t="s">
        <v>2544</v>
      </c>
      <c r="H16" s="115" t="s">
        <v>2544</v>
      </c>
      <c r="I16" s="116"/>
      <c r="J16" s="115" t="s">
        <v>2545</v>
      </c>
      <c r="K16" s="125" t="s">
        <v>2546</v>
      </c>
      <c r="L16" s="115"/>
      <c r="M16" s="115" t="s">
        <v>44</v>
      </c>
      <c r="N16" s="115"/>
      <c r="O16" s="115"/>
      <c r="P16" s="85" t="s">
        <v>2547</v>
      </c>
      <c r="Q16" s="115"/>
      <c r="R16" s="115" t="s">
        <v>45</v>
      </c>
      <c r="S16" s="115"/>
      <c r="T16" s="115" t="s">
        <v>46</v>
      </c>
      <c r="U16" s="117"/>
      <c r="V16" s="115" t="s">
        <v>405</v>
      </c>
      <c r="W16" s="117"/>
      <c r="X16" s="115"/>
      <c r="Y16" s="115"/>
      <c r="Z16" s="115"/>
      <c r="AA16" s="115"/>
      <c r="AB16" s="120" t="s">
        <v>2781</v>
      </c>
      <c r="AC16" s="120"/>
      <c r="AD16" s="121" t="s">
        <v>2782</v>
      </c>
      <c r="AE16" s="118"/>
      <c r="AF16" s="128" t="s">
        <v>2783</v>
      </c>
      <c r="AG16" s="118" t="s">
        <v>2784</v>
      </c>
      <c r="AH16" s="126" t="s">
        <v>2785</v>
      </c>
      <c r="AI16" s="117"/>
      <c r="AJ16" s="117"/>
      <c r="AK16" s="117"/>
      <c r="AL16" s="117"/>
      <c r="AM16" s="117"/>
      <c r="AN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0" t="str">
        <f aca="false">IF($A16&lt;&gt;"", "    /** 《"&amp;$E16&amp;"》 */ export const "&amp;SUBSTITUTE(UPPER(IF(MID($A16, 3, 1)="-", RIGHT($A16,LEN($A16)-3), $A16)), "-", "_")&amp;": TCardId = '"&amp;$A16&amp;"';", "")</f>
        <v>/** 《星の爪》 */ export const YATSUHA_O_N_1: TCardId = '16-yatsuha-o-n-1';</v>
      </c>
      <c r="AP16" s="11" t="str">
        <f aca="false">IF($A16&lt;&gt;"", "    | '"&amp;$A16&amp;"'", "")</f>
        <v>| '16-yatsuha-o-n-1'</v>
      </c>
    </row>
    <row r="17" customFormat="false" ht="72" hidden="false" customHeight="false" outlineLevel="0" collapsed="false">
      <c r="A17" s="115" t="s">
        <v>2553</v>
      </c>
      <c r="B17" s="115" t="s">
        <v>2541</v>
      </c>
      <c r="C17" s="115"/>
      <c r="D17" s="115"/>
      <c r="E17" s="115" t="s">
        <v>2554</v>
      </c>
      <c r="F17" s="115" t="s">
        <v>2555</v>
      </c>
      <c r="G17" s="115" t="s">
        <v>2556</v>
      </c>
      <c r="H17" s="115" t="s">
        <v>2557</v>
      </c>
      <c r="I17" s="116"/>
      <c r="J17" s="115" t="s">
        <v>2558</v>
      </c>
      <c r="K17" s="129" t="s">
        <v>2559</v>
      </c>
      <c r="L17" s="115"/>
      <c r="M17" s="115" t="s">
        <v>44</v>
      </c>
      <c r="N17" s="115"/>
      <c r="O17" s="115"/>
      <c r="P17" s="85" t="s">
        <v>2560</v>
      </c>
      <c r="Q17" s="115"/>
      <c r="R17" s="115" t="s">
        <v>45</v>
      </c>
      <c r="S17" s="115"/>
      <c r="T17" s="115" t="s">
        <v>146</v>
      </c>
      <c r="U17" s="117"/>
      <c r="V17" s="115" t="s">
        <v>47</v>
      </c>
      <c r="W17" s="117"/>
      <c r="X17" s="115"/>
      <c r="Y17" s="115"/>
      <c r="Z17" s="115"/>
      <c r="AA17" s="115"/>
      <c r="AB17" s="120" t="s">
        <v>2786</v>
      </c>
      <c r="AC17" s="120"/>
      <c r="AD17" s="121" t="s">
        <v>2787</v>
      </c>
      <c r="AE17" s="118"/>
      <c r="AF17" s="128" t="s">
        <v>2788</v>
      </c>
      <c r="AG17" s="130" t="s">
        <v>2789</v>
      </c>
      <c r="AH17" s="126" t="s">
        <v>2790</v>
      </c>
      <c r="AI17" s="117"/>
      <c r="AJ17" s="117"/>
      <c r="AK17" s="117"/>
      <c r="AL17" s="117"/>
      <c r="AM17" s="117"/>
      <c r="AN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0" t="str">
        <f aca="false">IF($A17&lt;&gt;"", "    /** 《"&amp;$E17&amp;"》 */ export const "&amp;SUBSTITUTE(UPPER(IF(MID($A17, 3, 1)="-", RIGHT($A17,LEN($A17)-3), $A17)), "-", "_")&amp;": TCardId = '"&amp;$A17&amp;"';", "")</f>
        <v>/** 《昏い咢》 */ export const YATSUHA_O_N_2: TCardId = '16-yatsuha-o-n-2';</v>
      </c>
      <c r="AP17" s="11" t="str">
        <f aca="false">IF($A17&lt;&gt;"", "    | '"&amp;$A17&amp;"'", "")</f>
        <v>| '16-yatsuha-o-n-2'</v>
      </c>
    </row>
    <row r="18" s="140" customFormat="true" ht="60" hidden="false" customHeight="false" outlineLevel="0" collapsed="false">
      <c r="A18" s="64" t="s">
        <v>2791</v>
      </c>
      <c r="B18" s="64" t="s">
        <v>796</v>
      </c>
      <c r="C18" s="64" t="s">
        <v>49</v>
      </c>
      <c r="D18" s="64" t="s">
        <v>804</v>
      </c>
      <c r="E18" s="64" t="s">
        <v>2792</v>
      </c>
      <c r="F18" s="64"/>
      <c r="G18" s="64" t="s">
        <v>2793</v>
      </c>
      <c r="H18" s="64" t="s">
        <v>2794</v>
      </c>
      <c r="I18" s="131"/>
      <c r="J18" s="64" t="s">
        <v>2795</v>
      </c>
      <c r="K18" s="132" t="s">
        <v>2796</v>
      </c>
      <c r="L18" s="64"/>
      <c r="M18" s="64" t="s">
        <v>44</v>
      </c>
      <c r="N18" s="64"/>
      <c r="O18" s="64"/>
      <c r="P18" s="64"/>
      <c r="Q18" s="64"/>
      <c r="R18" s="64" t="s">
        <v>45</v>
      </c>
      <c r="S18" s="64"/>
      <c r="T18" s="64" t="s">
        <v>236</v>
      </c>
      <c r="U18" s="133" t="s">
        <v>80</v>
      </c>
      <c r="V18" s="64" t="s">
        <v>55</v>
      </c>
      <c r="W18" s="133" t="s">
        <v>803</v>
      </c>
      <c r="X18" s="64"/>
      <c r="Y18" s="64"/>
      <c r="Z18" s="134"/>
      <c r="AA18" s="64"/>
      <c r="AB18" s="135" t="s">
        <v>2797</v>
      </c>
      <c r="AC18" s="135"/>
      <c r="AD18" s="136" t="s">
        <v>2798</v>
      </c>
      <c r="AE18" s="74"/>
      <c r="AF18" s="136" t="s">
        <v>2799</v>
      </c>
      <c r="AG18" s="74" t="s">
        <v>2800</v>
      </c>
      <c r="AH18" s="137" t="s">
        <v>2801</v>
      </c>
      <c r="AI18" s="138" t="s">
        <v>2802</v>
      </c>
      <c r="AJ18" s="139" t="s">
        <v>2803</v>
      </c>
      <c r="AK18" s="139" t="s">
        <v>2804</v>
      </c>
      <c r="AL18" s="139" t="s">
        <v>2805</v>
      </c>
      <c r="AM18" s="139" t="s">
        <v>2806</v>
      </c>
      <c r="AN18" s="69"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0" t="str">
        <f aca="false">IF($A18&lt;&gt;"", "    /** 《"&amp;$E18&amp;"》 */ export const "&amp;SUBSTITUTE(UPPER(IF(MID($A18, 3, 1)="-", RIGHT($A18,LEN($A18)-3), $A18)), "-", "_")&amp;": TCardId = '"&amp;$A18&amp;"';", "")</f>
        <v>/** 《ちからぞえ / おどしつけ》 */ export const YUKIHI_A1_N_2: TCardId = '06-yukihi-A1-n-2';</v>
      </c>
      <c r="AP18" s="11" t="str">
        <f aca="false">IF($A18&lt;&gt;"", "    | '"&amp;$A18&amp;"'", "")</f>
        <v>| '06-yukihi-A1-n-2'</v>
      </c>
    </row>
    <row r="19" s="140" customFormat="true" ht="84" hidden="false" customHeight="false" outlineLevel="0" collapsed="false">
      <c r="A19" s="64" t="s">
        <v>2807</v>
      </c>
      <c r="B19" s="64" t="s">
        <v>796</v>
      </c>
      <c r="C19" s="64" t="s">
        <v>49</v>
      </c>
      <c r="D19" s="64" t="s">
        <v>834</v>
      </c>
      <c r="E19" s="64" t="s">
        <v>2808</v>
      </c>
      <c r="F19" s="64"/>
      <c r="G19" s="64" t="s">
        <v>2809</v>
      </c>
      <c r="H19" s="64" t="s">
        <v>2810</v>
      </c>
      <c r="I19" s="131"/>
      <c r="J19" s="64" t="s">
        <v>2811</v>
      </c>
      <c r="K19" s="132" t="s">
        <v>2812</v>
      </c>
      <c r="L19" s="64"/>
      <c r="M19" s="64" t="s">
        <v>44</v>
      </c>
      <c r="N19" s="64"/>
      <c r="O19" s="64"/>
      <c r="P19" s="64"/>
      <c r="Q19" s="64"/>
      <c r="R19" s="64" t="s">
        <v>45</v>
      </c>
      <c r="S19" s="64"/>
      <c r="T19" s="64" t="s">
        <v>1514</v>
      </c>
      <c r="U19" s="133" t="s">
        <v>2813</v>
      </c>
      <c r="V19" s="64" t="s">
        <v>237</v>
      </c>
      <c r="W19" s="133" t="s">
        <v>885</v>
      </c>
      <c r="X19" s="64"/>
      <c r="Y19" s="64"/>
      <c r="Z19" s="134"/>
      <c r="AA19" s="64"/>
      <c r="AB19" s="135" t="s">
        <v>2814</v>
      </c>
      <c r="AC19" s="135"/>
      <c r="AD19" s="136" t="s">
        <v>2815</v>
      </c>
      <c r="AE19" s="74"/>
      <c r="AF19" s="136" t="s">
        <v>2816</v>
      </c>
      <c r="AG19" s="74" t="s">
        <v>2817</v>
      </c>
      <c r="AH19" s="137" t="s">
        <v>2818</v>
      </c>
      <c r="AI19" s="138" t="s">
        <v>2819</v>
      </c>
      <c r="AJ19" s="139" t="s">
        <v>2820</v>
      </c>
      <c r="AK19" s="139" t="s">
        <v>2821</v>
      </c>
      <c r="AL19" s="139" t="s">
        <v>2822</v>
      </c>
      <c r="AM19" s="139" t="s">
        <v>2823</v>
      </c>
      <c r="AN19" s="69"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0" t="str">
        <f aca="false">IF($A19&lt;&gt;"", "    /** 《"&amp;$E19&amp;"》 */ export const "&amp;SUBSTITUTE(UPPER(IF(MID($A19, 3, 1)="-", RIGHT($A19,LEN($A19)-3), $A19)), "-", "_")&amp;": TCardId = '"&amp;$A19&amp;"';", "")</f>
        <v>/** 《よこいと / たていと》 */ export const YUKIHI_A1_N_4: TCardId = '06-yukihi-A1-n-4';</v>
      </c>
      <c r="AP19" s="11" t="str">
        <f aca="false">IF($A19&lt;&gt;"", "    | '"&amp;$A19&amp;"'", "")</f>
        <v>| '06-yukihi-A1-n-4'</v>
      </c>
    </row>
    <row r="20" s="140" customFormat="true" ht="48" hidden="false" customHeight="false" outlineLevel="0" collapsed="false">
      <c r="A20" s="64" t="s">
        <v>2824</v>
      </c>
      <c r="B20" s="64" t="s">
        <v>796</v>
      </c>
      <c r="C20" s="64" t="s">
        <v>49</v>
      </c>
      <c r="D20" s="64" t="s">
        <v>892</v>
      </c>
      <c r="E20" s="64" t="s">
        <v>2825</v>
      </c>
      <c r="F20" s="64"/>
      <c r="G20" s="64" t="s">
        <v>2826</v>
      </c>
      <c r="H20" s="64" t="s">
        <v>2827</v>
      </c>
      <c r="I20" s="131"/>
      <c r="J20" s="64" t="s">
        <v>2828</v>
      </c>
      <c r="K20" s="132" t="s">
        <v>2829</v>
      </c>
      <c r="L20" s="64"/>
      <c r="M20" s="64" t="s">
        <v>157</v>
      </c>
      <c r="N20" s="64"/>
      <c r="O20" s="64"/>
      <c r="P20" s="64"/>
      <c r="Q20" s="64"/>
      <c r="R20" s="64" t="s">
        <v>120</v>
      </c>
      <c r="S20" s="64"/>
      <c r="T20" s="64"/>
      <c r="U20" s="133"/>
      <c r="V20" s="64"/>
      <c r="W20" s="133"/>
      <c r="X20" s="64" t="s">
        <v>282</v>
      </c>
      <c r="Y20" s="64" t="s">
        <v>146</v>
      </c>
      <c r="Z20" s="134"/>
      <c r="AA20" s="64"/>
      <c r="AB20" s="135" t="s">
        <v>2830</v>
      </c>
      <c r="AC20" s="135"/>
      <c r="AD20" s="136" t="s">
        <v>2831</v>
      </c>
      <c r="AE20" s="74"/>
      <c r="AF20" s="136" t="s">
        <v>2832</v>
      </c>
      <c r="AG20" s="74" t="s">
        <v>2833</v>
      </c>
      <c r="AH20" s="137" t="s">
        <v>2834</v>
      </c>
      <c r="AI20" s="138" t="s">
        <v>2835</v>
      </c>
      <c r="AJ20" s="139" t="s">
        <v>2836</v>
      </c>
      <c r="AK20" s="139" t="s">
        <v>2837</v>
      </c>
      <c r="AL20" s="139" t="s">
        <v>2838</v>
      </c>
      <c r="AM20" s="139" t="s">
        <v>2839</v>
      </c>
      <c r="AN20" s="69"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0" t="str">
        <f aca="false">IF($A20&lt;&gt;"", "    /** 《"&amp;$E20&amp;"》 */ export const "&amp;SUBSTITUTE(UPPER(IF(MID($A20, 3, 1)="-", RIGHT($A20,LEN($A20)-3), $A20)), "-", "_")&amp;": TCardId = '"&amp;$A20&amp;"';", "")</f>
        <v>/** 《ひらりおり》 */ export const YUKIHI_A1_S_2: TCardId = '06-yukihi-A1-s-2';</v>
      </c>
      <c r="AP20" s="11" t="str">
        <f aca="false">IF($A20&lt;&gt;"", "    | '"&amp;$A20&amp;"'", "")</f>
        <v>| '06-yukihi-A1-s-2'</v>
      </c>
    </row>
    <row r="21" s="140" customFormat="true" ht="96" hidden="false" customHeight="false" outlineLevel="0" collapsed="false">
      <c r="A21" s="64" t="s">
        <v>2840</v>
      </c>
      <c r="B21" s="64" t="s">
        <v>1483</v>
      </c>
      <c r="C21" s="64" t="s">
        <v>49</v>
      </c>
      <c r="D21" s="64" t="s">
        <v>1520</v>
      </c>
      <c r="E21" s="64" t="s">
        <v>2841</v>
      </c>
      <c r="F21" s="64" t="s">
        <v>2842</v>
      </c>
      <c r="G21" s="64" t="s">
        <v>2841</v>
      </c>
      <c r="H21" s="64" t="s">
        <v>2841</v>
      </c>
      <c r="I21" s="131" t="s">
        <v>2843</v>
      </c>
      <c r="J21" s="64" t="s">
        <v>2841</v>
      </c>
      <c r="K21" s="132" t="s">
        <v>2841</v>
      </c>
      <c r="L21" s="64"/>
      <c r="M21" s="64" t="s">
        <v>44</v>
      </c>
      <c r="N21" s="64"/>
      <c r="O21" s="64"/>
      <c r="P21" s="64"/>
      <c r="Q21" s="64"/>
      <c r="R21" s="64" t="s">
        <v>120</v>
      </c>
      <c r="S21" s="64"/>
      <c r="T21" s="64"/>
      <c r="U21" s="141"/>
      <c r="V21" s="64"/>
      <c r="W21" s="141"/>
      <c r="X21" s="64" t="s">
        <v>67</v>
      </c>
      <c r="Y21" s="64"/>
      <c r="Z21" s="64" t="s">
        <v>996</v>
      </c>
      <c r="AA21" s="64"/>
      <c r="AB21" s="135" t="s">
        <v>2844</v>
      </c>
      <c r="AC21" s="135"/>
      <c r="AD21" s="136" t="s">
        <v>2845</v>
      </c>
      <c r="AE21" s="74"/>
      <c r="AF21" s="136" t="s">
        <v>2846</v>
      </c>
      <c r="AG21" s="74" t="s">
        <v>2847</v>
      </c>
      <c r="AH21" s="137" t="s">
        <v>2848</v>
      </c>
      <c r="AI21" s="141"/>
      <c r="AJ21" s="141"/>
      <c r="AK21" s="141"/>
      <c r="AL21" s="141"/>
      <c r="AM21" s="141"/>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0" t="str">
        <f aca="false">IF($A21&lt;&gt;"", "    /** 《"&amp;$E21&amp;"》 */ export const "&amp;SUBSTITUTE(UPPER(IF(MID($A21, 3, 1)="-", RIGHT($A21,LEN($A21)-3), $A21)), "-", "_")&amp;": TCardId = '"&amp;$A21&amp;"';", "")</f>
        <v>/** 《Quick Change》 */ export const THALLYA_A1_N_5: TCardId = '11-thallya-A1-n-5';</v>
      </c>
      <c r="AP21" s="11" t="str">
        <f aca="false">IF($A21&lt;&gt;"", "    | '"&amp;$A21&amp;"'", "")</f>
        <v>| '11-thallya-A1-n-5'</v>
      </c>
    </row>
    <row r="22" s="140" customFormat="true" ht="120" hidden="false" customHeight="false" outlineLevel="0" collapsed="false">
      <c r="A22" s="64" t="s">
        <v>2849</v>
      </c>
      <c r="B22" s="64" t="s">
        <v>1483</v>
      </c>
      <c r="C22" s="64" t="s">
        <v>49</v>
      </c>
      <c r="D22" s="64" t="s">
        <v>1547</v>
      </c>
      <c r="E22" s="64" t="s">
        <v>2850</v>
      </c>
      <c r="F22" s="64" t="s">
        <v>2851</v>
      </c>
      <c r="G22" s="64" t="s">
        <v>2850</v>
      </c>
      <c r="H22" s="64" t="s">
        <v>2850</v>
      </c>
      <c r="I22" s="131" t="s">
        <v>2852</v>
      </c>
      <c r="J22" s="64" t="s">
        <v>2850</v>
      </c>
      <c r="K22" s="132" t="s">
        <v>2850</v>
      </c>
      <c r="L22" s="64"/>
      <c r="M22" s="64" t="s">
        <v>157</v>
      </c>
      <c r="N22" s="64"/>
      <c r="O22" s="64"/>
      <c r="P22" s="64"/>
      <c r="Q22" s="64"/>
      <c r="R22" s="64" t="s">
        <v>107</v>
      </c>
      <c r="S22" s="64"/>
      <c r="T22" s="64"/>
      <c r="U22" s="141"/>
      <c r="V22" s="64"/>
      <c r="W22" s="141"/>
      <c r="X22" s="64"/>
      <c r="Y22" s="64" t="s">
        <v>282</v>
      </c>
      <c r="Z22" s="64"/>
      <c r="AA22" s="64"/>
      <c r="AB22" s="135" t="s">
        <v>2853</v>
      </c>
      <c r="AC22" s="135"/>
      <c r="AD22" s="136" t="s">
        <v>2854</v>
      </c>
      <c r="AE22" s="74"/>
      <c r="AF22" s="136" t="s">
        <v>2855</v>
      </c>
      <c r="AG22" s="74" t="s">
        <v>2856</v>
      </c>
      <c r="AH22" s="137" t="s">
        <v>2857</v>
      </c>
      <c r="AI22" s="141"/>
      <c r="AJ22" s="141"/>
      <c r="AK22" s="141"/>
      <c r="AL22" s="141"/>
      <c r="AM22" s="141"/>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0" t="str">
        <f aca="false">IF($A22&lt;&gt;"", "    /** 《"&amp;$E22&amp;"》 */ export const "&amp;SUBSTITUTE(UPPER(IF(MID($A22, 3, 1)="-", RIGHT($A22,LEN($A22)-3), $A22)), "-", "_")&amp;": TCardId = '"&amp;$A22&amp;"';", "")</f>
        <v>/** 《BlackBox NEO》 */ export const THALLYA_A1_S_1: TCardId = '11-thallya-A1-s-1';</v>
      </c>
      <c r="AP22" s="11" t="str">
        <f aca="false">IF($A22&lt;&gt;"", "    | '"&amp;$A22&amp;"'", "")</f>
        <v>| '11-thallya-A1-s-1'</v>
      </c>
    </row>
    <row r="23" s="140" customFormat="true" ht="24" hidden="false" customHeight="false" outlineLevel="0" collapsed="false">
      <c r="A23" s="64" t="s">
        <v>2858</v>
      </c>
      <c r="B23" s="64" t="s">
        <v>1483</v>
      </c>
      <c r="C23" s="64" t="s">
        <v>49</v>
      </c>
      <c r="D23" s="64" t="s">
        <v>1557</v>
      </c>
      <c r="E23" s="64" t="s">
        <v>2859</v>
      </c>
      <c r="F23" s="64" t="s">
        <v>2860</v>
      </c>
      <c r="G23" s="64" t="s">
        <v>2859</v>
      </c>
      <c r="H23" s="64" t="s">
        <v>2859</v>
      </c>
      <c r="I23" s="131" t="s">
        <v>2861</v>
      </c>
      <c r="J23" s="64" t="s">
        <v>2859</v>
      </c>
      <c r="K23" s="132" t="s">
        <v>2859</v>
      </c>
      <c r="L23" s="64"/>
      <c r="M23" s="64" t="s">
        <v>157</v>
      </c>
      <c r="N23" s="64"/>
      <c r="O23" s="64"/>
      <c r="P23" s="64"/>
      <c r="Q23" s="64"/>
      <c r="R23" s="64" t="s">
        <v>45</v>
      </c>
      <c r="S23" s="64"/>
      <c r="T23" s="64" t="s">
        <v>2862</v>
      </c>
      <c r="U23" s="141"/>
      <c r="V23" s="64" t="s">
        <v>492</v>
      </c>
      <c r="W23" s="141"/>
      <c r="X23" s="64"/>
      <c r="Y23" s="64" t="s">
        <v>2421</v>
      </c>
      <c r="Z23" s="64"/>
      <c r="AA23" s="64"/>
      <c r="AB23" s="135" t="s">
        <v>2863</v>
      </c>
      <c r="AC23" s="135"/>
      <c r="AD23" s="136" t="s">
        <v>2864</v>
      </c>
      <c r="AE23" s="74"/>
      <c r="AF23" s="136" t="s">
        <v>2865</v>
      </c>
      <c r="AG23" s="74" t="s">
        <v>2866</v>
      </c>
      <c r="AH23" s="142" t="s">
        <v>2867</v>
      </c>
      <c r="AI23" s="141"/>
      <c r="AJ23" s="141"/>
      <c r="AK23" s="141"/>
      <c r="AL23" s="141"/>
      <c r="AM23" s="141"/>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0" t="str">
        <f aca="false">IF($A23&lt;&gt;"", "    /** 《"&amp;$E23&amp;"》 */ export const "&amp;SUBSTITUTE(UPPER(IF(MID($A23, 3, 1)="-", RIGHT($A23,LEN($A23)-3), $A23)), "-", "_")&amp;": TCardId = '"&amp;$A23&amp;"';", "")</f>
        <v>/** 《OMNIS-Blaster》 */ export const THALLYA_A1_S_2: TCardId = '11-thallya-A1-s-2';</v>
      </c>
      <c r="AP23" s="11" t="str">
        <f aca="false">IF($A23&lt;&gt;"", "    | '"&amp;$A23&amp;"'", "")</f>
        <v>| '11-thallya-A1-s-2'</v>
      </c>
    </row>
    <row r="24" s="140" customFormat="true" ht="60" hidden="false" customHeight="false" outlineLevel="0" collapsed="false">
      <c r="A24" s="64" t="s">
        <v>2868</v>
      </c>
      <c r="B24" s="64" t="s">
        <v>1483</v>
      </c>
      <c r="C24" s="64" t="s">
        <v>49</v>
      </c>
      <c r="D24" s="64" t="s">
        <v>1575</v>
      </c>
      <c r="E24" s="64" t="s">
        <v>2869</v>
      </c>
      <c r="F24" s="64" t="s">
        <v>2870</v>
      </c>
      <c r="G24" s="64" t="s">
        <v>2869</v>
      </c>
      <c r="H24" s="64" t="s">
        <v>2871</v>
      </c>
      <c r="I24" s="131" t="s">
        <v>2871</v>
      </c>
      <c r="J24" s="64" t="s">
        <v>2869</v>
      </c>
      <c r="K24" s="132" t="s">
        <v>2869</v>
      </c>
      <c r="L24" s="64"/>
      <c r="M24" s="64" t="s">
        <v>1580</v>
      </c>
      <c r="N24" s="64"/>
      <c r="O24" s="64"/>
      <c r="P24" s="64"/>
      <c r="Q24" s="64"/>
      <c r="R24" s="64"/>
      <c r="S24" s="64"/>
      <c r="T24" s="64"/>
      <c r="U24" s="141"/>
      <c r="V24" s="64"/>
      <c r="W24" s="141"/>
      <c r="X24" s="64"/>
      <c r="Y24" s="64"/>
      <c r="Z24" s="64"/>
      <c r="AA24" s="64"/>
      <c r="AB24" s="135" t="s">
        <v>2872</v>
      </c>
      <c r="AC24" s="135"/>
      <c r="AD24" s="136" t="s">
        <v>2873</v>
      </c>
      <c r="AE24" s="74"/>
      <c r="AF24" s="136" t="s">
        <v>2874</v>
      </c>
      <c r="AG24" s="74" t="s">
        <v>2875</v>
      </c>
      <c r="AH24" s="137" t="s">
        <v>2876</v>
      </c>
      <c r="AI24" s="141"/>
      <c r="AJ24" s="141"/>
      <c r="AK24" s="141"/>
      <c r="AL24" s="141"/>
      <c r="AM24" s="141"/>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10" t="str">
        <f aca="false">IF($A24&lt;&gt;"", "    /** 《"&amp;$E24&amp;"》 */ export const "&amp;SUBSTITUTE(UPPER(IF(MID($A24, 3, 1)="-", RIGHT($A24,LEN($A24)-3), $A24)), "-", "_")&amp;": TCardId = '"&amp;$A24&amp;"';", "")</f>
        <v>/** 《Form: KINNARI》 */ export const TRANSFORM_A1_01: TCardId = 'transform-A1-01';</v>
      </c>
      <c r="AP24" s="11" t="str">
        <f aca="false">IF($A24&lt;&gt;"", "    | '"&amp;$A24&amp;"'", "")</f>
        <v>| 'transform-A1-01'</v>
      </c>
    </row>
    <row r="25" s="140" customFormat="true" ht="84" hidden="false" customHeight="false" outlineLevel="0" collapsed="false">
      <c r="A25" s="64" t="s">
        <v>2877</v>
      </c>
      <c r="B25" s="64" t="s">
        <v>1483</v>
      </c>
      <c r="C25" s="64" t="s">
        <v>49</v>
      </c>
      <c r="D25" s="64" t="s">
        <v>1595</v>
      </c>
      <c r="E25" s="64" t="s">
        <v>2878</v>
      </c>
      <c r="F25" s="64" t="s">
        <v>2879</v>
      </c>
      <c r="G25" s="64" t="s">
        <v>2878</v>
      </c>
      <c r="H25" s="64" t="s">
        <v>2880</v>
      </c>
      <c r="I25" s="131" t="s">
        <v>2880</v>
      </c>
      <c r="J25" s="64" t="s">
        <v>2878</v>
      </c>
      <c r="K25" s="132" t="s">
        <v>2878</v>
      </c>
      <c r="L25" s="64"/>
      <c r="M25" s="64" t="s">
        <v>1580</v>
      </c>
      <c r="N25" s="64"/>
      <c r="O25" s="64"/>
      <c r="P25" s="64"/>
      <c r="Q25" s="64"/>
      <c r="R25" s="64"/>
      <c r="S25" s="64"/>
      <c r="T25" s="64"/>
      <c r="U25" s="141"/>
      <c r="V25" s="64"/>
      <c r="W25" s="141"/>
      <c r="X25" s="64"/>
      <c r="Y25" s="64"/>
      <c r="Z25" s="64"/>
      <c r="AA25" s="64"/>
      <c r="AB25" s="135" t="s">
        <v>2881</v>
      </c>
      <c r="AC25" s="135"/>
      <c r="AD25" s="136" t="s">
        <v>2882</v>
      </c>
      <c r="AE25" s="74"/>
      <c r="AF25" s="136" t="s">
        <v>2883</v>
      </c>
      <c r="AG25" s="74" t="s">
        <v>2884</v>
      </c>
      <c r="AH25" s="137" t="s">
        <v>2885</v>
      </c>
      <c r="AI25" s="141"/>
      <c r="AJ25" s="141"/>
      <c r="AK25" s="141"/>
      <c r="AL25" s="141"/>
      <c r="AM25" s="141"/>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0" t="str">
        <f aca="false">IF($A25&lt;&gt;"", "    /** 《"&amp;$E25&amp;"》 */ export const "&amp;SUBSTITUTE(UPPER(IF(MID($A25, 3, 1)="-", RIGHT($A25,LEN($A25)-3), $A25)), "-", "_")&amp;": TCardId = '"&amp;$A25&amp;"';", "")</f>
        <v>/** 《Form: ASURA》 */ export const TRANSFORM_A1_03: TCardId = 'transform-A1-03';</v>
      </c>
      <c r="AP25" s="11" t="str">
        <f aca="false">IF($A25&lt;&gt;"", "    | '"&amp;$A25&amp;"'", "")</f>
        <v>| 'transform-A1-03'</v>
      </c>
    </row>
    <row r="26" s="140" customFormat="true" ht="72" hidden="false" customHeight="false" outlineLevel="0" collapsed="false">
      <c r="A26" s="64" t="s">
        <v>2886</v>
      </c>
      <c r="B26" s="64" t="s">
        <v>1483</v>
      </c>
      <c r="C26" s="64" t="s">
        <v>49</v>
      </c>
      <c r="D26" s="64"/>
      <c r="E26" s="64" t="s">
        <v>2887</v>
      </c>
      <c r="F26" s="64" t="s">
        <v>2888</v>
      </c>
      <c r="G26" s="64" t="s">
        <v>2887</v>
      </c>
      <c r="H26" s="64" t="s">
        <v>2889</v>
      </c>
      <c r="I26" s="131" t="s">
        <v>2890</v>
      </c>
      <c r="J26" s="64" t="s">
        <v>2887</v>
      </c>
      <c r="K26" s="132" t="s">
        <v>2887</v>
      </c>
      <c r="L26" s="64"/>
      <c r="M26" s="64" t="s">
        <v>1580</v>
      </c>
      <c r="N26" s="64"/>
      <c r="O26" s="64"/>
      <c r="P26" s="64"/>
      <c r="Q26" s="64"/>
      <c r="R26" s="64"/>
      <c r="S26" s="64"/>
      <c r="T26" s="64"/>
      <c r="U26" s="141"/>
      <c r="V26" s="64"/>
      <c r="W26" s="141"/>
      <c r="X26" s="64"/>
      <c r="Y26" s="64"/>
      <c r="Z26" s="64"/>
      <c r="AA26" s="64"/>
      <c r="AB26" s="135" t="s">
        <v>2891</v>
      </c>
      <c r="AC26" s="135"/>
      <c r="AD26" s="136" t="s">
        <v>2505</v>
      </c>
      <c r="AE26" s="74"/>
      <c r="AF26" s="136" t="s">
        <v>2892</v>
      </c>
      <c r="AG26" s="74" t="s">
        <v>2893</v>
      </c>
      <c r="AH26" s="137" t="s">
        <v>2894</v>
      </c>
      <c r="AI26" s="141"/>
      <c r="AJ26" s="141"/>
      <c r="AK26" s="141"/>
      <c r="AL26" s="141"/>
      <c r="AM26" s="141"/>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0" t="str">
        <f aca="false">IF($A26&lt;&gt;"", "    /** 《"&amp;$E26&amp;"》 */ export const "&amp;SUBSTITUTE(UPPER(IF(MID($A26, 3, 1)="-", RIGHT($A26,LEN($A26)-3), $A26)), "-", "_")&amp;": TCardId = '"&amp;$A26&amp;"';", "")</f>
        <v>/** 《Form: DEVA》 */ export const TRANSFORM_A1_04: TCardId = 'transform-A1-04';</v>
      </c>
      <c r="AP26" s="11" t="str">
        <f aca="false">IF($A26&lt;&gt;"", "    | '"&amp;$A26&amp;"'", "")</f>
        <v>| 'transform-A1-04'</v>
      </c>
    </row>
    <row r="27" s="140" customFormat="true" ht="24" hidden="false" customHeight="false" outlineLevel="0" collapsed="false">
      <c r="A27" s="64" t="s">
        <v>2895</v>
      </c>
      <c r="B27" s="64" t="s">
        <v>1605</v>
      </c>
      <c r="C27" s="64" t="s">
        <v>49</v>
      </c>
      <c r="D27" s="64" t="s">
        <v>1611</v>
      </c>
      <c r="E27" s="64" t="s">
        <v>2896</v>
      </c>
      <c r="F27" s="64" t="s">
        <v>2897</v>
      </c>
      <c r="G27" s="64" t="s">
        <v>2898</v>
      </c>
      <c r="H27" s="64" t="s">
        <v>2898</v>
      </c>
      <c r="I27" s="131"/>
      <c r="J27" s="64" t="s">
        <v>2899</v>
      </c>
      <c r="K27" s="132" t="s">
        <v>2900</v>
      </c>
      <c r="L27" s="64"/>
      <c r="M27" s="64" t="s">
        <v>44</v>
      </c>
      <c r="N27" s="64"/>
      <c r="O27" s="64"/>
      <c r="P27" s="64"/>
      <c r="Q27" s="64"/>
      <c r="R27" s="64" t="s">
        <v>45</v>
      </c>
      <c r="S27" s="64"/>
      <c r="T27" s="64" t="s">
        <v>93</v>
      </c>
      <c r="U27" s="141"/>
      <c r="V27" s="64" t="s">
        <v>55</v>
      </c>
      <c r="W27" s="141"/>
      <c r="X27" s="64"/>
      <c r="Y27" s="64"/>
      <c r="Z27" s="64"/>
      <c r="AA27" s="64"/>
      <c r="AB27" s="135" t="s">
        <v>2901</v>
      </c>
      <c r="AC27" s="135"/>
      <c r="AD27" s="136" t="s">
        <v>2902</v>
      </c>
      <c r="AE27" s="74"/>
      <c r="AF27" s="136" t="s">
        <v>2903</v>
      </c>
      <c r="AG27" s="74" t="s">
        <v>2904</v>
      </c>
      <c r="AH27" s="142" t="s">
        <v>2905</v>
      </c>
      <c r="AI27" s="141"/>
      <c r="AJ27" s="141"/>
      <c r="AK27" s="141"/>
      <c r="AL27" s="141"/>
      <c r="AM27" s="141"/>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0" t="str">
        <f aca="false">IF($A27&lt;&gt;"", "    /** 《"&amp;$E27&amp;"》 */ export const "&amp;SUBSTITUTE(UPPER(IF(MID($A27, 3, 1)="-", RIGHT($A27,LEN($A27)-3), $A27)), "-", "_")&amp;": TCardId = '"&amp;$A27&amp;"';", "")</f>
        <v>/** 《暴風》 */ export const RAIRA_A1_N_2: TCardId = '12-raira-a1-n-2';</v>
      </c>
      <c r="AP27" s="11" t="str">
        <f aca="false">IF($A27&lt;&gt;"", "    | '"&amp;$A27&amp;"'", "")</f>
        <v>| '12-raira-a1-n-2'</v>
      </c>
    </row>
    <row r="28" s="140" customFormat="true" ht="120" hidden="false" customHeight="false" outlineLevel="0" collapsed="false">
      <c r="A28" s="64" t="s">
        <v>2906</v>
      </c>
      <c r="B28" s="64" t="s">
        <v>1605</v>
      </c>
      <c r="C28" s="64" t="s">
        <v>49</v>
      </c>
      <c r="D28" s="64" t="s">
        <v>1656</v>
      </c>
      <c r="E28" s="64" t="s">
        <v>2907</v>
      </c>
      <c r="F28" s="64" t="s">
        <v>2908</v>
      </c>
      <c r="G28" s="64" t="s">
        <v>2909</v>
      </c>
      <c r="H28" s="64" t="s">
        <v>2909</v>
      </c>
      <c r="I28" s="131"/>
      <c r="J28" s="64" t="s">
        <v>2910</v>
      </c>
      <c r="K28" s="132" t="s">
        <v>2911</v>
      </c>
      <c r="L28" s="64"/>
      <c r="M28" s="64" t="s">
        <v>44</v>
      </c>
      <c r="N28" s="64"/>
      <c r="O28" s="64"/>
      <c r="P28" s="64"/>
      <c r="Q28" s="64"/>
      <c r="R28" s="64" t="s">
        <v>120</v>
      </c>
      <c r="S28" s="64" t="s">
        <v>92</v>
      </c>
      <c r="T28" s="64"/>
      <c r="U28" s="141"/>
      <c r="V28" s="64"/>
      <c r="W28" s="141"/>
      <c r="X28" s="64" t="s">
        <v>473</v>
      </c>
      <c r="Y28" s="64"/>
      <c r="Z28" s="64"/>
      <c r="AA28" s="64"/>
      <c r="AB28" s="135" t="s">
        <v>2912</v>
      </c>
      <c r="AC28" s="135"/>
      <c r="AD28" s="136" t="s">
        <v>2913</v>
      </c>
      <c r="AE28" s="74"/>
      <c r="AF28" s="136" t="s">
        <v>2914</v>
      </c>
      <c r="AG28" s="74" t="s">
        <v>2915</v>
      </c>
      <c r="AH28" s="137" t="s">
        <v>2916</v>
      </c>
      <c r="AI28" s="141"/>
      <c r="AJ28" s="141"/>
      <c r="AK28" s="141"/>
      <c r="AL28" s="141"/>
      <c r="AM28" s="141"/>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0" t="str">
        <f aca="false">IF($A28&lt;&gt;"", "    /** 《"&amp;$E28&amp;"》 */ export const "&amp;SUBSTITUTE(UPPER(IF(MID($A28, 3, 1)="-", RIGHT($A28,LEN($A28)-3), $A28)), "-", "_")&amp;": TCardId = '"&amp;$A28&amp;"';", "")</f>
        <v>/** 《大嵐》 */ export const RAIRA_A1_N_6: TCardId = '12-raira-a1-n-6';</v>
      </c>
      <c r="AP28" s="11" t="str">
        <f aca="false">IF($A28&lt;&gt;"", "    | '"&amp;$A28&amp;"'", "")</f>
        <v>| '12-raira-a1-n-6'</v>
      </c>
    </row>
    <row r="29" s="140" customFormat="true" ht="108" hidden="false" customHeight="false" outlineLevel="0" collapsed="false">
      <c r="A29" s="64" t="s">
        <v>2917</v>
      </c>
      <c r="B29" s="64" t="s">
        <v>1605</v>
      </c>
      <c r="C29" s="64" t="s">
        <v>49</v>
      </c>
      <c r="D29" s="64" t="s">
        <v>1701</v>
      </c>
      <c r="E29" s="64" t="s">
        <v>2918</v>
      </c>
      <c r="F29" s="64" t="s">
        <v>2919</v>
      </c>
      <c r="G29" s="64" t="s">
        <v>2920</v>
      </c>
      <c r="H29" s="64" t="s">
        <v>2921</v>
      </c>
      <c r="I29" s="131"/>
      <c r="J29" s="64" t="s">
        <v>2922</v>
      </c>
      <c r="K29" s="132" t="s">
        <v>2923</v>
      </c>
      <c r="L29" s="64"/>
      <c r="M29" s="64" t="s">
        <v>157</v>
      </c>
      <c r="N29" s="64"/>
      <c r="O29" s="64"/>
      <c r="P29" s="64"/>
      <c r="Q29" s="64"/>
      <c r="R29" s="64" t="s">
        <v>107</v>
      </c>
      <c r="S29" s="64"/>
      <c r="T29" s="64"/>
      <c r="U29" s="141"/>
      <c r="V29" s="64"/>
      <c r="W29" s="141"/>
      <c r="X29" s="64"/>
      <c r="Y29" s="64" t="s">
        <v>54</v>
      </c>
      <c r="Z29" s="64"/>
      <c r="AA29" s="64"/>
      <c r="AB29" s="135" t="s">
        <v>2924</v>
      </c>
      <c r="AC29" s="135"/>
      <c r="AD29" s="143" t="s">
        <v>2925</v>
      </c>
      <c r="AE29" s="74"/>
      <c r="AF29" s="136" t="s">
        <v>2926</v>
      </c>
      <c r="AG29" s="74" t="s">
        <v>2927</v>
      </c>
      <c r="AH29" s="137" t="s">
        <v>2928</v>
      </c>
      <c r="AI29" s="141"/>
      <c r="AJ29" s="141"/>
      <c r="AK29" s="141"/>
      <c r="AL29" s="141"/>
      <c r="AM29" s="141"/>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0" t="str">
        <f aca="false">IF($A29&lt;&gt;"", "    /** 《"&amp;$E29&amp;"》 */ export const "&amp;SUBSTITUTE(UPPER(IF(MID($A29, 3, 1)="-", RIGHT($A29,LEN($A29)-3), $A29)), "-", "_")&amp;": TCardId = '"&amp;$A29&amp;"';", "")</f>
        <v>/** 《陣風祭天儀》 */ export const RAIRA_A1_S_3: TCardId = '12-raira-a1-s-3';</v>
      </c>
      <c r="AP29" s="11" t="str">
        <f aca="false">IF($A29&lt;&gt;"", "    | '"&amp;$A29&amp;"'", "")</f>
        <v>| '12-raira-a1-s-3'</v>
      </c>
    </row>
    <row r="30" s="140" customFormat="true" ht="156" hidden="false" customHeight="false" outlineLevel="0" collapsed="false">
      <c r="A30" s="144" t="s">
        <v>2929</v>
      </c>
      <c r="B30" s="144" t="s">
        <v>1605</v>
      </c>
      <c r="C30" s="144" t="s">
        <v>49</v>
      </c>
      <c r="D30" s="144"/>
      <c r="E30" s="144" t="s">
        <v>2930</v>
      </c>
      <c r="F30" s="144"/>
      <c r="G30" s="144" t="s">
        <v>2931</v>
      </c>
      <c r="H30" s="144" t="s">
        <v>2932</v>
      </c>
      <c r="I30" s="145"/>
      <c r="J30" s="144" t="s">
        <v>2933</v>
      </c>
      <c r="K30" s="146" t="s">
        <v>2934</v>
      </c>
      <c r="L30" s="144"/>
      <c r="M30" s="144" t="s">
        <v>2935</v>
      </c>
      <c r="N30" s="144"/>
      <c r="O30" s="144"/>
      <c r="P30" s="144"/>
      <c r="Q30" s="144"/>
      <c r="R30" s="144"/>
      <c r="S30" s="144"/>
      <c r="T30" s="144"/>
      <c r="U30" s="147"/>
      <c r="V30" s="144"/>
      <c r="W30" s="147"/>
      <c r="X30" s="144"/>
      <c r="Y30" s="144"/>
      <c r="Z30" s="144"/>
      <c r="AA30" s="144"/>
      <c r="AB30" s="148" t="s">
        <v>2936</v>
      </c>
      <c r="AC30" s="148"/>
      <c r="AD30" s="149" t="s">
        <v>2937</v>
      </c>
      <c r="AE30" s="150"/>
      <c r="AF30" s="151" t="s">
        <v>2938</v>
      </c>
      <c r="AG30" s="150" t="s">
        <v>2939</v>
      </c>
      <c r="AH30" s="152" t="s">
        <v>2940</v>
      </c>
      <c r="AI30" s="141"/>
      <c r="AJ30" s="141"/>
      <c r="AK30" s="141"/>
      <c r="AL30" s="141"/>
      <c r="AM30" s="141"/>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0" t="str">
        <f aca="false">IF($A30&lt;&gt;"", "    /** 《"&amp;$E30&amp;"》 */ export const "&amp;SUBSTITUTE(UPPER(IF(MID($A30, 3, 1)="-", RIGHT($A30,LEN($A30)-3), $A30)), "-", "_")&amp;": TCardId = '"&amp;$A30&amp;"';", "")</f>
        <v>/** 《【嵐の力】》 */ export const RAIRA_STORM: TCardId = '12-raira-storm';</v>
      </c>
      <c r="AP30" s="11" t="str">
        <f aca="false">IF($A30&lt;&gt;"", "    | '"&amp;$A30&amp;"'", "")</f>
        <v>| '12-raira-storm'</v>
      </c>
    </row>
    <row r="31" s="140" customFormat="true" ht="36" hidden="false" customHeight="false" outlineLevel="0" collapsed="false">
      <c r="A31" s="64" t="s">
        <v>2941</v>
      </c>
      <c r="B31" s="64" t="s">
        <v>2942</v>
      </c>
      <c r="C31" s="64"/>
      <c r="D31" s="64"/>
      <c r="E31" s="64" t="s">
        <v>2943</v>
      </c>
      <c r="F31" s="64" t="s">
        <v>2944</v>
      </c>
      <c r="G31" s="64" t="s">
        <v>2943</v>
      </c>
      <c r="H31" s="64" t="s">
        <v>2943</v>
      </c>
      <c r="I31" s="131"/>
      <c r="J31" s="64" t="s">
        <v>2945</v>
      </c>
      <c r="K31" s="132" t="s">
        <v>2946</v>
      </c>
      <c r="L31" s="64"/>
      <c r="M31" s="64" t="s">
        <v>44</v>
      </c>
      <c r="N31" s="64"/>
      <c r="O31" s="64"/>
      <c r="P31" s="64"/>
      <c r="Q31" s="64"/>
      <c r="R31" s="64" t="s">
        <v>45</v>
      </c>
      <c r="S31" s="64"/>
      <c r="T31" s="64" t="s">
        <v>236</v>
      </c>
      <c r="U31" s="141"/>
      <c r="V31" s="64" t="s">
        <v>885</v>
      </c>
      <c r="W31" s="141"/>
      <c r="X31" s="64"/>
      <c r="Y31" s="64"/>
      <c r="Z31" s="64"/>
      <c r="AA31" s="64"/>
      <c r="AB31" s="135" t="s">
        <v>2947</v>
      </c>
      <c r="AC31" s="135"/>
      <c r="AD31" s="136" t="s">
        <v>2948</v>
      </c>
      <c r="AE31" s="74"/>
      <c r="AF31" s="136" t="s">
        <v>2949</v>
      </c>
      <c r="AG31" s="74" t="s">
        <v>2950</v>
      </c>
      <c r="AH31" s="153" t="s">
        <v>2951</v>
      </c>
      <c r="AI31" s="141"/>
      <c r="AJ31" s="141"/>
      <c r="AK31" s="141"/>
      <c r="AL31" s="141"/>
      <c r="AM31" s="141"/>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0" t="str">
        <f aca="false">IF($A31&lt;&gt;"", "    /** 《"&amp;$E31&amp;"》 */ export const "&amp;SUBSTITUTE(UPPER(IF(MID($A31, 3, 1)="-", RIGHT($A31,LEN($A31)-3), $A31)), "-", "_")&amp;": TCardId = '"&amp;$A31&amp;"';", "")</f>
        <v>/** 《水雷球》 */ export const HATSUMI_O_N_1: TCardId = '17-hatsumi-o-n-1';</v>
      </c>
      <c r="AP31" s="11" t="str">
        <f aca="false">IF($A31&lt;&gt;"", "    | '"&amp;$A31&amp;"'", "")</f>
        <v>| '17-hatsumi-o-n-1'</v>
      </c>
    </row>
    <row r="32" s="140" customFormat="true" ht="60" hidden="false" customHeight="false" outlineLevel="0" collapsed="false">
      <c r="A32" s="64" t="s">
        <v>2952</v>
      </c>
      <c r="B32" s="64" t="s">
        <v>2942</v>
      </c>
      <c r="C32" s="64"/>
      <c r="D32" s="64"/>
      <c r="E32" s="64" t="s">
        <v>2953</v>
      </c>
      <c r="F32" s="64" t="s">
        <v>2954</v>
      </c>
      <c r="G32" s="64" t="s">
        <v>2953</v>
      </c>
      <c r="H32" s="64" t="s">
        <v>2953</v>
      </c>
      <c r="I32" s="131"/>
      <c r="J32" s="64" t="s">
        <v>2955</v>
      </c>
      <c r="K32" s="132" t="s">
        <v>2956</v>
      </c>
      <c r="L32" s="64"/>
      <c r="M32" s="64" t="s">
        <v>44</v>
      </c>
      <c r="N32" s="64"/>
      <c r="O32" s="64"/>
      <c r="P32" s="64"/>
      <c r="Q32" s="64"/>
      <c r="R32" s="64" t="s">
        <v>45</v>
      </c>
      <c r="S32" s="64"/>
      <c r="T32" s="64" t="s">
        <v>217</v>
      </c>
      <c r="U32" s="141"/>
      <c r="V32" s="64" t="s">
        <v>55</v>
      </c>
      <c r="W32" s="141"/>
      <c r="X32" s="64"/>
      <c r="Y32" s="64"/>
      <c r="Z32" s="64"/>
      <c r="AA32" s="64"/>
      <c r="AB32" s="135" t="s">
        <v>2957</v>
      </c>
      <c r="AC32" s="135"/>
      <c r="AD32" s="136" t="s">
        <v>2958</v>
      </c>
      <c r="AE32" s="74"/>
      <c r="AF32" s="136" t="s">
        <v>2959</v>
      </c>
      <c r="AG32" s="74" t="s">
        <v>2960</v>
      </c>
      <c r="AH32" s="154" t="s">
        <v>2961</v>
      </c>
      <c r="AI32" s="141"/>
      <c r="AJ32" s="141"/>
      <c r="AK32" s="141"/>
      <c r="AL32" s="141"/>
      <c r="AM32" s="141"/>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0" t="str">
        <f aca="false">IF($A32&lt;&gt;"", "    /** 《"&amp;$E32&amp;"》 */ export const "&amp;SUBSTITUTE(UPPER(IF(MID($A32, 3, 1)="-", RIGHT($A32,LEN($A32)-3), $A32)), "-", "_")&amp;": TCardId = '"&amp;$A32&amp;"';", "")</f>
        <v>/** 《水流》 */ export const HATSUMI_O_N_2: TCardId = '17-hatsumi-o-n-2';</v>
      </c>
      <c r="AP32" s="11" t="str">
        <f aca="false">IF($A32&lt;&gt;"", "    | '"&amp;$A32&amp;"'", "")</f>
        <v>| '17-hatsumi-o-n-2'</v>
      </c>
    </row>
    <row r="33" s="140" customFormat="true" ht="24" hidden="false" customHeight="false" outlineLevel="0" collapsed="false">
      <c r="A33" s="64" t="s">
        <v>2962</v>
      </c>
      <c r="B33" s="64" t="s">
        <v>2942</v>
      </c>
      <c r="C33" s="64"/>
      <c r="D33" s="64"/>
      <c r="E33" s="64" t="s">
        <v>2963</v>
      </c>
      <c r="F33" s="64" t="s">
        <v>2964</v>
      </c>
      <c r="G33" s="64" t="s">
        <v>2965</v>
      </c>
      <c r="H33" s="64" t="s">
        <v>2965</v>
      </c>
      <c r="I33" s="131"/>
      <c r="J33" s="155" t="s">
        <v>2966</v>
      </c>
      <c r="K33" s="132" t="s">
        <v>2967</v>
      </c>
      <c r="L33" s="64"/>
      <c r="M33" s="64" t="s">
        <v>44</v>
      </c>
      <c r="N33" s="64"/>
      <c r="O33" s="64"/>
      <c r="P33" s="64"/>
      <c r="Q33" s="64"/>
      <c r="R33" s="64" t="s">
        <v>45</v>
      </c>
      <c r="S33" s="64"/>
      <c r="T33" s="64" t="s">
        <v>810</v>
      </c>
      <c r="U33" s="141"/>
      <c r="V33" s="64" t="s">
        <v>47</v>
      </c>
      <c r="W33" s="141"/>
      <c r="X33" s="64"/>
      <c r="Y33" s="64"/>
      <c r="Z33" s="64"/>
      <c r="AA33" s="64"/>
      <c r="AB33" s="135" t="s">
        <v>2968</v>
      </c>
      <c r="AC33" s="135"/>
      <c r="AD33" s="136" t="s">
        <v>2969</v>
      </c>
      <c r="AE33" s="74"/>
      <c r="AF33" s="136" t="s">
        <v>2970</v>
      </c>
      <c r="AG33" s="74" t="s">
        <v>2971</v>
      </c>
      <c r="AH33" s="154" t="s">
        <v>2972</v>
      </c>
      <c r="AI33" s="141"/>
      <c r="AJ33" s="141"/>
      <c r="AK33" s="141"/>
      <c r="AL33" s="141"/>
      <c r="AM33" s="141"/>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0" t="str">
        <f aca="false">IF($A33&lt;&gt;"", "    /** 《"&amp;$E33&amp;"》 */ export const "&amp;SUBSTITUTE(UPPER(IF(MID($A33, 3, 1)="-", RIGHT($A33,LEN($A33)-3), $A33)), "-", "_")&amp;": TCardId = '"&amp;$A33&amp;"';", "")</f>
        <v>/** 《強酸》 */ export const HATSUMI_O_N_3: TCardId = '17-hatsumi-o-n-3';</v>
      </c>
      <c r="AP33" s="11" t="str">
        <f aca="false">IF($A33&lt;&gt;"", "    | '"&amp;$A33&amp;"'", "")</f>
        <v>| '17-hatsumi-o-n-3'</v>
      </c>
    </row>
    <row r="34" s="140" customFormat="true" ht="60" hidden="false" customHeight="false" outlineLevel="0" collapsed="false">
      <c r="A34" s="64" t="s">
        <v>2973</v>
      </c>
      <c r="B34" s="64" t="s">
        <v>2942</v>
      </c>
      <c r="C34" s="64"/>
      <c r="D34" s="64"/>
      <c r="E34" s="64" t="s">
        <v>2974</v>
      </c>
      <c r="F34" s="64" t="s">
        <v>2975</v>
      </c>
      <c r="G34" s="64" t="s">
        <v>2976</v>
      </c>
      <c r="H34" s="64" t="s">
        <v>2976</v>
      </c>
      <c r="I34" s="131"/>
      <c r="J34" s="155" t="s">
        <v>2977</v>
      </c>
      <c r="K34" s="132" t="s">
        <v>2978</v>
      </c>
      <c r="L34" s="64"/>
      <c r="M34" s="64" t="s">
        <v>44</v>
      </c>
      <c r="N34" s="64"/>
      <c r="O34" s="64"/>
      <c r="P34" s="64"/>
      <c r="Q34" s="64"/>
      <c r="R34" s="64" t="s">
        <v>107</v>
      </c>
      <c r="S34" s="64" t="s">
        <v>133</v>
      </c>
      <c r="T34" s="64"/>
      <c r="U34" s="141"/>
      <c r="V34" s="64"/>
      <c r="W34" s="141"/>
      <c r="X34" s="64"/>
      <c r="Y34" s="64"/>
      <c r="Z34" s="64"/>
      <c r="AA34" s="64"/>
      <c r="AB34" s="135" t="s">
        <v>2979</v>
      </c>
      <c r="AC34" s="135"/>
      <c r="AD34" s="136" t="s">
        <v>2980</v>
      </c>
      <c r="AE34" s="74"/>
      <c r="AF34" s="136" t="s">
        <v>2981</v>
      </c>
      <c r="AG34" s="74" t="s">
        <v>2982</v>
      </c>
      <c r="AH34" s="154" t="s">
        <v>2983</v>
      </c>
      <c r="AI34" s="141"/>
      <c r="AJ34" s="141"/>
      <c r="AK34" s="141"/>
      <c r="AL34" s="141"/>
      <c r="AM34" s="141"/>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0" t="str">
        <f aca="false">IF($A34&lt;&gt;"", "    /** 《"&amp;$E34&amp;"》 */ export const "&amp;SUBSTITUTE(UPPER(IF(MID($A34, 3, 1)="-", RIGHT($A34,LEN($A34)-3), $A34)), "-", "_")&amp;": TCardId = '"&amp;$A34&amp;"';", "")</f>
        <v>/** 《海嘯》 */ export const HATSUMI_O_N_4: TCardId = '17-hatsumi-o-n-4';</v>
      </c>
      <c r="AP34" s="11" t="str">
        <f aca="false">IF($A34&lt;&gt;"", "    | '"&amp;$A34&amp;"'", "")</f>
        <v>| '17-hatsumi-o-n-4'</v>
      </c>
    </row>
    <row r="35" s="140" customFormat="true" ht="48" hidden="false" customHeight="false" outlineLevel="0" collapsed="false">
      <c r="A35" s="64" t="s">
        <v>2984</v>
      </c>
      <c r="B35" s="64" t="s">
        <v>2942</v>
      </c>
      <c r="C35" s="64"/>
      <c r="D35" s="64"/>
      <c r="E35" s="64" t="s">
        <v>2985</v>
      </c>
      <c r="F35" s="64" t="s">
        <v>2986</v>
      </c>
      <c r="G35" s="64" t="s">
        <v>2987</v>
      </c>
      <c r="H35" s="64" t="s">
        <v>2988</v>
      </c>
      <c r="I35" s="131"/>
      <c r="J35" s="155" t="s">
        <v>2989</v>
      </c>
      <c r="K35" s="132" t="s">
        <v>2990</v>
      </c>
      <c r="L35" s="64"/>
      <c r="M35" s="64" t="s">
        <v>44</v>
      </c>
      <c r="N35" s="64"/>
      <c r="O35" s="64"/>
      <c r="P35" s="64"/>
      <c r="Q35" s="64"/>
      <c r="R35" s="64" t="s">
        <v>107</v>
      </c>
      <c r="S35" s="64" t="s">
        <v>92</v>
      </c>
      <c r="T35" s="64"/>
      <c r="U35" s="141"/>
      <c r="V35" s="64"/>
      <c r="W35" s="141"/>
      <c r="X35" s="64"/>
      <c r="Y35" s="64"/>
      <c r="Z35" s="64"/>
      <c r="AA35" s="64"/>
      <c r="AB35" s="135" t="s">
        <v>2991</v>
      </c>
      <c r="AC35" s="135"/>
      <c r="AD35" s="136" t="s">
        <v>2992</v>
      </c>
      <c r="AE35" s="74"/>
      <c r="AF35" s="136" t="s">
        <v>2993</v>
      </c>
      <c r="AG35" s="74" t="s">
        <v>2994</v>
      </c>
      <c r="AH35" s="154" t="s">
        <v>2995</v>
      </c>
      <c r="AI35" s="141"/>
      <c r="AJ35" s="141"/>
      <c r="AK35" s="141"/>
      <c r="AL35" s="141"/>
      <c r="AM35" s="141"/>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0" t="str">
        <f aca="false">IF($A35&lt;&gt;"", "    /** 《"&amp;$E35&amp;"》 */ export const "&amp;SUBSTITUTE(UPPER(IF(MID($A35, 3, 1)="-", RIGHT($A35,LEN($A35)-3), $A35)), "-", "_")&amp;": TCardId = '"&amp;$A35&amp;"';", "")</f>
        <v>/** 《準備万端》 */ export const HATSUMI_O_N_5: TCardId = '17-hatsumi-o-n-5';</v>
      </c>
      <c r="AP35" s="11" t="str">
        <f aca="false">IF($A35&lt;&gt;"", "    | '"&amp;$A35&amp;"'", "")</f>
        <v>| '17-hatsumi-o-n-5'</v>
      </c>
    </row>
    <row r="36" s="140" customFormat="true" ht="96" hidden="false" customHeight="false" outlineLevel="0" collapsed="false">
      <c r="A36" s="64" t="s">
        <v>2996</v>
      </c>
      <c r="B36" s="64" t="s">
        <v>2942</v>
      </c>
      <c r="C36" s="64"/>
      <c r="D36" s="64"/>
      <c r="E36" s="64" t="s">
        <v>2997</v>
      </c>
      <c r="F36" s="64" t="s">
        <v>2998</v>
      </c>
      <c r="G36" s="64" t="s">
        <v>2999</v>
      </c>
      <c r="H36" s="64" t="s">
        <v>2999</v>
      </c>
      <c r="I36" s="131"/>
      <c r="J36" s="64" t="s">
        <v>3000</v>
      </c>
      <c r="K36" s="156" t="s">
        <v>3001</v>
      </c>
      <c r="L36" s="64"/>
      <c r="M36" s="64" t="s">
        <v>44</v>
      </c>
      <c r="N36" s="64"/>
      <c r="O36" s="64"/>
      <c r="P36" s="64"/>
      <c r="Q36" s="64"/>
      <c r="R36" s="64" t="s">
        <v>120</v>
      </c>
      <c r="S36" s="64"/>
      <c r="T36" s="64"/>
      <c r="U36" s="141"/>
      <c r="V36" s="64"/>
      <c r="W36" s="141"/>
      <c r="X36" s="64" t="s">
        <v>67</v>
      </c>
      <c r="Y36" s="64"/>
      <c r="Z36" s="64"/>
      <c r="AA36" s="64"/>
      <c r="AB36" s="135" t="s">
        <v>3002</v>
      </c>
      <c r="AC36" s="135" t="s">
        <v>3003</v>
      </c>
      <c r="AD36" s="136" t="s">
        <v>3004</v>
      </c>
      <c r="AE36" s="74"/>
      <c r="AF36" s="136" t="s">
        <v>3005</v>
      </c>
      <c r="AG36" s="74" t="s">
        <v>3006</v>
      </c>
      <c r="AH36" s="154" t="s">
        <v>3007</v>
      </c>
      <c r="AI36" s="141"/>
      <c r="AJ36" s="141"/>
      <c r="AK36" s="141"/>
      <c r="AL36" s="141"/>
      <c r="AM36" s="141"/>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0" t="str">
        <f aca="false">IF($A36&lt;&gt;"", "    /** 《"&amp;$E36&amp;"》 */ export const "&amp;SUBSTITUTE(UPPER(IF(MID($A36, 3, 1)="-", RIGHT($A36,LEN($A36)-3), $A36)), "-", "_")&amp;": TCardId = '"&amp;$A36&amp;"';", "")</f>
        <v>/** 《羅針盤》 */ export const HATSUMI_O_N_6: TCardId = '17-hatsumi-o-n-6';</v>
      </c>
      <c r="AP36" s="11" t="str">
        <f aca="false">IF($A36&lt;&gt;"", "    | '"&amp;$A36&amp;"'", "")</f>
        <v>| '17-hatsumi-o-n-6'</v>
      </c>
    </row>
    <row r="37" s="140" customFormat="true" ht="96" hidden="false" customHeight="false" outlineLevel="0" collapsed="false">
      <c r="A37" s="64" t="s">
        <v>3008</v>
      </c>
      <c r="B37" s="64" t="s">
        <v>2942</v>
      </c>
      <c r="C37" s="64"/>
      <c r="D37" s="64"/>
      <c r="E37" s="64" t="s">
        <v>3009</v>
      </c>
      <c r="F37" s="64" t="s">
        <v>3010</v>
      </c>
      <c r="G37" s="64" t="s">
        <v>3011</v>
      </c>
      <c r="H37" s="64" t="s">
        <v>3012</v>
      </c>
      <c r="I37" s="131"/>
      <c r="J37" s="64" t="s">
        <v>3013</v>
      </c>
      <c r="K37" s="156" t="s">
        <v>3014</v>
      </c>
      <c r="L37" s="64"/>
      <c r="M37" s="64" t="s">
        <v>44</v>
      </c>
      <c r="N37" s="64"/>
      <c r="O37" s="64"/>
      <c r="P37" s="64"/>
      <c r="Q37" s="64"/>
      <c r="R37" s="64" t="s">
        <v>120</v>
      </c>
      <c r="S37" s="64"/>
      <c r="T37" s="64"/>
      <c r="U37" s="141"/>
      <c r="V37" s="64"/>
      <c r="W37" s="141"/>
      <c r="X37" s="64" t="s">
        <v>282</v>
      </c>
      <c r="Y37" s="64"/>
      <c r="Z37" s="64"/>
      <c r="AA37" s="64"/>
      <c r="AB37" s="135" t="s">
        <v>3015</v>
      </c>
      <c r="AC37" s="135"/>
      <c r="AD37" s="136" t="s">
        <v>3016</v>
      </c>
      <c r="AE37" s="74"/>
      <c r="AF37" s="136" t="s">
        <v>3017</v>
      </c>
      <c r="AG37" s="74" t="s">
        <v>3018</v>
      </c>
      <c r="AH37" s="154" t="s">
        <v>3019</v>
      </c>
      <c r="AI37" s="141"/>
      <c r="AJ37" s="141"/>
      <c r="AK37" s="141"/>
      <c r="AL37" s="141"/>
      <c r="AM37" s="141"/>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0" t="str">
        <f aca="false">IF($A37&lt;&gt;"", "    /** 《"&amp;$E37&amp;"》 */ export const "&amp;SUBSTITUTE(UPPER(IF(MID($A37, 3, 1)="-", RIGHT($A37,LEN($A37)-3), $A37)), "-", "_")&amp;": TCardId = '"&amp;$A37&amp;"';", "")</f>
        <v>/** 《波呼び》 */ export const HATSUMI_O_N_7: TCardId = '17-hatsumi-o-n-7';</v>
      </c>
      <c r="AP37" s="11" t="str">
        <f aca="false">IF($A37&lt;&gt;"", "    | '"&amp;$A37&amp;"'", "")</f>
        <v>| '17-hatsumi-o-n-7'</v>
      </c>
    </row>
    <row r="38" s="140" customFormat="true" ht="48" hidden="false" customHeight="false" outlineLevel="0" collapsed="false">
      <c r="A38" s="64" t="s">
        <v>3020</v>
      </c>
      <c r="B38" s="64" t="s">
        <v>2942</v>
      </c>
      <c r="C38" s="64"/>
      <c r="D38" s="64"/>
      <c r="E38" s="64" t="s">
        <v>3021</v>
      </c>
      <c r="F38" s="64" t="s">
        <v>3022</v>
      </c>
      <c r="G38" s="64" t="s">
        <v>3023</v>
      </c>
      <c r="H38" s="64" t="s">
        <v>3023</v>
      </c>
      <c r="I38" s="131"/>
      <c r="J38" s="64" t="s">
        <v>3024</v>
      </c>
      <c r="K38" s="156" t="s">
        <v>3025</v>
      </c>
      <c r="L38" s="64"/>
      <c r="M38" s="64" t="s">
        <v>157</v>
      </c>
      <c r="N38" s="64"/>
      <c r="O38" s="64"/>
      <c r="P38" s="64"/>
      <c r="Q38" s="64"/>
      <c r="R38" s="64" t="s">
        <v>45</v>
      </c>
      <c r="S38" s="64"/>
      <c r="T38" s="64" t="s">
        <v>236</v>
      </c>
      <c r="U38" s="141"/>
      <c r="V38" s="64" t="s">
        <v>47</v>
      </c>
      <c r="W38" s="141"/>
      <c r="X38" s="64"/>
      <c r="Y38" s="64" t="s">
        <v>146</v>
      </c>
      <c r="Z38" s="64"/>
      <c r="AA38" s="64"/>
      <c r="AB38" s="135" t="s">
        <v>3026</v>
      </c>
      <c r="AC38" s="135"/>
      <c r="AD38" s="136" t="s">
        <v>3027</v>
      </c>
      <c r="AE38" s="74"/>
      <c r="AF38" s="136" t="s">
        <v>3028</v>
      </c>
      <c r="AG38" s="74" t="s">
        <v>3029</v>
      </c>
      <c r="AH38" s="154" t="s">
        <v>3030</v>
      </c>
      <c r="AI38" s="141"/>
      <c r="AJ38" s="141"/>
      <c r="AK38" s="141"/>
      <c r="AL38" s="141"/>
      <c r="AM38" s="141"/>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0" t="str">
        <f aca="false">IF($A38&lt;&gt;"", "    /** 《"&amp;$E38&amp;"》 */ export const "&amp;SUBSTITUTE(UPPER(IF(MID($A38, 3, 1)="-", RIGHT($A38,LEN($A38)-3), $A38)), "-", "_")&amp;": TCardId = '"&amp;$A38&amp;"';", "")</f>
        <v>/** 《イサナ海域》 */ export const HATSUMI_O_S_1: TCardId = '17-hatsumi-o-s-1';</v>
      </c>
      <c r="AP38" s="11" t="str">
        <f aca="false">IF($A38&lt;&gt;"", "    | '"&amp;$A38&amp;"'", "")</f>
        <v>| '17-hatsumi-o-s-1'</v>
      </c>
    </row>
    <row r="39" s="140" customFormat="true" ht="84" hidden="false" customHeight="false" outlineLevel="0" collapsed="false">
      <c r="A39" s="64" t="s">
        <v>3031</v>
      </c>
      <c r="B39" s="64" t="s">
        <v>2942</v>
      </c>
      <c r="C39" s="64"/>
      <c r="D39" s="64"/>
      <c r="E39" s="64" t="s">
        <v>3032</v>
      </c>
      <c r="F39" s="64" t="s">
        <v>3033</v>
      </c>
      <c r="G39" s="64" t="s">
        <v>3034</v>
      </c>
      <c r="H39" s="157" t="s">
        <v>3035</v>
      </c>
      <c r="I39" s="131"/>
      <c r="J39" s="64" t="s">
        <v>3036</v>
      </c>
      <c r="K39" s="156" t="s">
        <v>3037</v>
      </c>
      <c r="L39" s="64"/>
      <c r="M39" s="64" t="s">
        <v>157</v>
      </c>
      <c r="N39" s="64"/>
      <c r="O39" s="64"/>
      <c r="P39" s="64"/>
      <c r="Q39" s="64"/>
      <c r="R39" s="64" t="s">
        <v>45</v>
      </c>
      <c r="S39" s="64"/>
      <c r="T39" s="64" t="s">
        <v>810</v>
      </c>
      <c r="U39" s="141"/>
      <c r="V39" s="64" t="s">
        <v>68</v>
      </c>
      <c r="W39" s="141"/>
      <c r="X39" s="64"/>
      <c r="Y39" s="64" t="s">
        <v>54</v>
      </c>
      <c r="Z39" s="64"/>
      <c r="AA39" s="64"/>
      <c r="AB39" s="135" t="s">
        <v>3038</v>
      </c>
      <c r="AC39" s="135"/>
      <c r="AD39" s="136" t="s">
        <v>3039</v>
      </c>
      <c r="AE39" s="74"/>
      <c r="AF39" s="136" t="s">
        <v>3040</v>
      </c>
      <c r="AG39" s="74" t="s">
        <v>3041</v>
      </c>
      <c r="AH39" s="158" t="s">
        <v>3042</v>
      </c>
      <c r="AI39" s="141"/>
      <c r="AJ39" s="141"/>
      <c r="AK39" s="141"/>
      <c r="AL39" s="141"/>
      <c r="AM39" s="141"/>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0" t="str">
        <f aca="false">IF($A39&lt;&gt;"", "    /** 《"&amp;$E39&amp;"》 */ export const "&amp;SUBSTITUTE(UPPER(IF(MID($A39, 3, 1)="-", RIGHT($A39,LEN($A39)-3), $A39)), "-", "_")&amp;": TCardId = '"&amp;$A39&amp;"';", "")</f>
        <v>/** 《オヨギビ砲火》 */ export const HATSUMI_O_S_2: TCardId = '17-hatsumi-o-s-2';</v>
      </c>
      <c r="AP39" s="11" t="str">
        <f aca="false">IF($A39&lt;&gt;"", "    | '"&amp;$A39&amp;"'", "")</f>
        <v>| '17-hatsumi-o-s-2'</v>
      </c>
    </row>
    <row r="40" s="140" customFormat="true" ht="120" hidden="false" customHeight="false" outlineLevel="0" collapsed="false">
      <c r="A40" s="64" t="s">
        <v>3043</v>
      </c>
      <c r="B40" s="64" t="s">
        <v>2942</v>
      </c>
      <c r="C40" s="64"/>
      <c r="D40" s="64"/>
      <c r="E40" s="64" t="s">
        <v>3044</v>
      </c>
      <c r="F40" s="64" t="s">
        <v>3045</v>
      </c>
      <c r="G40" s="64" t="s">
        <v>3046</v>
      </c>
      <c r="H40" s="64" t="s">
        <v>3047</v>
      </c>
      <c r="I40" s="131"/>
      <c r="J40" s="64" t="s">
        <v>3048</v>
      </c>
      <c r="K40" s="156" t="s">
        <v>3049</v>
      </c>
      <c r="L40" s="64"/>
      <c r="M40" s="64" t="s">
        <v>157</v>
      </c>
      <c r="N40" s="64"/>
      <c r="O40" s="64"/>
      <c r="P40" s="64"/>
      <c r="Q40" s="64"/>
      <c r="R40" s="64" t="s">
        <v>107</v>
      </c>
      <c r="S40" s="64"/>
      <c r="T40" s="64"/>
      <c r="U40" s="141"/>
      <c r="V40" s="64"/>
      <c r="W40" s="141"/>
      <c r="X40" s="64"/>
      <c r="Y40" s="64" t="s">
        <v>282</v>
      </c>
      <c r="Z40" s="64"/>
      <c r="AA40" s="64"/>
      <c r="AB40" s="135" t="s">
        <v>3050</v>
      </c>
      <c r="AC40" s="135"/>
      <c r="AD40" s="136" t="s">
        <v>3051</v>
      </c>
      <c r="AE40" s="74"/>
      <c r="AF40" s="136" t="s">
        <v>3052</v>
      </c>
      <c r="AG40" s="74" t="s">
        <v>3053</v>
      </c>
      <c r="AH40" s="158" t="s">
        <v>3054</v>
      </c>
      <c r="AI40" s="141"/>
      <c r="AJ40" s="141"/>
      <c r="AK40" s="141"/>
      <c r="AL40" s="141"/>
      <c r="AM40" s="141"/>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0" t="str">
        <f aca="false">IF($A40&lt;&gt;"", "    /** 《"&amp;$E40&amp;"》 */ export const "&amp;SUBSTITUTE(UPPER(IF(MID($A40, 3, 1)="-", RIGHT($A40,LEN($A40)-3), $A40)), "-", "_")&amp;": TCardId = '"&amp;$A40&amp;"';", "")</f>
        <v>/** 《カラハリ灯台》 */ export const HATSUMI_O_S_3: TCardId = '17-hatsumi-o-s-3';</v>
      </c>
      <c r="AP40" s="11" t="str">
        <f aca="false">IF($A40&lt;&gt;"", "    | '"&amp;$A40&amp;"'", "")</f>
        <v>| '17-hatsumi-o-s-3'</v>
      </c>
    </row>
    <row r="41" s="140" customFormat="true" ht="84" hidden="false" customHeight="false" outlineLevel="0" collapsed="false">
      <c r="A41" s="64" t="s">
        <v>3055</v>
      </c>
      <c r="B41" s="64" t="s">
        <v>2942</v>
      </c>
      <c r="C41" s="64"/>
      <c r="D41" s="64"/>
      <c r="E41" s="64" t="s">
        <v>3056</v>
      </c>
      <c r="F41" s="64" t="s">
        <v>3057</v>
      </c>
      <c r="G41" s="64" t="s">
        <v>3058</v>
      </c>
      <c r="H41" s="64" t="s">
        <v>3059</v>
      </c>
      <c r="I41" s="131"/>
      <c r="J41" s="64" t="s">
        <v>3060</v>
      </c>
      <c r="K41" s="156" t="s">
        <v>3061</v>
      </c>
      <c r="L41" s="64"/>
      <c r="M41" s="64" t="s">
        <v>157</v>
      </c>
      <c r="N41" s="64"/>
      <c r="O41" s="64"/>
      <c r="P41" s="64"/>
      <c r="Q41" s="64"/>
      <c r="R41" s="64" t="s">
        <v>107</v>
      </c>
      <c r="S41" s="64"/>
      <c r="T41" s="64"/>
      <c r="U41" s="141"/>
      <c r="V41" s="64"/>
      <c r="W41" s="141"/>
      <c r="X41" s="64"/>
      <c r="Y41" s="64" t="s">
        <v>54</v>
      </c>
      <c r="Z41" s="64"/>
      <c r="AA41" s="64"/>
      <c r="AB41" s="135" t="s">
        <v>3062</v>
      </c>
      <c r="AC41" s="135"/>
      <c r="AD41" s="136" t="s">
        <v>3063</v>
      </c>
      <c r="AE41" s="74"/>
      <c r="AF41" s="136" t="s">
        <v>3064</v>
      </c>
      <c r="AG41" s="74" t="s">
        <v>3065</v>
      </c>
      <c r="AH41" s="158" t="s">
        <v>3066</v>
      </c>
      <c r="AI41" s="141"/>
      <c r="AJ41" s="141"/>
      <c r="AK41" s="141"/>
      <c r="AL41" s="141"/>
      <c r="AM41" s="141"/>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0" t="str">
        <f aca="false">IF($A41&lt;&gt;"", "    /** 《"&amp;$E41&amp;"》 */ export const "&amp;SUBSTITUTE(UPPER(IF(MID($A41, 3, 1)="-", RIGHT($A41,LEN($A41)-3), $A41)), "-", "_")&amp;": TCardId = '"&amp;$A41&amp;"';", "")</f>
        <v>/** 《ミオビキ航路》 */ export const HATSUMI_O_S_4: TCardId = '17-hatsumi-o-s-4';</v>
      </c>
      <c r="AP41" s="11" t="str">
        <f aca="false">IF($A41&lt;&gt;"", "    | '"&amp;$A41&amp;"'", "")</f>
        <v>| '17-hatsumi-o-s-4'</v>
      </c>
    </row>
    <row r="42" s="140" customFormat="true" ht="13.5" hidden="false" customHeight="false" outlineLevel="0" collapsed="false">
      <c r="A42" s="64" t="s">
        <v>3067</v>
      </c>
      <c r="B42" s="64" t="s">
        <v>3068</v>
      </c>
      <c r="C42" s="64"/>
      <c r="D42" s="64"/>
      <c r="E42" s="64" t="s">
        <v>3069</v>
      </c>
      <c r="F42" s="64" t="s">
        <v>3070</v>
      </c>
      <c r="G42" s="64" t="s">
        <v>3071</v>
      </c>
      <c r="H42" s="64" t="s">
        <v>3071</v>
      </c>
      <c r="I42" s="131"/>
      <c r="J42" s="64" t="s">
        <v>3072</v>
      </c>
      <c r="K42" s="132" t="s">
        <v>3073</v>
      </c>
      <c r="L42" s="64"/>
      <c r="M42" s="64" t="s">
        <v>44</v>
      </c>
      <c r="N42" s="64"/>
      <c r="O42" s="64"/>
      <c r="P42" s="64"/>
      <c r="Q42" s="64"/>
      <c r="R42" s="64" t="s">
        <v>45</v>
      </c>
      <c r="S42" s="64"/>
      <c r="T42" s="64" t="s">
        <v>80</v>
      </c>
      <c r="U42" s="141"/>
      <c r="V42" s="64" t="s">
        <v>237</v>
      </c>
      <c r="W42" s="141"/>
      <c r="X42" s="64"/>
      <c r="Y42" s="64"/>
      <c r="Z42" s="64"/>
      <c r="AA42" s="64"/>
      <c r="AB42" s="135" t="s">
        <v>3074</v>
      </c>
      <c r="AC42" s="135"/>
      <c r="AD42" s="136" t="s">
        <v>3075</v>
      </c>
      <c r="AE42" s="74"/>
      <c r="AF42" s="136" t="s">
        <v>3075</v>
      </c>
      <c r="AG42" s="74" t="s">
        <v>3076</v>
      </c>
      <c r="AH42" s="142" t="s">
        <v>3077</v>
      </c>
      <c r="AI42" s="141"/>
      <c r="AJ42" s="141"/>
      <c r="AK42" s="141"/>
      <c r="AL42" s="141"/>
      <c r="AM42" s="141"/>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0" t="str">
        <f aca="false">IF($A42&lt;&gt;"", "    /** 《"&amp;$E42&amp;"》 */ export const "&amp;SUBSTITUTE(UPPER(IF(MID($A42, 3, 1)="-", RIGHT($A42,LEN($A42)-3), $A42)), "-", "_")&amp;": TCardId = '"&amp;$A42&amp;"';", "")</f>
        <v>/** 《陣頭》 */ export const MIZUKI_O_N_1: TCardId = '18-mizuki-o-n-1';</v>
      </c>
      <c r="AP42" s="11" t="str">
        <f aca="false">IF($A42&lt;&gt;"", "    | '"&amp;$A42&amp;"'", "")</f>
        <v>| '18-mizuki-o-n-1'</v>
      </c>
    </row>
    <row r="43" s="140" customFormat="true" ht="48" hidden="false" customHeight="false" outlineLevel="0" collapsed="false">
      <c r="A43" s="64" t="s">
        <v>3078</v>
      </c>
      <c r="B43" s="64" t="s">
        <v>3068</v>
      </c>
      <c r="C43" s="64"/>
      <c r="D43" s="64"/>
      <c r="E43" s="64" t="s">
        <v>3079</v>
      </c>
      <c r="F43" s="64" t="s">
        <v>3080</v>
      </c>
      <c r="G43" s="64" t="s">
        <v>3079</v>
      </c>
      <c r="H43" s="64" t="s">
        <v>3079</v>
      </c>
      <c r="I43" s="131"/>
      <c r="J43" s="64" t="s">
        <v>3081</v>
      </c>
      <c r="K43" s="132" t="s">
        <v>3082</v>
      </c>
      <c r="L43" s="64"/>
      <c r="M43" s="64" t="s">
        <v>44</v>
      </c>
      <c r="N43" s="64"/>
      <c r="O43" s="64"/>
      <c r="P43" s="64"/>
      <c r="Q43" s="64"/>
      <c r="R43" s="64" t="s">
        <v>45</v>
      </c>
      <c r="S43" s="64"/>
      <c r="T43" s="64" t="s">
        <v>1884</v>
      </c>
      <c r="U43" s="141"/>
      <c r="V43" s="64" t="s">
        <v>237</v>
      </c>
      <c r="W43" s="141"/>
      <c r="X43" s="64"/>
      <c r="Y43" s="64"/>
      <c r="Z43" s="64"/>
      <c r="AA43" s="64"/>
      <c r="AB43" s="135" t="s">
        <v>3083</v>
      </c>
      <c r="AC43" s="135"/>
      <c r="AD43" s="136" t="s">
        <v>3084</v>
      </c>
      <c r="AE43" s="74"/>
      <c r="AF43" s="136" t="s">
        <v>3085</v>
      </c>
      <c r="AG43" s="74" t="s">
        <v>3086</v>
      </c>
      <c r="AH43" s="159" t="s">
        <v>3087</v>
      </c>
      <c r="AI43" s="141"/>
      <c r="AJ43" s="141"/>
      <c r="AK43" s="141"/>
      <c r="AL43" s="141"/>
      <c r="AM43" s="141"/>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0" t="str">
        <f aca="false">IF($A43&lt;&gt;"", "    /** 《"&amp;$E43&amp;"》 */ export const "&amp;SUBSTITUTE(UPPER(IF(MID($A43, 3, 1)="-", RIGHT($A43,LEN($A43)-3), $A43)), "-", "_")&amp;": TCardId = '"&amp;$A43&amp;"';", "")</f>
        <v>/** 《反攻》 */ export const MIZUKI_O_N_2: TCardId = '18-mizuki-o-n-2';</v>
      </c>
      <c r="AP43" s="11" t="str">
        <f aca="false">IF($A43&lt;&gt;"", "    | '"&amp;$A43&amp;"'", "")</f>
        <v>| '18-mizuki-o-n-2'</v>
      </c>
    </row>
    <row r="44" s="140" customFormat="true" ht="60" hidden="false" customHeight="false" outlineLevel="0" collapsed="false">
      <c r="A44" s="64" t="s">
        <v>3088</v>
      </c>
      <c r="B44" s="64" t="s">
        <v>3068</v>
      </c>
      <c r="C44" s="64"/>
      <c r="D44" s="64"/>
      <c r="E44" s="64" t="s">
        <v>3089</v>
      </c>
      <c r="F44" s="64" t="s">
        <v>3090</v>
      </c>
      <c r="G44" s="64" t="s">
        <v>3091</v>
      </c>
      <c r="H44" s="64" t="s">
        <v>3091</v>
      </c>
      <c r="I44" s="131"/>
      <c r="J44" s="155" t="s">
        <v>3092</v>
      </c>
      <c r="K44" s="132" t="s">
        <v>3093</v>
      </c>
      <c r="L44" s="64"/>
      <c r="M44" s="64" t="s">
        <v>44</v>
      </c>
      <c r="N44" s="64"/>
      <c r="O44" s="64"/>
      <c r="P44" s="64"/>
      <c r="Q44" s="64"/>
      <c r="R44" s="64" t="s">
        <v>45</v>
      </c>
      <c r="S44" s="64" t="s">
        <v>133</v>
      </c>
      <c r="T44" s="64" t="s">
        <v>362</v>
      </c>
      <c r="U44" s="141"/>
      <c r="V44" s="64" t="s">
        <v>237</v>
      </c>
      <c r="W44" s="141"/>
      <c r="X44" s="64"/>
      <c r="Y44" s="64"/>
      <c r="Z44" s="64"/>
      <c r="AA44" s="64"/>
      <c r="AB44" s="135" t="s">
        <v>3094</v>
      </c>
      <c r="AC44" s="135"/>
      <c r="AD44" s="136" t="s">
        <v>3095</v>
      </c>
      <c r="AE44" s="74"/>
      <c r="AF44" s="136" t="s">
        <v>3096</v>
      </c>
      <c r="AG44" s="74" t="s">
        <v>3097</v>
      </c>
      <c r="AH44" s="159" t="s">
        <v>3098</v>
      </c>
      <c r="AI44" s="141"/>
      <c r="AJ44" s="141"/>
      <c r="AK44" s="141"/>
      <c r="AL44" s="141"/>
      <c r="AM44" s="141"/>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0" t="str">
        <f aca="false">IF($A44&lt;&gt;"", "    /** 《"&amp;$E44&amp;"》 */ export const "&amp;SUBSTITUTE(UPPER(IF(MID($A44, 3, 1)="-", RIGHT($A44,LEN($A44)-3), $A44)), "-", "_")&amp;": TCardId = '"&amp;$A44&amp;"';", "")</f>
        <v>/** 《撃ち落とし》 */ export const MIZUKI_O_N_3: TCardId = '18-mizuki-o-n-3';</v>
      </c>
      <c r="AP44" s="11" t="str">
        <f aca="false">IF($A44&lt;&gt;"", "    | '"&amp;$A44&amp;"'", "")</f>
        <v>| '18-mizuki-o-n-3'</v>
      </c>
    </row>
    <row r="45" s="140" customFormat="true" ht="36" hidden="false" customHeight="false" outlineLevel="0" collapsed="false">
      <c r="A45" s="64" t="s">
        <v>3099</v>
      </c>
      <c r="B45" s="64" t="s">
        <v>3068</v>
      </c>
      <c r="C45" s="64"/>
      <c r="D45" s="64"/>
      <c r="E45" s="64" t="s">
        <v>3100</v>
      </c>
      <c r="F45" s="64" t="s">
        <v>3101</v>
      </c>
      <c r="G45" s="64" t="s">
        <v>3100</v>
      </c>
      <c r="H45" s="64" t="s">
        <v>3100</v>
      </c>
      <c r="I45" s="131"/>
      <c r="J45" s="155" t="s">
        <v>3102</v>
      </c>
      <c r="K45" s="132" t="s">
        <v>3103</v>
      </c>
      <c r="L45" s="64"/>
      <c r="M45" s="64" t="s">
        <v>44</v>
      </c>
      <c r="N45" s="64"/>
      <c r="O45" s="64"/>
      <c r="P45" s="64"/>
      <c r="Q45" s="64"/>
      <c r="R45" s="64" t="s">
        <v>107</v>
      </c>
      <c r="S45" s="64"/>
      <c r="T45" s="64"/>
      <c r="U45" s="141"/>
      <c r="V45" s="64"/>
      <c r="W45" s="141"/>
      <c r="X45" s="64"/>
      <c r="Y45" s="64"/>
      <c r="Z45" s="64"/>
      <c r="AA45" s="64"/>
      <c r="AB45" s="135" t="s">
        <v>3104</v>
      </c>
      <c r="AC45" s="135"/>
      <c r="AD45" s="136" t="s">
        <v>3105</v>
      </c>
      <c r="AE45" s="74"/>
      <c r="AF45" s="136" t="s">
        <v>3106</v>
      </c>
      <c r="AG45" s="74" t="s">
        <v>3107</v>
      </c>
      <c r="AH45" s="159" t="s">
        <v>3108</v>
      </c>
      <c r="AI45" s="141"/>
      <c r="AJ45" s="141"/>
      <c r="AK45" s="141"/>
      <c r="AL45" s="141"/>
      <c r="AM45" s="141"/>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0" t="str">
        <f aca="false">IF($A45&lt;&gt;"", "    /** 《"&amp;$E45&amp;"》 */ export const "&amp;SUBSTITUTE(UPPER(IF(MID($A45, 3, 1)="-", RIGHT($A45,LEN($A45)-3), $A45)), "-", "_")&amp;": TCardId = '"&amp;$A45&amp;"';", "")</f>
        <v>/** 《号令》 */ export const MIZUKI_O_N_4: TCardId = '18-mizuki-o-n-4';</v>
      </c>
      <c r="AP45" s="11" t="str">
        <f aca="false">IF($A45&lt;&gt;"", "    | '"&amp;$A45&amp;"'", "")</f>
        <v>| '18-mizuki-o-n-4'</v>
      </c>
    </row>
    <row r="46" s="140" customFormat="true" ht="60" hidden="false" customHeight="false" outlineLevel="0" collapsed="false">
      <c r="A46" s="64" t="s">
        <v>3109</v>
      </c>
      <c r="B46" s="64" t="s">
        <v>3068</v>
      </c>
      <c r="C46" s="64"/>
      <c r="D46" s="64"/>
      <c r="E46" s="64" t="s">
        <v>3110</v>
      </c>
      <c r="F46" s="64" t="s">
        <v>3111</v>
      </c>
      <c r="G46" s="64" t="s">
        <v>3112</v>
      </c>
      <c r="H46" s="64" t="s">
        <v>3110</v>
      </c>
      <c r="I46" s="131"/>
      <c r="J46" s="155" t="s">
        <v>3113</v>
      </c>
      <c r="K46" s="132" t="s">
        <v>3114</v>
      </c>
      <c r="L46" s="64"/>
      <c r="M46" s="64" t="s">
        <v>44</v>
      </c>
      <c r="N46" s="64"/>
      <c r="O46" s="64"/>
      <c r="P46" s="64"/>
      <c r="Q46" s="64"/>
      <c r="R46" s="64" t="s">
        <v>107</v>
      </c>
      <c r="S46" s="64" t="s">
        <v>133</v>
      </c>
      <c r="T46" s="64"/>
      <c r="U46" s="141"/>
      <c r="V46" s="64"/>
      <c r="W46" s="141"/>
      <c r="X46" s="64"/>
      <c r="Y46" s="64"/>
      <c r="Z46" s="64"/>
      <c r="AA46" s="64"/>
      <c r="AB46" s="135" t="s">
        <v>3115</v>
      </c>
      <c r="AC46" s="135"/>
      <c r="AD46" s="136" t="s">
        <v>3116</v>
      </c>
      <c r="AE46" s="74"/>
      <c r="AF46" s="136" t="s">
        <v>3117</v>
      </c>
      <c r="AG46" s="74" t="s">
        <v>3118</v>
      </c>
      <c r="AH46" s="154" t="s">
        <v>3119</v>
      </c>
      <c r="AI46" s="141"/>
      <c r="AJ46" s="141"/>
      <c r="AK46" s="141"/>
      <c r="AL46" s="141"/>
      <c r="AM46" s="141"/>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0" t="str">
        <f aca="false">IF($A46&lt;&gt;"", "    /** 《"&amp;$E46&amp;"》 */ export const "&amp;SUBSTITUTE(UPPER(IF(MID($A46, 3, 1)="-", RIGHT($A46,LEN($A46)-3), $A46)), "-", "_")&amp;": TCardId = '"&amp;$A46&amp;"';", "")</f>
        <v>/** 《防壁》 */ export const MIZUKI_O_N_5: TCardId = '18-mizuki-o-n-5';</v>
      </c>
      <c r="AP46" s="11" t="str">
        <f aca="false">IF($A46&lt;&gt;"", "    | '"&amp;$A46&amp;"'", "")</f>
        <v>| '18-mizuki-o-n-5'</v>
      </c>
    </row>
    <row r="47" s="140" customFormat="true" ht="48" hidden="false" customHeight="false" outlineLevel="0" collapsed="false">
      <c r="A47" s="64" t="s">
        <v>3120</v>
      </c>
      <c r="B47" s="64" t="s">
        <v>3068</v>
      </c>
      <c r="C47" s="64"/>
      <c r="D47" s="64"/>
      <c r="E47" s="64" t="s">
        <v>3121</v>
      </c>
      <c r="F47" s="64" t="s">
        <v>3122</v>
      </c>
      <c r="G47" s="64" t="s">
        <v>3123</v>
      </c>
      <c r="H47" s="64" t="s">
        <v>3124</v>
      </c>
      <c r="I47" s="131"/>
      <c r="J47" s="64" t="s">
        <v>3125</v>
      </c>
      <c r="K47" s="156" t="s">
        <v>3126</v>
      </c>
      <c r="L47" s="64"/>
      <c r="M47" s="64" t="s">
        <v>44</v>
      </c>
      <c r="N47" s="64"/>
      <c r="O47" s="64"/>
      <c r="P47" s="64"/>
      <c r="Q47" s="64"/>
      <c r="R47" s="64" t="s">
        <v>107</v>
      </c>
      <c r="S47" s="64" t="s">
        <v>92</v>
      </c>
      <c r="T47" s="64"/>
      <c r="U47" s="141"/>
      <c r="V47" s="64"/>
      <c r="W47" s="141"/>
      <c r="X47" s="64"/>
      <c r="Y47" s="64"/>
      <c r="Z47" s="64"/>
      <c r="AA47" s="64"/>
      <c r="AB47" s="135" t="s">
        <v>3127</v>
      </c>
      <c r="AC47" s="135"/>
      <c r="AD47" s="136" t="s">
        <v>3128</v>
      </c>
      <c r="AE47" s="74"/>
      <c r="AF47" s="136" t="s">
        <v>3129</v>
      </c>
      <c r="AG47" s="74" t="s">
        <v>3130</v>
      </c>
      <c r="AH47" s="154" t="s">
        <v>3131</v>
      </c>
      <c r="AI47" s="141"/>
      <c r="AJ47" s="141"/>
      <c r="AK47" s="141"/>
      <c r="AL47" s="141"/>
      <c r="AM47" s="141"/>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0" t="str">
        <f aca="false">IF($A47&lt;&gt;"", "    /** 《"&amp;$E47&amp;"》 */ export const "&amp;SUBSTITUTE(UPPER(IF(MID($A47, 3, 1)="-", RIGHT($A47,LEN($A47)-3), $A47)), "-", "_")&amp;": TCardId = '"&amp;$A47&amp;"';", "")</f>
        <v>/** 《制圧前進》 */ export const MIZUKI_O_N_6: TCardId = '18-mizuki-o-n-6';</v>
      </c>
      <c r="AP47" s="11" t="str">
        <f aca="false">IF($A47&lt;&gt;"", "    | '"&amp;$A47&amp;"'", "")</f>
        <v>| '18-mizuki-o-n-6'</v>
      </c>
    </row>
    <row r="48" s="140" customFormat="true" ht="60" hidden="false" customHeight="false" outlineLevel="0" collapsed="false">
      <c r="A48" s="64" t="s">
        <v>3132</v>
      </c>
      <c r="B48" s="64" t="s">
        <v>3068</v>
      </c>
      <c r="C48" s="64"/>
      <c r="D48" s="64"/>
      <c r="E48" s="64" t="s">
        <v>3133</v>
      </c>
      <c r="F48" s="64" t="s">
        <v>3134</v>
      </c>
      <c r="G48" s="64" t="s">
        <v>3135</v>
      </c>
      <c r="H48" s="64" t="s">
        <v>3135</v>
      </c>
      <c r="I48" s="131"/>
      <c r="J48" s="64" t="s">
        <v>3136</v>
      </c>
      <c r="K48" s="156" t="s">
        <v>3137</v>
      </c>
      <c r="L48" s="64"/>
      <c r="M48" s="64" t="s">
        <v>44</v>
      </c>
      <c r="N48" s="64"/>
      <c r="O48" s="64"/>
      <c r="P48" s="64"/>
      <c r="Q48" s="64"/>
      <c r="R48" s="64" t="s">
        <v>120</v>
      </c>
      <c r="S48" s="64"/>
      <c r="T48" s="64"/>
      <c r="U48" s="141"/>
      <c r="V48" s="64"/>
      <c r="W48" s="141"/>
      <c r="X48" s="64" t="s">
        <v>67</v>
      </c>
      <c r="Y48" s="64"/>
      <c r="Z48" s="64"/>
      <c r="AA48" s="64"/>
      <c r="AB48" s="135" t="s">
        <v>3138</v>
      </c>
      <c r="AC48" s="135"/>
      <c r="AD48" s="136" t="s">
        <v>3139</v>
      </c>
      <c r="AE48" s="74"/>
      <c r="AF48" s="136" t="s">
        <v>3140</v>
      </c>
      <c r="AG48" s="74" t="s">
        <v>3141</v>
      </c>
      <c r="AH48" s="154" t="s">
        <v>3142</v>
      </c>
      <c r="AI48" s="141"/>
      <c r="AJ48" s="141"/>
      <c r="AK48" s="141"/>
      <c r="AL48" s="141"/>
      <c r="AM48" s="141"/>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0" t="str">
        <f aca="false">IF($A48&lt;&gt;"", "    /** 《"&amp;$E48&amp;"》 */ export const "&amp;SUBSTITUTE(UPPER(IF(MID($A48, 3, 1)="-", RIGHT($A48,LEN($A48)-3), $A48)), "-", "_")&amp;": TCardId = '"&amp;$A48&amp;"';", "")</f>
        <v>/** 《戦場》 */ export const MIZUKI_O_N_7: TCardId = '18-mizuki-o-n-7';</v>
      </c>
      <c r="AP48" s="11" t="str">
        <f aca="false">IF($A48&lt;&gt;"", "    | '"&amp;$A48&amp;"'", "")</f>
        <v>| '18-mizuki-o-n-7'</v>
      </c>
    </row>
    <row r="49" s="140" customFormat="true" ht="84" hidden="false" customHeight="false" outlineLevel="0" collapsed="false">
      <c r="A49" s="64" t="s">
        <v>3143</v>
      </c>
      <c r="B49" s="64" t="s">
        <v>3068</v>
      </c>
      <c r="C49" s="64"/>
      <c r="D49" s="64"/>
      <c r="E49" s="64" t="s">
        <v>3144</v>
      </c>
      <c r="F49" s="64" t="s">
        <v>3145</v>
      </c>
      <c r="G49" s="64" t="s">
        <v>3146</v>
      </c>
      <c r="H49" s="64" t="s">
        <v>3146</v>
      </c>
      <c r="I49" s="131"/>
      <c r="J49" s="64" t="s">
        <v>3147</v>
      </c>
      <c r="K49" s="156" t="s">
        <v>3148</v>
      </c>
      <c r="L49" s="64"/>
      <c r="M49" s="64" t="s">
        <v>157</v>
      </c>
      <c r="N49" s="64"/>
      <c r="O49" s="64"/>
      <c r="P49" s="64"/>
      <c r="Q49" s="64"/>
      <c r="R49" s="64" t="s">
        <v>120</v>
      </c>
      <c r="S49" s="64" t="s">
        <v>133</v>
      </c>
      <c r="T49" s="64"/>
      <c r="U49" s="141"/>
      <c r="V49" s="64"/>
      <c r="W49" s="141"/>
      <c r="X49" s="64" t="s">
        <v>67</v>
      </c>
      <c r="Y49" s="64" t="s">
        <v>180</v>
      </c>
      <c r="Z49" s="64"/>
      <c r="AA49" s="64"/>
      <c r="AB49" s="135" t="s">
        <v>3149</v>
      </c>
      <c r="AC49" s="135"/>
      <c r="AD49" s="136" t="s">
        <v>3150</v>
      </c>
      <c r="AE49" s="74"/>
      <c r="AF49" s="160" t="s">
        <v>3151</v>
      </c>
      <c r="AG49" s="74" t="s">
        <v>3152</v>
      </c>
      <c r="AH49" s="154" t="s">
        <v>3153</v>
      </c>
      <c r="AI49" s="141"/>
      <c r="AJ49" s="141"/>
      <c r="AK49" s="141"/>
      <c r="AL49" s="141"/>
      <c r="AM49" s="141"/>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0" t="str">
        <f aca="false">IF($A49&lt;&gt;"", "    /** 《"&amp;$E49&amp;"》 */ export const "&amp;SUBSTITUTE(UPPER(IF(MID($A49, 3, 1)="-", RIGHT($A49,LEN($A49)-3), $A49)), "-", "_")&amp;": TCardId = '"&amp;$A49&amp;"';", "")</f>
        <v>/** 《天主八龍閣》 */ export const MIZUKI_O_S_1: TCardId = '18-mizuki-o-s-1';</v>
      </c>
      <c r="AP49" s="11" t="str">
        <f aca="false">IF($A49&lt;&gt;"", "    | '"&amp;$A49&amp;"'", "")</f>
        <v>| '18-mizuki-o-s-1'</v>
      </c>
    </row>
    <row r="50" s="140" customFormat="true" ht="60" hidden="false" customHeight="false" outlineLevel="0" collapsed="false">
      <c r="A50" s="64" t="s">
        <v>3154</v>
      </c>
      <c r="B50" s="64" t="s">
        <v>3068</v>
      </c>
      <c r="C50" s="64"/>
      <c r="D50" s="64"/>
      <c r="E50" s="64" t="s">
        <v>3155</v>
      </c>
      <c r="F50" s="64" t="s">
        <v>3156</v>
      </c>
      <c r="G50" s="64" t="s">
        <v>3157</v>
      </c>
      <c r="H50" s="64" t="s">
        <v>3157</v>
      </c>
      <c r="I50" s="131"/>
      <c r="J50" s="64" t="s">
        <v>3158</v>
      </c>
      <c r="K50" s="156" t="s">
        <v>3159</v>
      </c>
      <c r="L50" s="64"/>
      <c r="M50" s="64" t="s">
        <v>157</v>
      </c>
      <c r="N50" s="64"/>
      <c r="O50" s="64"/>
      <c r="P50" s="64"/>
      <c r="Q50" s="64"/>
      <c r="R50" s="64" t="s">
        <v>45</v>
      </c>
      <c r="S50" s="64"/>
      <c r="T50" s="64" t="s">
        <v>46</v>
      </c>
      <c r="U50" s="141"/>
      <c r="V50" s="64" t="s">
        <v>47</v>
      </c>
      <c r="W50" s="141"/>
      <c r="X50" s="64"/>
      <c r="Y50" s="64" t="s">
        <v>54</v>
      </c>
      <c r="Z50" s="64"/>
      <c r="AA50" s="64"/>
      <c r="AB50" s="135" t="s">
        <v>3160</v>
      </c>
      <c r="AC50" s="135"/>
      <c r="AD50" s="136" t="s">
        <v>3161</v>
      </c>
      <c r="AE50" s="74"/>
      <c r="AF50" s="136" t="s">
        <v>3162</v>
      </c>
      <c r="AG50" s="74" t="s">
        <v>3163</v>
      </c>
      <c r="AH50" s="154" t="s">
        <v>3164</v>
      </c>
      <c r="AI50" s="141"/>
      <c r="AJ50" s="141"/>
      <c r="AK50" s="141"/>
      <c r="AL50" s="141"/>
      <c r="AM50" s="141"/>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0" t="str">
        <f aca="false">IF($A50&lt;&gt;"", "    /** 《"&amp;$E50&amp;"》 */ export const "&amp;SUBSTITUTE(UPPER(IF(MID($A50, 3, 1)="-", RIGHT($A50,LEN($A50)-3), $A50)), "-", "_")&amp;": TCardId = '"&amp;$A50&amp;"';", "")</f>
        <v>/** 《三重膝丸櫓》 */ export const MIZUKI_O_S_2: TCardId = '18-mizuki-o-s-2';</v>
      </c>
      <c r="AP50" s="11" t="str">
        <f aca="false">IF($A50&lt;&gt;"", "    | '"&amp;$A50&amp;"'", "")</f>
        <v>| '18-mizuki-o-s-2'</v>
      </c>
    </row>
    <row r="51" s="140" customFormat="true" ht="48" hidden="false" customHeight="false" outlineLevel="0" collapsed="false">
      <c r="A51" s="64" t="s">
        <v>3165</v>
      </c>
      <c r="B51" s="64" t="s">
        <v>3068</v>
      </c>
      <c r="C51" s="64"/>
      <c r="D51" s="64"/>
      <c r="E51" s="64" t="s">
        <v>3166</v>
      </c>
      <c r="F51" s="64" t="s">
        <v>3167</v>
      </c>
      <c r="G51" s="64" t="s">
        <v>3168</v>
      </c>
      <c r="H51" s="64" t="s">
        <v>3168</v>
      </c>
      <c r="I51" s="131"/>
      <c r="J51" s="64" t="s">
        <v>3169</v>
      </c>
      <c r="K51" s="156" t="s">
        <v>3170</v>
      </c>
      <c r="L51" s="64"/>
      <c r="M51" s="64" t="s">
        <v>157</v>
      </c>
      <c r="N51" s="64"/>
      <c r="O51" s="64"/>
      <c r="P51" s="64"/>
      <c r="Q51" s="64"/>
      <c r="R51" s="64" t="s">
        <v>107</v>
      </c>
      <c r="S51" s="64"/>
      <c r="T51" s="64"/>
      <c r="U51" s="141"/>
      <c r="V51" s="64"/>
      <c r="W51" s="141"/>
      <c r="X51" s="64"/>
      <c r="Y51" s="64" t="s">
        <v>146</v>
      </c>
      <c r="Z51" s="64"/>
      <c r="AA51" s="64"/>
      <c r="AB51" s="135" t="s">
        <v>3171</v>
      </c>
      <c r="AC51" s="135"/>
      <c r="AD51" s="143" t="s">
        <v>3172</v>
      </c>
      <c r="AE51" s="74"/>
      <c r="AF51" s="136" t="s">
        <v>3173</v>
      </c>
      <c r="AG51" s="74" t="s">
        <v>3174</v>
      </c>
      <c r="AH51" s="154" t="s">
        <v>3175</v>
      </c>
      <c r="AI51" s="141"/>
      <c r="AJ51" s="141"/>
      <c r="AK51" s="141"/>
      <c r="AL51" s="141"/>
      <c r="AM51" s="141"/>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0" t="str">
        <f aca="false">IF($A51&lt;&gt;"", "    /** 《"&amp;$E51&amp;"》 */ export const "&amp;SUBSTITUTE(UPPER(IF(MID($A51, 3, 1)="-", RIGHT($A51,LEN($A51)-3), $A51)), "-", "_")&amp;": TCardId = '"&amp;$A51&amp;"';", "")</f>
        <v>/** 《大手楯無門》 */ export const MIZUKI_O_S_3: TCardId = '18-mizuki-o-s-3';</v>
      </c>
      <c r="AP51" s="11" t="str">
        <f aca="false">IF($A51&lt;&gt;"", "    | '"&amp;$A51&amp;"'", "")</f>
        <v>| '18-mizuki-o-s-3'</v>
      </c>
    </row>
    <row r="52" s="140" customFormat="true" ht="72" hidden="false" customHeight="false" outlineLevel="0" collapsed="false">
      <c r="A52" s="64" t="s">
        <v>3176</v>
      </c>
      <c r="B52" s="64" t="s">
        <v>3068</v>
      </c>
      <c r="C52" s="64"/>
      <c r="D52" s="64"/>
      <c r="E52" s="64" t="s">
        <v>3177</v>
      </c>
      <c r="F52" s="64" t="s">
        <v>3178</v>
      </c>
      <c r="G52" s="64" t="s">
        <v>3179</v>
      </c>
      <c r="H52" s="64" t="s">
        <v>3179</v>
      </c>
      <c r="I52" s="131"/>
      <c r="J52" s="64" t="s">
        <v>3180</v>
      </c>
      <c r="K52" s="156" t="s">
        <v>3181</v>
      </c>
      <c r="L52" s="64"/>
      <c r="M52" s="64" t="s">
        <v>44</v>
      </c>
      <c r="N52" s="64" t="s">
        <v>996</v>
      </c>
      <c r="O52" s="64" t="s">
        <v>3165</v>
      </c>
      <c r="P52" s="64"/>
      <c r="Q52" s="64"/>
      <c r="R52" s="64" t="s">
        <v>45</v>
      </c>
      <c r="S52" s="64"/>
      <c r="T52" s="64" t="s">
        <v>80</v>
      </c>
      <c r="U52" s="141"/>
      <c r="V52" s="64" t="s">
        <v>55</v>
      </c>
      <c r="W52" s="141"/>
      <c r="X52" s="64"/>
      <c r="Y52" s="64"/>
      <c r="Z52" s="64"/>
      <c r="AA52" s="64"/>
      <c r="AB52" s="135" t="s">
        <v>3182</v>
      </c>
      <c r="AC52" s="135"/>
      <c r="AD52" s="136" t="s">
        <v>3183</v>
      </c>
      <c r="AE52" s="74"/>
      <c r="AF52" s="136" t="s">
        <v>3184</v>
      </c>
      <c r="AG52" s="74" t="s">
        <v>3185</v>
      </c>
      <c r="AH52" s="154" t="s">
        <v>3186</v>
      </c>
      <c r="AI52" s="141"/>
      <c r="AJ52" s="141"/>
      <c r="AK52" s="141"/>
      <c r="AL52" s="141"/>
      <c r="AM52" s="141"/>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0" t="str">
        <f aca="false">IF($A52&lt;&gt;"", "    /** 《"&amp;$E52&amp;"》 */ export const "&amp;SUBSTITUTE(UPPER(IF(MID($A52, 3, 1)="-", RIGHT($A52,LEN($A52)-3), $A52)), "-", "_")&amp;": TCardId = '"&amp;$A52&amp;"';", "")</f>
        <v>/** 《闘神》 */ export const MIZUKI_O_S_3_EX1: TCardId = '18-mizuki-o-s-3-ex1';</v>
      </c>
      <c r="AP52" s="11" t="str">
        <f aca="false">IF($A52&lt;&gt;"", "    | '"&amp;$A52&amp;"'", "")</f>
        <v>| '18-mizuki-o-s-3-ex1'</v>
      </c>
    </row>
    <row r="53" s="140" customFormat="true" ht="60" hidden="false" customHeight="false" outlineLevel="0" collapsed="false">
      <c r="A53" s="64" t="s">
        <v>3187</v>
      </c>
      <c r="B53" s="64" t="s">
        <v>3068</v>
      </c>
      <c r="C53" s="64"/>
      <c r="D53" s="64"/>
      <c r="E53" s="64" t="s">
        <v>3188</v>
      </c>
      <c r="F53" s="64" t="s">
        <v>3189</v>
      </c>
      <c r="G53" s="64" t="s">
        <v>3190</v>
      </c>
      <c r="H53" s="64" t="s">
        <v>3191</v>
      </c>
      <c r="I53" s="131"/>
      <c r="J53" s="64" t="s">
        <v>3192</v>
      </c>
      <c r="K53" s="156" t="s">
        <v>3193</v>
      </c>
      <c r="L53" s="64"/>
      <c r="M53" s="64" t="s">
        <v>157</v>
      </c>
      <c r="N53" s="64"/>
      <c r="O53" s="64"/>
      <c r="P53" s="64"/>
      <c r="Q53" s="64"/>
      <c r="R53" s="64" t="s">
        <v>120</v>
      </c>
      <c r="S53" s="64" t="s">
        <v>92</v>
      </c>
      <c r="T53" s="64"/>
      <c r="U53" s="141"/>
      <c r="V53" s="64"/>
      <c r="W53" s="141"/>
      <c r="X53" s="64" t="s">
        <v>180</v>
      </c>
      <c r="Y53" s="64" t="s">
        <v>180</v>
      </c>
      <c r="Z53" s="64"/>
      <c r="AA53" s="64"/>
      <c r="AB53" s="135" t="s">
        <v>3194</v>
      </c>
      <c r="AC53" s="135"/>
      <c r="AD53" s="136" t="s">
        <v>3195</v>
      </c>
      <c r="AE53" s="74"/>
      <c r="AF53" s="136" t="s">
        <v>3196</v>
      </c>
      <c r="AG53" s="74" t="s">
        <v>3197</v>
      </c>
      <c r="AH53" s="154" t="s">
        <v>3198</v>
      </c>
      <c r="AI53" s="141"/>
      <c r="AJ53" s="141"/>
      <c r="AK53" s="141"/>
      <c r="AL53" s="141"/>
      <c r="AM53" s="141"/>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0" t="str">
        <f aca="false">IF($A53&lt;&gt;"", "    /** 《"&amp;$E53&amp;"》 */ export const "&amp;SUBSTITUTE(UPPER(IF(MID($A53, 3, 1)="-", RIGHT($A53,LEN($A53)-3), $A53)), "-", "_")&amp;": TCardId = '"&amp;$A53&amp;"';", "")</f>
        <v>/** 《山城水津城の鬨の声》 */ export const MIZUKI_O_S_4: TCardId = '18-mizuki-o-s-4';</v>
      </c>
      <c r="AP53" s="11" t="str">
        <f aca="false">IF($A53&lt;&gt;"", "    | '"&amp;$A53&amp;"'", "")</f>
        <v>| '18-mizuki-o-s-4'</v>
      </c>
    </row>
    <row r="54" s="140" customFormat="true" ht="84" hidden="false" customHeight="false" outlineLevel="0" collapsed="false">
      <c r="A54" s="64" t="s">
        <v>3199</v>
      </c>
      <c r="B54" s="64" t="s">
        <v>3068</v>
      </c>
      <c r="C54" s="64"/>
      <c r="D54" s="64"/>
      <c r="E54" s="64" t="s">
        <v>3200</v>
      </c>
      <c r="F54" s="64" t="s">
        <v>3201</v>
      </c>
      <c r="G54" s="64" t="s">
        <v>3202</v>
      </c>
      <c r="H54" s="64" t="s">
        <v>3202</v>
      </c>
      <c r="I54" s="131"/>
      <c r="J54" s="64" t="s">
        <v>3203</v>
      </c>
      <c r="K54" s="132" t="s">
        <v>3204</v>
      </c>
      <c r="L54" s="64"/>
      <c r="M54" s="64" t="s">
        <v>3205</v>
      </c>
      <c r="N54" s="64"/>
      <c r="O54" s="64"/>
      <c r="P54" s="64"/>
      <c r="Q54" s="64"/>
      <c r="R54" s="64" t="s">
        <v>45</v>
      </c>
      <c r="S54" s="64"/>
      <c r="T54" s="64" t="s">
        <v>67</v>
      </c>
      <c r="U54" s="141"/>
      <c r="V54" s="64" t="s">
        <v>237</v>
      </c>
      <c r="W54" s="141"/>
      <c r="X54" s="64"/>
      <c r="Y54" s="64"/>
      <c r="Z54" s="64"/>
      <c r="AA54" s="64"/>
      <c r="AB54" s="135" t="s">
        <v>3206</v>
      </c>
      <c r="AC54" s="135"/>
      <c r="AD54" s="136" t="s">
        <v>3207</v>
      </c>
      <c r="AE54" s="74"/>
      <c r="AF54" s="143" t="s">
        <v>3208</v>
      </c>
      <c r="AG54" s="74" t="s">
        <v>3209</v>
      </c>
      <c r="AH54" s="153" t="s">
        <v>3210</v>
      </c>
      <c r="AI54" s="141"/>
      <c r="AJ54" s="141"/>
      <c r="AK54" s="141"/>
      <c r="AL54" s="141"/>
      <c r="AM54" s="141"/>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0" t="str">
        <f aca="false">IF($A54&lt;&gt;"", "    /** 《"&amp;$E54&amp;"》 */ export const "&amp;SUBSTITUTE(UPPER(IF(MID($A54, 3, 1)="-", RIGHT($A54,LEN($A54)-3), $A54)), "-", "_")&amp;": TCardId = '"&amp;$A54&amp;"';", "")</f>
        <v>/** 《槍兵》 */ export const MIZUKI_O_T_1: TCardId = '18-mizuki-o-t-1';</v>
      </c>
      <c r="AP54" s="11" t="str">
        <f aca="false">IF($A54&lt;&gt;"", "    | '"&amp;$A54&amp;"'", "")</f>
        <v>| '18-mizuki-o-t-1'</v>
      </c>
    </row>
    <row r="55" s="140" customFormat="true" ht="84" hidden="false" customHeight="false" outlineLevel="0" collapsed="false">
      <c r="A55" s="64" t="s">
        <v>3211</v>
      </c>
      <c r="B55" s="64" t="s">
        <v>3068</v>
      </c>
      <c r="C55" s="64"/>
      <c r="D55" s="64"/>
      <c r="E55" s="64" t="s">
        <v>3212</v>
      </c>
      <c r="F55" s="64" t="s">
        <v>3213</v>
      </c>
      <c r="G55" s="64" t="s">
        <v>3212</v>
      </c>
      <c r="H55" s="64" t="s">
        <v>3212</v>
      </c>
      <c r="I55" s="131"/>
      <c r="J55" s="64" t="s">
        <v>3214</v>
      </c>
      <c r="K55" s="132" t="s">
        <v>3215</v>
      </c>
      <c r="L55" s="64"/>
      <c r="M55" s="64" t="s">
        <v>3205</v>
      </c>
      <c r="N55" s="64"/>
      <c r="O55" s="64"/>
      <c r="P55" s="64"/>
      <c r="Q55" s="64"/>
      <c r="R55" s="64" t="s">
        <v>107</v>
      </c>
      <c r="S55" s="64" t="s">
        <v>133</v>
      </c>
      <c r="T55" s="64"/>
      <c r="U55" s="141"/>
      <c r="V55" s="64"/>
      <c r="W55" s="141"/>
      <c r="X55" s="64"/>
      <c r="Y55" s="64"/>
      <c r="Z55" s="64"/>
      <c r="AA55" s="64"/>
      <c r="AB55" s="135" t="s">
        <v>3216</v>
      </c>
      <c r="AC55" s="135"/>
      <c r="AD55" s="136" t="s">
        <v>3217</v>
      </c>
      <c r="AE55" s="74"/>
      <c r="AF55" s="143" t="s">
        <v>3218</v>
      </c>
      <c r="AG55" s="74" t="s">
        <v>3219</v>
      </c>
      <c r="AH55" s="153" t="s">
        <v>3220</v>
      </c>
      <c r="AI55" s="141"/>
      <c r="AJ55" s="141"/>
      <c r="AK55" s="141"/>
      <c r="AL55" s="141"/>
      <c r="AM55" s="141"/>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0" t="str">
        <f aca="false">IF($A55&lt;&gt;"", "    /** 《"&amp;$E55&amp;"》 */ export const "&amp;SUBSTITUTE(UPPER(IF(MID($A55, 3, 1)="-", RIGHT($A55,LEN($A55)-3), $A55)), "-", "_")&amp;": TCardId = '"&amp;$A55&amp;"';", "")</f>
        <v>/** 《盾兵》 */ export const MIZUKI_O_T_2: TCardId = '18-mizuki-o-t-2';</v>
      </c>
      <c r="AP55" s="11" t="str">
        <f aca="false">IF($A55&lt;&gt;"", "    | '"&amp;$A55&amp;"'", "")</f>
        <v>| '18-mizuki-o-t-2'</v>
      </c>
    </row>
    <row r="56" s="140" customFormat="true" ht="72" hidden="false" customHeight="false" outlineLevel="0" collapsed="false">
      <c r="A56" s="64" t="s">
        <v>3221</v>
      </c>
      <c r="B56" s="64" t="s">
        <v>3068</v>
      </c>
      <c r="C56" s="64"/>
      <c r="D56" s="64"/>
      <c r="E56" s="64" t="s">
        <v>3222</v>
      </c>
      <c r="F56" s="64" t="s">
        <v>3223</v>
      </c>
      <c r="G56" s="64" t="s">
        <v>3224</v>
      </c>
      <c r="H56" s="64" t="s">
        <v>3224</v>
      </c>
      <c r="I56" s="131"/>
      <c r="J56" s="64" t="s">
        <v>3225</v>
      </c>
      <c r="K56" s="132" t="s">
        <v>3226</v>
      </c>
      <c r="L56" s="64"/>
      <c r="M56" s="64" t="s">
        <v>3205</v>
      </c>
      <c r="N56" s="64"/>
      <c r="O56" s="64"/>
      <c r="P56" s="64"/>
      <c r="Q56" s="64"/>
      <c r="R56" s="64" t="s">
        <v>120</v>
      </c>
      <c r="S56" s="64"/>
      <c r="T56" s="64"/>
      <c r="U56" s="141"/>
      <c r="V56" s="64"/>
      <c r="W56" s="141"/>
      <c r="X56" s="64" t="s">
        <v>54</v>
      </c>
      <c r="Y56" s="64"/>
      <c r="Z56" s="64"/>
      <c r="AA56" s="64"/>
      <c r="AB56" s="135" t="s">
        <v>3227</v>
      </c>
      <c r="AC56" s="135"/>
      <c r="AD56" s="136" t="s">
        <v>3228</v>
      </c>
      <c r="AE56" s="74"/>
      <c r="AF56" s="143" t="s">
        <v>3229</v>
      </c>
      <c r="AG56" s="74" t="s">
        <v>3230</v>
      </c>
      <c r="AH56" s="137" t="s">
        <v>3231</v>
      </c>
      <c r="AI56" s="141"/>
      <c r="AJ56" s="141"/>
      <c r="AK56" s="141"/>
      <c r="AL56" s="141"/>
      <c r="AM56" s="141"/>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0" t="str">
        <f aca="false">IF($A56&lt;&gt;"", "    /** 《"&amp;$E56&amp;"》 */ export const "&amp;SUBSTITUTE(UPPER(IF(MID($A56, 3, 1)="-", RIGHT($A56,LEN($A56)-3), $A56)), "-", "_")&amp;": TCardId = '"&amp;$A56&amp;"';", "")</f>
        <v>/** 《騎兵》 */ export const MIZUKI_O_T_3: TCardId = '18-mizuki-o-t-3';</v>
      </c>
      <c r="AP56" s="11" t="str">
        <f aca="false">IF($A56&lt;&gt;"", "    | '"&amp;$A56&amp;"'", "")</f>
        <v>| '18-mizuki-o-t-3'</v>
      </c>
    </row>
    <row r="57" customFormat="false" ht="13.5" hidden="false" customHeight="false" outlineLevel="0" collapsed="false">
      <c r="I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38" activePane="bottomRight" state="frozen"/>
      <selection pane="topLeft" activeCell="A1" activeCellId="0" sqref="A1"/>
      <selection pane="topRight" activeCell="AD1" activeCellId="0" sqref="AD1"/>
      <selection pane="bottomLeft" activeCell="A38" activeCellId="0" sqref="A38"/>
      <selection pane="bottomRight" activeCell="AI40" activeCellId="0" sqref="AI4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40.5" hidden="false" customHeight="false" outlineLevel="0" collapsed="false">
      <c r="A2" s="85" t="s">
        <v>1002</v>
      </c>
      <c r="B2" s="85" t="s">
        <v>920</v>
      </c>
      <c r="C2" s="85"/>
      <c r="D2" s="85"/>
      <c r="E2" s="85" t="s">
        <v>1003</v>
      </c>
      <c r="F2" s="85" t="s">
        <v>1004</v>
      </c>
      <c r="G2" s="162" t="s">
        <v>1005</v>
      </c>
      <c r="H2" s="100" t="s">
        <v>1006</v>
      </c>
      <c r="I2" s="162"/>
      <c r="J2" s="100" t="s">
        <v>1007</v>
      </c>
      <c r="K2" s="163" t="s">
        <v>1008</v>
      </c>
      <c r="L2" s="85"/>
      <c r="M2" s="85" t="s">
        <v>157</v>
      </c>
      <c r="N2" s="85"/>
      <c r="O2" s="85"/>
      <c r="P2" s="85"/>
      <c r="Q2" s="85"/>
      <c r="R2" s="85" t="s">
        <v>107</v>
      </c>
      <c r="S2" s="85"/>
      <c r="T2" s="85"/>
      <c r="U2" s="89"/>
      <c r="V2" s="85"/>
      <c r="W2" s="89"/>
      <c r="X2" s="85"/>
      <c r="Y2" s="85"/>
      <c r="Z2" s="85" t="s">
        <v>54</v>
      </c>
      <c r="AA2" s="85" t="s">
        <v>996</v>
      </c>
      <c r="AB2" s="85"/>
      <c r="AC2" s="90" t="s">
        <v>1009</v>
      </c>
      <c r="AD2" s="90"/>
      <c r="AE2" s="164" t="s">
        <v>1010</v>
      </c>
      <c r="AF2" s="90"/>
      <c r="AG2" s="165" t="s">
        <v>1011</v>
      </c>
      <c r="AH2" s="90"/>
      <c r="AI2" s="97" t="s">
        <v>1012</v>
      </c>
      <c r="AJ2" s="90"/>
      <c r="AK2" s="163" t="s">
        <v>1013</v>
      </c>
      <c r="AL2" s="90"/>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0" t="str">
        <f aca="false">IF($A2&lt;&gt;"", "    /** 《"&amp;$E2&amp;"》 */ export const "&amp;SUBSTITUTE(UPPER(IF(MID($A2, 3, 1)="-", RIGHT($A2,LEN($A2)-3), $A2)), "-", "_")&amp;": TCardId = '"&amp;$A2&amp;"';", "")</f>
        <v>/** 《完全論破》 */ export const SHINRA_O_S_1: TCardId = '07-shinra-o-s-1';</v>
      </c>
      <c r="AT2" s="11" t="str">
        <f aca="false">IF($A2&lt;&gt;"", "    | '"&amp;$A2&amp;"'", "")</f>
        <v>| '07-shinra-o-s-1'</v>
      </c>
    </row>
    <row r="3" customFormat="false" ht="84" hidden="false" customHeight="false" outlineLevel="0" collapsed="false">
      <c r="A3" s="115" t="s">
        <v>2877</v>
      </c>
      <c r="B3" s="115" t="s">
        <v>1483</v>
      </c>
      <c r="C3" s="115" t="s">
        <v>49</v>
      </c>
      <c r="D3" s="115" t="s">
        <v>1595</v>
      </c>
      <c r="E3" s="115" t="s">
        <v>2878</v>
      </c>
      <c r="F3" s="115" t="s">
        <v>2879</v>
      </c>
      <c r="G3" s="115" t="s">
        <v>2878</v>
      </c>
      <c r="H3" s="115" t="s">
        <v>2880</v>
      </c>
      <c r="I3" s="116" t="s">
        <v>2880</v>
      </c>
      <c r="J3" s="115" t="s">
        <v>2878</v>
      </c>
      <c r="K3" s="129" t="s">
        <v>2878</v>
      </c>
      <c r="L3" s="115"/>
      <c r="M3" s="115" t="s">
        <v>1580</v>
      </c>
      <c r="N3" s="115"/>
      <c r="O3" s="115"/>
      <c r="P3" s="115"/>
      <c r="Q3" s="115"/>
      <c r="R3" s="115"/>
      <c r="S3" s="115"/>
      <c r="T3" s="115"/>
      <c r="U3" s="117"/>
      <c r="V3" s="115"/>
      <c r="W3" s="117"/>
      <c r="X3" s="115"/>
      <c r="Y3" s="115"/>
      <c r="Z3" s="115"/>
      <c r="AA3" s="115"/>
      <c r="AB3" s="115"/>
      <c r="AC3" s="120" t="s">
        <v>3236</v>
      </c>
      <c r="AD3" s="120"/>
      <c r="AE3" s="121" t="s">
        <v>3237</v>
      </c>
      <c r="AF3" s="118"/>
      <c r="AG3" s="121" t="s">
        <v>3238</v>
      </c>
      <c r="AH3" s="118"/>
      <c r="AI3" s="118" t="s">
        <v>3239</v>
      </c>
      <c r="AJ3" s="118"/>
      <c r="AK3" s="126" t="s">
        <v>3240</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0" t="str">
        <f aca="false">IF($A3&lt;&gt;"", "    /** 《"&amp;$E3&amp;"》 */ export const "&amp;SUBSTITUTE(UPPER(IF(MID($A3, 3, 1)="-", RIGHT($A3,LEN($A3)-3), $A3)), "-", "_")&amp;": TCardId = '"&amp;$A3&amp;"';", "")</f>
        <v>/** 《Form: ASURA》 */ export const TRANSFORM_A1_03: TCardId = 'transform-A1-03';</v>
      </c>
      <c r="AT3" s="11" t="str">
        <f aca="false">IF($A3&lt;&gt;"", "    | '"&amp;$A3&amp;"'", "")</f>
        <v>| 'transform-A1-03'</v>
      </c>
    </row>
    <row r="4" customFormat="false" ht="13.5" hidden="false" customHeight="false" outlineLevel="0" collapsed="false">
      <c r="A4" s="115" t="s">
        <v>2895</v>
      </c>
      <c r="B4" s="115" t="s">
        <v>1605</v>
      </c>
      <c r="C4" s="115" t="s">
        <v>49</v>
      </c>
      <c r="D4" s="115" t="s">
        <v>1611</v>
      </c>
      <c r="E4" s="115" t="s">
        <v>2896</v>
      </c>
      <c r="F4" s="115" t="s">
        <v>2897</v>
      </c>
      <c r="G4" s="115" t="s">
        <v>2898</v>
      </c>
      <c r="H4" s="115" t="s">
        <v>2898</v>
      </c>
      <c r="I4" s="116"/>
      <c r="J4" s="115" t="s">
        <v>2899</v>
      </c>
      <c r="K4" s="129" t="s">
        <v>2900</v>
      </c>
      <c r="L4" s="115"/>
      <c r="M4" s="115" t="s">
        <v>44</v>
      </c>
      <c r="N4" s="115"/>
      <c r="O4" s="115"/>
      <c r="P4" s="115"/>
      <c r="Q4" s="115"/>
      <c r="R4" s="115" t="s">
        <v>45</v>
      </c>
      <c r="S4" s="115"/>
      <c r="T4" s="115" t="s">
        <v>1884</v>
      </c>
      <c r="U4" s="117"/>
      <c r="V4" s="115" t="s">
        <v>55</v>
      </c>
      <c r="W4" s="117"/>
      <c r="X4" s="115"/>
      <c r="Y4" s="115"/>
      <c r="Z4" s="115"/>
      <c r="AA4" s="115"/>
      <c r="AB4" s="115"/>
      <c r="AC4" s="120" t="s">
        <v>3241</v>
      </c>
      <c r="AD4" s="120"/>
      <c r="AE4" s="121" t="s">
        <v>3242</v>
      </c>
      <c r="AF4" s="118"/>
      <c r="AG4" s="121" t="s">
        <v>3243</v>
      </c>
      <c r="AH4" s="118"/>
      <c r="AI4" s="118" t="s">
        <v>3244</v>
      </c>
      <c r="AJ4" s="118"/>
      <c r="AK4" s="166" t="s">
        <v>3245</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0" t="str">
        <f aca="false">IF($A4&lt;&gt;"", "    /** 《"&amp;$E4&amp;"》 */ export const "&amp;SUBSTITUTE(UPPER(IF(MID($A4, 3, 1)="-", RIGHT($A4,LEN($A4)-3), $A4)), "-", "_")&amp;": TCardId = '"&amp;$A4&amp;"';", "")</f>
        <v>/** 《暴風》 */ export const RAIRA_A1_N_2: TCardId = '12-raira-a1-n-2';</v>
      </c>
      <c r="AT4" s="11" t="str">
        <f aca="false">IF($A4&lt;&gt;"", "    | '"&amp;$A4&amp;"'", "")</f>
        <v>| '12-raira-a1-n-2'</v>
      </c>
    </row>
    <row r="5" customFormat="false" ht="108" hidden="false" customHeight="false" outlineLevel="0" collapsed="false">
      <c r="A5" s="167" t="s">
        <v>2929</v>
      </c>
      <c r="B5" s="167" t="s">
        <v>1605</v>
      </c>
      <c r="C5" s="167" t="s">
        <v>49</v>
      </c>
      <c r="D5" s="167"/>
      <c r="E5" s="167" t="s">
        <v>2930</v>
      </c>
      <c r="F5" s="167"/>
      <c r="G5" s="167" t="s">
        <v>2931</v>
      </c>
      <c r="H5" s="167" t="s">
        <v>2932</v>
      </c>
      <c r="I5" s="168"/>
      <c r="J5" s="167" t="s">
        <v>2933</v>
      </c>
      <c r="K5" s="169" t="s">
        <v>2934</v>
      </c>
      <c r="L5" s="167"/>
      <c r="M5" s="167" t="s">
        <v>2935</v>
      </c>
      <c r="N5" s="167"/>
      <c r="O5" s="167"/>
      <c r="P5" s="167"/>
      <c r="Q5" s="167"/>
      <c r="R5" s="167"/>
      <c r="S5" s="167"/>
      <c r="T5" s="167"/>
      <c r="U5" s="170"/>
      <c r="V5" s="167"/>
      <c r="W5" s="170"/>
      <c r="X5" s="167"/>
      <c r="Y5" s="167"/>
      <c r="Z5" s="167"/>
      <c r="AA5" s="167"/>
      <c r="AB5" s="167"/>
      <c r="AC5" s="171" t="s">
        <v>3246</v>
      </c>
      <c r="AD5" s="171"/>
      <c r="AE5" s="172" t="s">
        <v>3247</v>
      </c>
      <c r="AF5" s="173"/>
      <c r="AG5" s="172" t="s">
        <v>3248</v>
      </c>
      <c r="AH5" s="173"/>
      <c r="AI5" s="173" t="s">
        <v>3249</v>
      </c>
      <c r="AJ5" s="173"/>
      <c r="AK5" s="174" t="s">
        <v>3250</v>
      </c>
      <c r="AL5" s="173"/>
      <c r="AM5" s="117"/>
      <c r="AN5" s="117"/>
      <c r="AO5" s="117"/>
      <c r="AP5" s="117"/>
      <c r="AQ5" s="117"/>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0" t="str">
        <f aca="false">IF($A5&lt;&gt;"", "    /** 《"&amp;$E5&amp;"》 */ export const "&amp;SUBSTITUTE(UPPER(IF(MID($A5, 3, 1)="-", RIGHT($A5,LEN($A5)-3), $A5)), "-", "_")&amp;": TCardId = '"&amp;$A5&amp;"';", "")</f>
        <v>/** 《【嵐の力】》 */ export const RAIRA_STORM: TCardId = '12-raira-storm';</v>
      </c>
      <c r="AT5" s="11" t="str">
        <f aca="false">IF($A5&lt;&gt;"", "    | '"&amp;$A5&amp;"'", "")</f>
        <v>| '12-raira-storm'</v>
      </c>
    </row>
    <row r="6" s="86" customFormat="true" ht="89.25" hidden="false" customHeight="false" outlineLevel="0" collapsed="false">
      <c r="A6" s="85" t="s">
        <v>2488</v>
      </c>
      <c r="B6" s="85" t="s">
        <v>2427</v>
      </c>
      <c r="C6" s="85"/>
      <c r="D6" s="85"/>
      <c r="E6" s="85" t="s">
        <v>3251</v>
      </c>
      <c r="F6" s="85" t="s">
        <v>3252</v>
      </c>
      <c r="G6" s="85" t="s">
        <v>3253</v>
      </c>
      <c r="H6" s="85" t="s">
        <v>3254</v>
      </c>
      <c r="I6" s="162"/>
      <c r="J6" s="175" t="s">
        <v>3255</v>
      </c>
      <c r="K6" s="163" t="s">
        <v>3256</v>
      </c>
      <c r="L6" s="85"/>
      <c r="M6" s="85" t="s">
        <v>44</v>
      </c>
      <c r="N6" s="85"/>
      <c r="O6" s="85"/>
      <c r="P6" s="85"/>
      <c r="Q6" s="85"/>
      <c r="R6" s="85" t="s">
        <v>120</v>
      </c>
      <c r="S6" s="85"/>
      <c r="T6" s="85"/>
      <c r="U6" s="89"/>
      <c r="V6" s="85"/>
      <c r="W6" s="89"/>
      <c r="X6" s="85" t="s">
        <v>54</v>
      </c>
      <c r="Y6" s="85"/>
      <c r="Z6" s="85"/>
      <c r="AA6" s="85"/>
      <c r="AB6" s="85"/>
      <c r="AC6" s="90" t="s">
        <v>3257</v>
      </c>
      <c r="AD6" s="90"/>
      <c r="AE6" s="164" t="s">
        <v>3258</v>
      </c>
      <c r="AF6" s="90"/>
      <c r="AG6" s="164" t="s">
        <v>3259</v>
      </c>
      <c r="AH6" s="90"/>
      <c r="AI6" s="90" t="s">
        <v>3260</v>
      </c>
      <c r="AJ6" s="90"/>
      <c r="AK6" s="176" t="s">
        <v>3261</v>
      </c>
      <c r="AL6" s="90"/>
      <c r="AM6" s="89"/>
      <c r="AN6" s="89"/>
      <c r="AO6" s="89"/>
      <c r="AP6" s="89"/>
      <c r="AQ6" s="89"/>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0" t="str">
        <f aca="false">IF($A6&lt;&gt;"", "    /** 《"&amp;$E6&amp;"》 */ export const "&amp;SUBSTITUTE(UPPER(IF(MID($A6, 3, 1)="-", RIGHT($A6,LEN($A6)-3), $A6)), "-", "_")&amp;": TCardId = '"&amp;$A6&amp;"';", "")</f>
        <v>/** 《霜の茨》 */ export const KORUNU_O_N_7: TCardId = '15-korunu-o-n-7';</v>
      </c>
      <c r="AT6" s="11" t="str">
        <f aca="false">IF($A6&lt;&gt;"", "    | '"&amp;$A6&amp;"'", "")</f>
        <v>| '15-korunu-o-n-7'</v>
      </c>
    </row>
    <row r="7" s="86" customFormat="true" ht="102" hidden="false" customHeight="false" outlineLevel="0" collapsed="false">
      <c r="A7" s="85" t="s">
        <v>2530</v>
      </c>
      <c r="B7" s="85" t="s">
        <v>2427</v>
      </c>
      <c r="C7" s="85"/>
      <c r="D7" s="85"/>
      <c r="E7" s="85" t="s">
        <v>2531</v>
      </c>
      <c r="F7" s="85"/>
      <c r="G7" s="85" t="s">
        <v>2532</v>
      </c>
      <c r="H7" s="85" t="s">
        <v>2533</v>
      </c>
      <c r="I7" s="162"/>
      <c r="J7" s="175" t="s">
        <v>2534</v>
      </c>
      <c r="K7" s="163" t="s">
        <v>2535</v>
      </c>
      <c r="L7" s="85"/>
      <c r="M7" s="85" t="s">
        <v>157</v>
      </c>
      <c r="N7" s="85"/>
      <c r="O7" s="85"/>
      <c r="P7" s="85"/>
      <c r="Q7" s="85"/>
      <c r="R7" s="85" t="s">
        <v>120</v>
      </c>
      <c r="S7" s="85"/>
      <c r="T7" s="85"/>
      <c r="U7" s="89"/>
      <c r="V7" s="85"/>
      <c r="W7" s="89"/>
      <c r="X7" s="85" t="s">
        <v>282</v>
      </c>
      <c r="Y7" s="85"/>
      <c r="Z7" s="85" t="s">
        <v>54</v>
      </c>
      <c r="AA7" s="85"/>
      <c r="AB7" s="85"/>
      <c r="AC7" s="90" t="s">
        <v>3262</v>
      </c>
      <c r="AD7" s="90"/>
      <c r="AE7" s="164" t="s">
        <v>3263</v>
      </c>
      <c r="AF7" s="90"/>
      <c r="AG7" s="164" t="s">
        <v>3264</v>
      </c>
      <c r="AH7" s="90"/>
      <c r="AI7" s="90" t="s">
        <v>3265</v>
      </c>
      <c r="AJ7" s="90"/>
      <c r="AK7" s="177" t="s">
        <v>3266</v>
      </c>
      <c r="AL7" s="90"/>
      <c r="AM7" s="89"/>
      <c r="AN7" s="89"/>
      <c r="AO7" s="89"/>
      <c r="AP7" s="89"/>
      <c r="AQ7" s="89"/>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0" t="str">
        <f aca="false">IF($A7&lt;&gt;"", "    /** 《"&amp;$E7&amp;"》 */ export const "&amp;SUBSTITUTE(UPPER(IF(MID($A7, 3, 1)="-", RIGHT($A7,LEN($A7)-3), $A7)), "-", "_")&amp;": TCardId = '"&amp;$A7&amp;"';", "")</f>
        <v>/** 《ポルチャルトー》 */ export const KORUNU_O_S_4: TCardId = '15-korunu-o-s-4';</v>
      </c>
      <c r="AT7" s="11" t="str">
        <f aca="false">IF($A7&lt;&gt;"", "    | '"&amp;$A7&amp;"'", "")</f>
        <v>| '15-korunu-o-s-4'</v>
      </c>
    </row>
    <row r="8" customFormat="false" ht="48" hidden="false" customHeight="false" outlineLevel="0" collapsed="false">
      <c r="A8" s="115" t="s">
        <v>3078</v>
      </c>
      <c r="B8" s="115" t="s">
        <v>3068</v>
      </c>
      <c r="C8" s="115"/>
      <c r="D8" s="115"/>
      <c r="E8" s="115" t="s">
        <v>3079</v>
      </c>
      <c r="F8" s="115" t="s">
        <v>3080</v>
      </c>
      <c r="G8" s="115" t="s">
        <v>3079</v>
      </c>
      <c r="H8" s="115" t="s">
        <v>3079</v>
      </c>
      <c r="I8" s="116"/>
      <c r="J8" s="115" t="s">
        <v>3081</v>
      </c>
      <c r="K8" s="129" t="s">
        <v>3082</v>
      </c>
      <c r="L8" s="115"/>
      <c r="M8" s="115" t="s">
        <v>44</v>
      </c>
      <c r="N8" s="115"/>
      <c r="O8" s="115"/>
      <c r="P8" s="115"/>
      <c r="Q8" s="115"/>
      <c r="R8" s="115" t="s">
        <v>45</v>
      </c>
      <c r="S8" s="115"/>
      <c r="T8" s="115" t="s">
        <v>1884</v>
      </c>
      <c r="U8" s="117"/>
      <c r="V8" s="115" t="s">
        <v>237</v>
      </c>
      <c r="W8" s="117"/>
      <c r="X8" s="115"/>
      <c r="Y8" s="115"/>
      <c r="Z8" s="115"/>
      <c r="AA8" s="115"/>
      <c r="AB8" s="115"/>
      <c r="AC8" s="120" t="s">
        <v>3267</v>
      </c>
      <c r="AD8" s="120"/>
      <c r="AE8" s="121" t="s">
        <v>3268</v>
      </c>
      <c r="AF8" s="118"/>
      <c r="AG8" s="121" t="s">
        <v>3269</v>
      </c>
      <c r="AH8" s="118"/>
      <c r="AI8" s="118" t="s">
        <v>3270</v>
      </c>
      <c r="AJ8" s="118"/>
      <c r="AK8" s="178" t="s">
        <v>3271</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0" t="str">
        <f aca="false">IF($A8&lt;&gt;"", "    /** 《"&amp;$E8&amp;"》 */ export const "&amp;SUBSTITUTE(UPPER(IF(MID($A8, 3, 1)="-", RIGHT($A8,LEN($A8)-3), $A8)), "-", "_")&amp;": TCardId = '"&amp;$A8&amp;"';", "")</f>
        <v>/** 《反攻》 */ export const MIZUKI_O_N_2: TCardId = '18-mizuki-o-n-2';</v>
      </c>
      <c r="AT8" s="11" t="str">
        <f aca="false">IF($A8&lt;&gt;"", "    | '"&amp;$A8&amp;"'", "")</f>
        <v>| '18-mizuki-o-n-2'</v>
      </c>
    </row>
    <row r="9" customFormat="false" ht="60" hidden="false" customHeight="false" outlineLevel="0" collapsed="false">
      <c r="A9" s="115" t="s">
        <v>3120</v>
      </c>
      <c r="B9" s="115" t="s">
        <v>3068</v>
      </c>
      <c r="C9" s="115"/>
      <c r="D9" s="115"/>
      <c r="E9" s="115" t="s">
        <v>3121</v>
      </c>
      <c r="F9" s="115" t="s">
        <v>3122</v>
      </c>
      <c r="G9" s="115" t="s">
        <v>3123</v>
      </c>
      <c r="H9" s="115" t="s">
        <v>3124</v>
      </c>
      <c r="I9" s="116"/>
      <c r="J9" s="115" t="s">
        <v>3125</v>
      </c>
      <c r="K9" s="119" t="s">
        <v>3126</v>
      </c>
      <c r="L9" s="115"/>
      <c r="M9" s="115" t="s">
        <v>44</v>
      </c>
      <c r="N9" s="115"/>
      <c r="O9" s="115"/>
      <c r="P9" s="115"/>
      <c r="Q9" s="115"/>
      <c r="R9" s="115" t="s">
        <v>107</v>
      </c>
      <c r="S9" s="115" t="s">
        <v>92</v>
      </c>
      <c r="T9" s="115"/>
      <c r="U9" s="117"/>
      <c r="V9" s="115"/>
      <c r="W9" s="117"/>
      <c r="X9" s="115"/>
      <c r="Y9" s="115"/>
      <c r="Z9" s="115"/>
      <c r="AA9" s="115"/>
      <c r="AB9" s="115"/>
      <c r="AC9" s="120" t="s">
        <v>3272</v>
      </c>
      <c r="AD9" s="120"/>
      <c r="AE9" s="179" t="s">
        <v>3273</v>
      </c>
      <c r="AF9" s="118"/>
      <c r="AG9" s="179" t="s">
        <v>3274</v>
      </c>
      <c r="AH9" s="118"/>
      <c r="AI9" s="180" t="s">
        <v>3275</v>
      </c>
      <c r="AJ9" s="118"/>
      <c r="AK9" s="181" t="s">
        <v>3276</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0" t="str">
        <f aca="false">IF($A9&lt;&gt;"", "    /** 《"&amp;$E9&amp;"》 */ export const "&amp;SUBSTITUTE(UPPER(IF(MID($A9, 3, 1)="-", RIGHT($A9,LEN($A9)-3), $A9)), "-", "_")&amp;": TCardId = '"&amp;$A9&amp;"';", "")</f>
        <v>/** 《制圧前進》 */ export const MIZUKI_O_N_6: TCardId = '18-mizuki-o-n-6';</v>
      </c>
      <c r="AT9" s="11" t="str">
        <f aca="false">IF($A9&lt;&gt;"", "    | '"&amp;$A9&amp;"'", "")</f>
        <v>| '18-mizuki-o-n-6'</v>
      </c>
    </row>
    <row r="10" s="86" customFormat="true" ht="12" hidden="false" customHeight="true" outlineLevel="0" collapsed="false">
      <c r="A10" s="85"/>
      <c r="B10" s="85"/>
      <c r="C10" s="85"/>
      <c r="D10" s="85"/>
      <c r="E10" s="85"/>
      <c r="F10" s="85"/>
      <c r="G10" s="162"/>
      <c r="H10" s="100"/>
      <c r="I10" s="162"/>
      <c r="J10" s="100"/>
      <c r="K10" s="163"/>
      <c r="L10" s="85"/>
      <c r="M10" s="85"/>
      <c r="N10" s="85"/>
      <c r="O10" s="85"/>
      <c r="P10" s="85"/>
      <c r="Q10" s="85"/>
      <c r="R10" s="85"/>
      <c r="S10" s="85"/>
      <c r="T10" s="85"/>
      <c r="U10" s="89"/>
      <c r="V10" s="85"/>
      <c r="W10" s="89"/>
      <c r="X10" s="85"/>
      <c r="Y10" s="85"/>
      <c r="Z10" s="85"/>
      <c r="AA10" s="85"/>
      <c r="AB10" s="90"/>
      <c r="AC10" s="90"/>
      <c r="AD10" s="164"/>
      <c r="AE10" s="90"/>
      <c r="AF10" s="165"/>
      <c r="AG10" s="182"/>
      <c r="AH10" s="165"/>
      <c r="AI10" s="163"/>
      <c r="AJ10" s="165"/>
      <c r="AK10" s="89"/>
      <c r="AL10" s="165"/>
      <c r="AM10" s="89"/>
      <c r="AN10" s="89"/>
      <c r="AO10" s="89"/>
      <c r="AP10" s="89"/>
      <c r="AQ10" s="98"/>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0" t="str">
        <f aca="false">IF($A10&lt;&gt;"", "    /** 《"&amp;$E10&amp;"》 */ export const "&amp;SUBSTITUTE(UPPER(IF(MID($A10, 3, 1)="-", RIGHT($A10,LEN($A10)-3), $A10)), "-", "_")&amp;": TCardId = '"&amp;$A10&amp;"';", "")</f>
        <v/>
      </c>
      <c r="AT10" s="11" t="str">
        <f aca="false">IF($A10&lt;&gt;"", "    | '"&amp;$A10&amp;"'", "")</f>
        <v/>
      </c>
    </row>
    <row r="11" customFormat="false" ht="84" hidden="false" customHeight="false" outlineLevel="0" collapsed="false">
      <c r="A11" s="115" t="s">
        <v>3277</v>
      </c>
      <c r="B11" s="115" t="s">
        <v>519</v>
      </c>
      <c r="C11" s="115" t="s">
        <v>2314</v>
      </c>
      <c r="D11" s="115" t="s">
        <v>544</v>
      </c>
      <c r="E11" s="115" t="s">
        <v>3278</v>
      </c>
      <c r="F11" s="115" t="s">
        <v>3279</v>
      </c>
      <c r="G11" s="85" t="s">
        <v>3280</v>
      </c>
      <c r="H11" s="85" t="s">
        <v>3281</v>
      </c>
      <c r="I11" s="116"/>
      <c r="J11" s="183" t="s">
        <v>3282</v>
      </c>
      <c r="K11" s="115" t="s">
        <v>3283</v>
      </c>
      <c r="L11" s="115"/>
      <c r="M11" s="115" t="s">
        <v>44</v>
      </c>
      <c r="N11" s="115"/>
      <c r="O11" s="115"/>
      <c r="P11" s="115"/>
      <c r="Q11" s="115"/>
      <c r="R11" s="115" t="s">
        <v>45</v>
      </c>
      <c r="S11" s="115" t="s">
        <v>133</v>
      </c>
      <c r="T11" s="115" t="s">
        <v>1884</v>
      </c>
      <c r="U11" s="117"/>
      <c r="V11" s="115" t="s">
        <v>55</v>
      </c>
      <c r="W11" s="117"/>
      <c r="X11" s="115"/>
      <c r="Y11" s="115"/>
      <c r="Z11" s="115"/>
      <c r="AA11" s="115"/>
      <c r="AB11" s="115"/>
      <c r="AC11" s="120" t="s">
        <v>3284</v>
      </c>
      <c r="AD11" s="120"/>
      <c r="AE11" s="90" t="s">
        <v>3285</v>
      </c>
      <c r="AF11" s="118"/>
      <c r="AG11" s="90" t="s">
        <v>3286</v>
      </c>
      <c r="AH11" s="118"/>
      <c r="AI11" s="120" t="s">
        <v>3287</v>
      </c>
      <c r="AJ11" s="118"/>
      <c r="AK11" s="120" t="s">
        <v>3288</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0" t="str">
        <f aca="false">IF($A11&lt;&gt;"", "    /** 《"&amp;$E11&amp;"》 */ export const "&amp;SUBSTITUTE(UPPER(IF(MID($A11, 3, 1)="-", RIGHT($A11,LEN($A11)-3), $A11)), "-", "_")&amp;": TCardId = '"&amp;$A11&amp;"';", "")</f>
        <v>/** 《畏掠め》 */ export const TOKOYO_A2_N_2: TCardId = '04-tokoyo-A2-n-2';</v>
      </c>
      <c r="AT11" s="11" t="str">
        <f aca="false">IF($A11&lt;&gt;"", "    | '"&amp;$A11&amp;"'", "")</f>
        <v>| '04-tokoyo-A2-n-2'</v>
      </c>
    </row>
    <row r="12" customFormat="false" ht="60" hidden="false" customHeight="false" outlineLevel="0" collapsed="false">
      <c r="A12" s="115" t="s">
        <v>3289</v>
      </c>
      <c r="B12" s="115" t="s">
        <v>519</v>
      </c>
      <c r="C12" s="115" t="s">
        <v>2314</v>
      </c>
      <c r="D12" s="115" t="s">
        <v>633</v>
      </c>
      <c r="E12" s="115" t="s">
        <v>3290</v>
      </c>
      <c r="F12" s="115" t="s">
        <v>3291</v>
      </c>
      <c r="G12" s="85" t="s">
        <v>3292</v>
      </c>
      <c r="H12" s="85" t="s">
        <v>3292</v>
      </c>
      <c r="I12" s="116"/>
      <c r="J12" s="183" t="s">
        <v>3293</v>
      </c>
      <c r="K12" s="115" t="s">
        <v>3294</v>
      </c>
      <c r="L12" s="115"/>
      <c r="M12" s="115" t="s">
        <v>157</v>
      </c>
      <c r="N12" s="115"/>
      <c r="O12" s="115"/>
      <c r="P12" s="115"/>
      <c r="Q12" s="115"/>
      <c r="R12" s="115" t="s">
        <v>45</v>
      </c>
      <c r="S12" s="115"/>
      <c r="T12" s="115" t="s">
        <v>236</v>
      </c>
      <c r="U12" s="117"/>
      <c r="V12" s="115" t="s">
        <v>237</v>
      </c>
      <c r="W12" s="117"/>
      <c r="X12" s="115"/>
      <c r="Y12" s="115"/>
      <c r="Z12" s="115" t="s">
        <v>282</v>
      </c>
      <c r="AA12" s="115"/>
      <c r="AB12" s="115"/>
      <c r="AC12" s="120" t="s">
        <v>3295</v>
      </c>
      <c r="AD12" s="120"/>
      <c r="AE12" s="90" t="s">
        <v>3296</v>
      </c>
      <c r="AF12" s="118"/>
      <c r="AG12" s="90" t="s">
        <v>3297</v>
      </c>
      <c r="AH12" s="118"/>
      <c r="AI12" s="120" t="s">
        <v>3298</v>
      </c>
      <c r="AJ12" s="118"/>
      <c r="AK12" s="120" t="s">
        <v>3299</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0" t="str">
        <f aca="false">IF($A12&lt;&gt;"", "    /** 《"&amp;$E12&amp;"》 */ export const "&amp;SUBSTITUTE(UPPER(IF(MID($A12, 3, 1)="-", RIGHT($A12,LEN($A12)-3), $A12)), "-", "_")&amp;": TCardId = '"&amp;$A12&amp;"';", "")</f>
        <v>/** 《悠久ノ雪》 */ export const TOKOYO_A2_S_2: TCardId = '04-tokoyo-A2-s-2';</v>
      </c>
      <c r="AT12" s="11" t="str">
        <f aca="false">IF($A12&lt;&gt;"", "    | '"&amp;$A12&amp;"'", "")</f>
        <v>| '04-tokoyo-A2-s-2'</v>
      </c>
    </row>
    <row r="13" customFormat="false" ht="96" hidden="false" customHeight="false" outlineLevel="0" collapsed="false">
      <c r="A13" s="115" t="s">
        <v>3300</v>
      </c>
      <c r="B13" s="115" t="s">
        <v>519</v>
      </c>
      <c r="C13" s="115" t="s">
        <v>2314</v>
      </c>
      <c r="D13" s="115" t="s">
        <v>654</v>
      </c>
      <c r="E13" s="115" t="s">
        <v>3301</v>
      </c>
      <c r="F13" s="115" t="s">
        <v>3302</v>
      </c>
      <c r="G13" s="85" t="s">
        <v>3303</v>
      </c>
      <c r="H13" s="85" t="s">
        <v>3304</v>
      </c>
      <c r="I13" s="116"/>
      <c r="J13" s="183" t="s">
        <v>3305</v>
      </c>
      <c r="K13" s="115" t="s">
        <v>3306</v>
      </c>
      <c r="L13" s="115"/>
      <c r="M13" s="115" t="s">
        <v>157</v>
      </c>
      <c r="N13" s="115"/>
      <c r="O13" s="115"/>
      <c r="P13" s="115"/>
      <c r="Q13" s="115"/>
      <c r="R13" s="115" t="s">
        <v>107</v>
      </c>
      <c r="S13" s="115"/>
      <c r="T13" s="115"/>
      <c r="U13" s="117"/>
      <c r="V13" s="115"/>
      <c r="W13" s="117"/>
      <c r="X13" s="115"/>
      <c r="Y13" s="115"/>
      <c r="Z13" s="115" t="s">
        <v>146</v>
      </c>
      <c r="AA13" s="115"/>
      <c r="AB13" s="115"/>
      <c r="AC13" s="120" t="s">
        <v>3307</v>
      </c>
      <c r="AD13" s="120"/>
      <c r="AE13" s="90" t="s">
        <v>3308</v>
      </c>
      <c r="AF13" s="118"/>
      <c r="AG13" s="90" t="s">
        <v>3309</v>
      </c>
      <c r="AH13" s="118"/>
      <c r="AI13" s="120" t="s">
        <v>3310</v>
      </c>
      <c r="AJ13" s="118"/>
      <c r="AK13" s="120" t="s">
        <v>3311</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0" t="str">
        <f aca="false">IF($A13&lt;&gt;"", "    /** 《"&amp;$E13&amp;"》 */ export const "&amp;SUBSTITUTE(UPPER(IF(MID($A13, 3, 1)="-", RIGHT($A13,LEN($A13)-3), $A13)), "-", "_")&amp;": TCardId = '"&amp;$A13&amp;"';", "")</f>
        <v>/** 《徒寄ノ八重桜》 */ export const TOKOYO_A2_S_3: TCardId = '04-tokoyo-A2-s-3';</v>
      </c>
      <c r="AT13" s="11" t="str">
        <f aca="false">IF($A13&lt;&gt;"", "    | '"&amp;$A13&amp;"'", "")</f>
        <v>| '04-tokoyo-A2-s-3'</v>
      </c>
    </row>
    <row r="14" customFormat="false" ht="36" hidden="false" customHeight="false" outlineLevel="0" collapsed="false">
      <c r="A14" s="115" t="s">
        <v>3312</v>
      </c>
      <c r="B14" s="115" t="s">
        <v>1049</v>
      </c>
      <c r="C14" s="115" t="s">
        <v>49</v>
      </c>
      <c r="D14" s="115" t="s">
        <v>1048</v>
      </c>
      <c r="E14" s="115" t="s">
        <v>3313</v>
      </c>
      <c r="F14" s="115" t="s">
        <v>3314</v>
      </c>
      <c r="G14" s="85" t="s">
        <v>3313</v>
      </c>
      <c r="H14" s="85" t="s">
        <v>3313</v>
      </c>
      <c r="I14" s="116"/>
      <c r="J14" s="183" t="s">
        <v>3315</v>
      </c>
      <c r="K14" s="115" t="s">
        <v>3316</v>
      </c>
      <c r="L14" s="115"/>
      <c r="M14" s="115" t="s">
        <v>44</v>
      </c>
      <c r="N14" s="115"/>
      <c r="O14" s="115"/>
      <c r="P14" s="115"/>
      <c r="Q14" s="115"/>
      <c r="R14" s="115" t="s">
        <v>107</v>
      </c>
      <c r="S14" s="115"/>
      <c r="T14" s="115"/>
      <c r="U14" s="117"/>
      <c r="V14" s="115"/>
      <c r="W14" s="117"/>
      <c r="X14" s="115"/>
      <c r="Y14" s="115"/>
      <c r="Z14" s="115"/>
      <c r="AA14" s="115"/>
      <c r="AB14" s="115"/>
      <c r="AC14" s="120" t="s">
        <v>3317</v>
      </c>
      <c r="AD14" s="120"/>
      <c r="AE14" s="90" t="s">
        <v>3318</v>
      </c>
      <c r="AF14" s="118"/>
      <c r="AG14" s="90" t="s">
        <v>3319</v>
      </c>
      <c r="AH14" s="118"/>
      <c r="AI14" s="120" t="s">
        <v>3320</v>
      </c>
      <c r="AJ14" s="118"/>
      <c r="AK14" s="120" t="s">
        <v>3321</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0" t="str">
        <f aca="false">IF($A14&lt;&gt;"", "    /** 《"&amp;$E14&amp;"》 */ export const "&amp;SUBSTITUTE(UPPER(IF(MID($A14, 3, 1)="-", RIGHT($A14,LEN($A14)-3), $A14)), "-", "_")&amp;": TCardId = '"&amp;$A14&amp;"';", "")</f>
        <v>/** 《炉火》 */ export const HAGANE_A1_N_1: TCardId = '08-hagane-A1-n-1';</v>
      </c>
      <c r="AT14" s="11" t="str">
        <f aca="false">IF($A14&lt;&gt;"", "    | '"&amp;$A14&amp;"'", "")</f>
        <v>| '08-hagane-A1-n-1'</v>
      </c>
    </row>
    <row r="15" customFormat="false" ht="36" hidden="false" customHeight="false" outlineLevel="0" collapsed="false">
      <c r="A15" s="115" t="s">
        <v>3322</v>
      </c>
      <c r="B15" s="115" t="s">
        <v>1049</v>
      </c>
      <c r="C15" s="115" t="s">
        <v>49</v>
      </c>
      <c r="D15" s="115" t="s">
        <v>1061</v>
      </c>
      <c r="E15" s="115" t="s">
        <v>3323</v>
      </c>
      <c r="F15" s="115" t="s">
        <v>3324</v>
      </c>
      <c r="G15" s="85" t="s">
        <v>3323</v>
      </c>
      <c r="H15" s="85" t="s">
        <v>3323</v>
      </c>
      <c r="I15" s="116"/>
      <c r="J15" s="183" t="s">
        <v>3325</v>
      </c>
      <c r="K15" s="115" t="s">
        <v>3326</v>
      </c>
      <c r="L15" s="115"/>
      <c r="M15" s="115" t="s">
        <v>44</v>
      </c>
      <c r="N15" s="115"/>
      <c r="O15" s="115"/>
      <c r="P15" s="115"/>
      <c r="Q15" s="115"/>
      <c r="R15" s="115" t="s">
        <v>107</v>
      </c>
      <c r="S15" s="115"/>
      <c r="T15" s="115"/>
      <c r="U15" s="117"/>
      <c r="V15" s="115"/>
      <c r="W15" s="117"/>
      <c r="X15" s="115"/>
      <c r="Y15" s="115"/>
      <c r="Z15" s="115"/>
      <c r="AA15" s="115"/>
      <c r="AB15" s="115"/>
      <c r="AC15" s="120" t="s">
        <v>3327</v>
      </c>
      <c r="AD15" s="120"/>
      <c r="AE15" s="90" t="s">
        <v>3328</v>
      </c>
      <c r="AF15" s="118"/>
      <c r="AG15" s="90" t="s">
        <v>3329</v>
      </c>
      <c r="AH15" s="118"/>
      <c r="AI15" s="120" t="s">
        <v>3330</v>
      </c>
      <c r="AJ15" s="118"/>
      <c r="AK15" s="120" t="s">
        <v>3331</v>
      </c>
      <c r="AL15" s="118"/>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0" t="str">
        <f aca="false">IF($A15&lt;&gt;"", "    /** 《"&amp;$E15&amp;"》 */ export const "&amp;SUBSTITUTE(UPPER(IF(MID($A15, 3, 1)="-", RIGHT($A15,LEN($A15)-3), $A15)), "-", "_")&amp;": TCardId = '"&amp;$A15&amp;"';", "")</f>
        <v>/** 《旋回起》 */ export const HAGANE_A1_N_2: TCardId = '08-hagane-A1-n-2';</v>
      </c>
      <c r="AT15" s="11" t="str">
        <f aca="false">IF($A15&lt;&gt;"", "    | '"&amp;$A15&amp;"'", "")</f>
        <v>| '08-hagane-A1-n-2'</v>
      </c>
    </row>
    <row r="16" customFormat="false" ht="132" hidden="false" customHeight="false" outlineLevel="0" collapsed="false">
      <c r="A16" s="115" t="s">
        <v>3332</v>
      </c>
      <c r="B16" s="115" t="s">
        <v>1049</v>
      </c>
      <c r="C16" s="115" t="s">
        <v>49</v>
      </c>
      <c r="D16" s="115" t="s">
        <v>1132</v>
      </c>
      <c r="E16" s="115" t="s">
        <v>3333</v>
      </c>
      <c r="F16" s="115" t="s">
        <v>3334</v>
      </c>
      <c r="G16" s="85" t="s">
        <v>3335</v>
      </c>
      <c r="H16" s="85" t="s">
        <v>3336</v>
      </c>
      <c r="I16" s="116"/>
      <c r="J16" s="183" t="s">
        <v>3337</v>
      </c>
      <c r="K16" s="115" t="s">
        <v>3338</v>
      </c>
      <c r="L16" s="115"/>
      <c r="M16" s="115" t="s">
        <v>157</v>
      </c>
      <c r="N16" s="115"/>
      <c r="O16" s="115"/>
      <c r="P16" s="115"/>
      <c r="Q16" s="115"/>
      <c r="R16" s="115" t="s">
        <v>107</v>
      </c>
      <c r="S16" s="115"/>
      <c r="T16" s="115"/>
      <c r="U16" s="117"/>
      <c r="V16" s="115"/>
      <c r="W16" s="117"/>
      <c r="X16" s="115"/>
      <c r="Y16" s="115"/>
      <c r="Z16" s="115" t="s">
        <v>282</v>
      </c>
      <c r="AA16" s="115"/>
      <c r="AB16" s="115"/>
      <c r="AC16" s="120" t="s">
        <v>3339</v>
      </c>
      <c r="AD16" s="120"/>
      <c r="AE16" s="90" t="s">
        <v>3340</v>
      </c>
      <c r="AF16" s="118"/>
      <c r="AG16" s="90" t="s">
        <v>3341</v>
      </c>
      <c r="AH16" s="118"/>
      <c r="AI16" s="120" t="s">
        <v>3342</v>
      </c>
      <c r="AJ16" s="118"/>
      <c r="AK16" s="120" t="s">
        <v>3343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0" t="str">
        <f aca="false">IF($A16&lt;&gt;"", "    /** 《"&amp;$E16&amp;"》 */ export const "&amp;SUBSTITUTE(UPPER(IF(MID($A16, 3, 1)="-", RIGHT($A16,LEN($A16)-3), $A16)), "-", "_")&amp;": TCardId = '"&amp;$A16&amp;"';", "")</f>
        <v>/** 《大錬成マテリアル》 */ export const HAGANE_A1_S_1: TCardId = '08-hagane-A1-s-1';</v>
      </c>
      <c r="AT16" s="11" t="str">
        <f aca="false">IF($A16&lt;&gt;"", "    | '"&amp;$A16&amp;"'", "")</f>
        <v>| '08-hagane-A1-s-1'</v>
      </c>
    </row>
    <row r="17" customFormat="false" ht="144" hidden="false" customHeight="false" outlineLevel="0" collapsed="false">
      <c r="A17" s="115" t="s">
        <v>3344</v>
      </c>
      <c r="B17" s="115" t="s">
        <v>1049</v>
      </c>
      <c r="C17" s="115" t="s">
        <v>49</v>
      </c>
      <c r="D17" s="115"/>
      <c r="E17" s="115" t="s">
        <v>3345</v>
      </c>
      <c r="F17" s="115" t="s">
        <v>3346</v>
      </c>
      <c r="G17" s="85" t="s">
        <v>3347</v>
      </c>
      <c r="H17" s="85" t="s">
        <v>3347</v>
      </c>
      <c r="I17" s="116"/>
      <c r="J17" s="183" t="s">
        <v>3348</v>
      </c>
      <c r="K17" s="115" t="s">
        <v>3349</v>
      </c>
      <c r="L17" s="115"/>
      <c r="M17" s="115" t="s">
        <v>44</v>
      </c>
      <c r="N17" s="115" t="s">
        <v>996</v>
      </c>
      <c r="O17" s="115" t="s">
        <v>3332</v>
      </c>
      <c r="P17" s="115"/>
      <c r="Q17" s="115"/>
      <c r="R17" s="115" t="s">
        <v>1476</v>
      </c>
      <c r="S17" s="115"/>
      <c r="T17" s="115"/>
      <c r="U17" s="117"/>
      <c r="V17" s="115"/>
      <c r="W17" s="117"/>
      <c r="X17" s="115"/>
      <c r="Y17" s="115"/>
      <c r="Z17" s="115"/>
      <c r="AA17" s="115"/>
      <c r="AB17" s="115"/>
      <c r="AC17" s="120" t="s">
        <v>3350</v>
      </c>
      <c r="AD17" s="120"/>
      <c r="AE17" s="90" t="s">
        <v>3351</v>
      </c>
      <c r="AF17" s="118"/>
      <c r="AG17" s="90" t="s">
        <v>3352</v>
      </c>
      <c r="AH17" s="118"/>
      <c r="AI17" s="120" t="s">
        <v>3353</v>
      </c>
      <c r="AJ17" s="118"/>
      <c r="AK17" s="120" t="s">
        <v>3354</v>
      </c>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0" t="str">
        <f aca="false">IF($A17&lt;&gt;"", "    /** 《"&amp;$E17&amp;"》 */ export const "&amp;SUBSTITUTE(UPPER(IF(MID($A17, 3, 1)="-", RIGHT($A17,LEN($A17)-3), $A17)), "-", "_")&amp;": TCardId = '"&amp;$A17&amp;"';", "")</f>
        <v>/** 《錬成攻撃》 */ export const HAGANE_A1_S_1_EX1: TCardId = '08-hagane-A1-s-1-ex1';</v>
      </c>
      <c r="AT17" s="11" t="str">
        <f aca="false">IF($A17&lt;&gt;"", "    | '"&amp;$A17&amp;"'", "")</f>
        <v>| '08-hagane-A1-s-1-ex1'</v>
      </c>
    </row>
    <row r="18" customFormat="false" ht="60" hidden="false" customHeight="false" outlineLevel="0" collapsed="false">
      <c r="A18" s="115" t="s">
        <v>3355</v>
      </c>
      <c r="B18" s="115" t="s">
        <v>2085</v>
      </c>
      <c r="C18" s="115" t="s">
        <v>49</v>
      </c>
      <c r="D18" s="115" t="s">
        <v>2084</v>
      </c>
      <c r="E18" s="115" t="s">
        <v>3356</v>
      </c>
      <c r="F18" s="115" t="s">
        <v>3357</v>
      </c>
      <c r="G18" s="85" t="s">
        <v>3358</v>
      </c>
      <c r="H18" s="85" t="s">
        <v>3358</v>
      </c>
      <c r="I18" s="116"/>
      <c r="J18" s="183" t="s">
        <v>3359</v>
      </c>
      <c r="K18" s="115" t="s">
        <v>3360</v>
      </c>
      <c r="L18" s="115"/>
      <c r="M18" s="115" t="s">
        <v>44</v>
      </c>
      <c r="N18" s="115"/>
      <c r="O18" s="115"/>
      <c r="P18" s="115" t="s">
        <v>3361</v>
      </c>
      <c r="Q18" s="115"/>
      <c r="R18" s="115" t="s">
        <v>45</v>
      </c>
      <c r="S18" s="115"/>
      <c r="T18" s="115" t="s">
        <v>802</v>
      </c>
      <c r="U18" s="117"/>
      <c r="V18" s="115" t="s">
        <v>55</v>
      </c>
      <c r="W18" s="117"/>
      <c r="X18" s="115"/>
      <c r="Y18" s="115"/>
      <c r="Z18" s="115"/>
      <c r="AA18" s="115"/>
      <c r="AB18" s="115"/>
      <c r="AC18" s="120" t="s">
        <v>3362</v>
      </c>
      <c r="AD18" s="120"/>
      <c r="AE18" s="90" t="s">
        <v>3363</v>
      </c>
      <c r="AF18" s="118"/>
      <c r="AG18" s="90" t="s">
        <v>3364</v>
      </c>
      <c r="AH18" s="118"/>
      <c r="AI18" s="120" t="s">
        <v>3365</v>
      </c>
      <c r="AJ18" s="118"/>
      <c r="AK18" s="120" t="s">
        <v>3366</v>
      </c>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0" t="str">
        <f aca="false">IF($A18&lt;&gt;"", "    /** 《"&amp;$E18&amp;"》 */ export const "&amp;SUBSTITUTE(UPPER(IF(MID($A18, 3, 1)="-", RIGHT($A18,LEN($A18)-3), $A18)), "-", "_")&amp;": TCardId = '"&amp;$A18&amp;"';", "")</f>
        <v>/** 《桜の双剣》 */ export const HONOKA_A1_N_1: TCardId = '14-honoka-A1-n-1';</v>
      </c>
      <c r="AT18" s="11" t="str">
        <f aca="false">IF($A18&lt;&gt;"", "    | '"&amp;$A18&amp;"'", "")</f>
        <v>| '14-honoka-A1-n-1'</v>
      </c>
    </row>
    <row r="19" customFormat="false" ht="96" hidden="false" customHeight="false" outlineLevel="0" collapsed="false">
      <c r="A19" s="115" t="s">
        <v>3361</v>
      </c>
      <c r="B19" s="115" t="s">
        <v>2085</v>
      </c>
      <c r="C19" s="115" t="s">
        <v>49</v>
      </c>
      <c r="D19" s="115"/>
      <c r="E19" s="115" t="s">
        <v>3367</v>
      </c>
      <c r="F19" s="115" t="s">
        <v>3368</v>
      </c>
      <c r="G19" s="85" t="s">
        <v>3369</v>
      </c>
      <c r="H19" s="85" t="s">
        <v>3370</v>
      </c>
      <c r="I19" s="116"/>
      <c r="J19" s="183" t="s">
        <v>3371</v>
      </c>
      <c r="K19" s="115" t="s">
        <v>3372</v>
      </c>
      <c r="L19" s="115"/>
      <c r="M19" s="115" t="s">
        <v>44</v>
      </c>
      <c r="N19" s="115" t="s">
        <v>996</v>
      </c>
      <c r="O19" s="115" t="s">
        <v>3355</v>
      </c>
      <c r="P19" s="115" t="s">
        <v>3355</v>
      </c>
      <c r="Q19" s="115"/>
      <c r="R19" s="115" t="s">
        <v>45</v>
      </c>
      <c r="S19" s="115"/>
      <c r="T19" s="115" t="s">
        <v>46</v>
      </c>
      <c r="U19" s="117"/>
      <c r="V19" s="115" t="s">
        <v>3373</v>
      </c>
      <c r="W19" s="117"/>
      <c r="X19" s="115"/>
      <c r="Y19" s="115"/>
      <c r="Z19" s="115"/>
      <c r="AA19" s="115"/>
      <c r="AB19" s="115"/>
      <c r="AC19" s="120" t="s">
        <v>3374</v>
      </c>
      <c r="AD19" s="120"/>
      <c r="AE19" s="90" t="s">
        <v>3375</v>
      </c>
      <c r="AF19" s="118"/>
      <c r="AG19" s="90" t="s">
        <v>3376</v>
      </c>
      <c r="AH19" s="118"/>
      <c r="AI19" s="120" t="s">
        <v>3377</v>
      </c>
      <c r="AJ19" s="118"/>
      <c r="AK19" s="120" t="s">
        <v>3378</v>
      </c>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0" t="str">
        <f aca="false">IF($A19&lt;&gt;"", "    /** 《"&amp;$E19&amp;"》 */ export const "&amp;SUBSTITUTE(UPPER(IF(MID($A19, 3, 1)="-", RIGHT($A19,LEN($A19)-3), $A19)), "-", "_")&amp;": TCardId = '"&amp;$A19&amp;"';", "")</f>
        <v>/** 《影の両手》 */ export const HONOKA_A1_N_1_EX1: TCardId = '14-honoka-A1-n-1-ex1';</v>
      </c>
      <c r="AT19" s="11" t="str">
        <f aca="false">IF($A19&lt;&gt;"", "    | '"&amp;$A19&amp;"'", "")</f>
        <v>| '14-honoka-A1-n-1-ex1'</v>
      </c>
    </row>
    <row r="20" customFormat="false" ht="84" hidden="false" customHeight="false" outlineLevel="0" collapsed="false">
      <c r="A20" s="115" t="s">
        <v>3379</v>
      </c>
      <c r="B20" s="115" t="s">
        <v>2085</v>
      </c>
      <c r="C20" s="115" t="s">
        <v>49</v>
      </c>
      <c r="D20" s="115" t="s">
        <v>2214</v>
      </c>
      <c r="E20" s="115" t="s">
        <v>3380</v>
      </c>
      <c r="F20" s="115" t="s">
        <v>3381</v>
      </c>
      <c r="G20" s="85" t="s">
        <v>3370</v>
      </c>
      <c r="H20" s="85" t="s">
        <v>3369</v>
      </c>
      <c r="I20" s="116"/>
      <c r="J20" s="183" t="s">
        <v>3382</v>
      </c>
      <c r="K20" s="115" t="s">
        <v>3383</v>
      </c>
      <c r="L20" s="115"/>
      <c r="M20" s="115" t="s">
        <v>157</v>
      </c>
      <c r="N20" s="115"/>
      <c r="O20" s="115"/>
      <c r="P20" s="115"/>
      <c r="Q20" s="115"/>
      <c r="R20" s="115" t="s">
        <v>107</v>
      </c>
      <c r="S20" s="115"/>
      <c r="T20" s="115"/>
      <c r="U20" s="117"/>
      <c r="V20" s="115"/>
      <c r="W20" s="117"/>
      <c r="X20" s="115"/>
      <c r="Y20" s="115"/>
      <c r="Z20" s="115" t="s">
        <v>54</v>
      </c>
      <c r="AA20" s="115"/>
      <c r="AB20" s="115"/>
      <c r="AC20" s="120" t="s">
        <v>3384</v>
      </c>
      <c r="AD20" s="120"/>
      <c r="AE20" s="184" t="s">
        <v>3385</v>
      </c>
      <c r="AF20" s="118"/>
      <c r="AG20" s="90" t="s">
        <v>3386</v>
      </c>
      <c r="AH20" s="118"/>
      <c r="AI20" s="120" t="s">
        <v>3387</v>
      </c>
      <c r="AJ20" s="118"/>
      <c r="AK20" s="120" t="s">
        <v>3388</v>
      </c>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0" t="str">
        <f aca="false">IF($A20&lt;&gt;"", "    /** 《"&amp;$E20&amp;"》 */ export const "&amp;SUBSTITUTE(UPPER(IF(MID($A20, 3, 1)="-", RIGHT($A20,LEN($A20)-3), $A20)), "-", "_")&amp;": TCardId = '"&amp;$A20&amp;"';", "")</f>
        <v>/** 《ひとり目覚めて》 */ export const HONOKA_A1_S_1: TCardId = '14-honoka-A1-s-1';</v>
      </c>
      <c r="AT20" s="11" t="str">
        <f aca="false">IF($A20&lt;&gt;"", "    | '"&amp;$A20&amp;"'", "")</f>
        <v>| '14-honoka-A1-s-1'</v>
      </c>
    </row>
    <row r="21" customFormat="false" ht="84" hidden="false" customHeight="false" outlineLevel="0" collapsed="false">
      <c r="A21" s="115" t="s">
        <v>3389</v>
      </c>
      <c r="B21" s="115" t="s">
        <v>2085</v>
      </c>
      <c r="C21" s="115" t="s">
        <v>49</v>
      </c>
      <c r="D21" s="115" t="s">
        <v>2221</v>
      </c>
      <c r="E21" s="115" t="s">
        <v>3390</v>
      </c>
      <c r="F21" s="115" t="s">
        <v>3391</v>
      </c>
      <c r="G21" s="85" t="s">
        <v>3392</v>
      </c>
      <c r="H21" s="85" t="s">
        <v>3393</v>
      </c>
      <c r="I21" s="116"/>
      <c r="J21" s="183" t="s">
        <v>3394</v>
      </c>
      <c r="K21" s="115" t="s">
        <v>3395</v>
      </c>
      <c r="L21" s="115"/>
      <c r="M21" s="115" t="s">
        <v>44</v>
      </c>
      <c r="N21" s="115" t="s">
        <v>996</v>
      </c>
      <c r="O21" s="115" t="s">
        <v>3379</v>
      </c>
      <c r="P21" s="115"/>
      <c r="Q21" s="115"/>
      <c r="R21" s="115" t="s">
        <v>107</v>
      </c>
      <c r="S21" s="115"/>
      <c r="T21" s="115"/>
      <c r="U21" s="117"/>
      <c r="V21" s="115"/>
      <c r="W21" s="117"/>
      <c r="X21" s="115"/>
      <c r="Y21" s="115"/>
      <c r="Z21" s="115"/>
      <c r="AA21" s="115"/>
      <c r="AB21" s="115"/>
      <c r="AC21" s="120" t="s">
        <v>3396</v>
      </c>
      <c r="AD21" s="120"/>
      <c r="AE21" s="184" t="s">
        <v>3397</v>
      </c>
      <c r="AF21" s="118"/>
      <c r="AG21" s="90" t="s">
        <v>3398</v>
      </c>
      <c r="AH21" s="118"/>
      <c r="AI21" s="180" t="s">
        <v>3399</v>
      </c>
      <c r="AJ21" s="118"/>
      <c r="AK21" s="120" t="s">
        <v>3400</v>
      </c>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0" t="str">
        <f aca="false">IF($A21&lt;&gt;"", "    /** 《"&amp;$E21&amp;"》 */ export const "&amp;SUBSTITUTE(UPPER(IF(MID($A21, 3, 1)="-", RIGHT($A21,LEN($A21)-3), $A21)), "-", "_")&amp;": TCardId = '"&amp;$A21&amp;"';", "")</f>
        <v>/** 《標をたどり》 */ export const HONOKA_A1_S_1_EX1: TCardId = '14-honoka-A1-s-1-ex1';</v>
      </c>
      <c r="AT21" s="11" t="str">
        <f aca="false">IF($A21&lt;&gt;"", "    | '"&amp;$A21&amp;"'", "")</f>
        <v>| '14-honoka-A1-s-1-ex1'</v>
      </c>
    </row>
    <row r="22" customFormat="false" ht="96" hidden="false" customHeight="false" outlineLevel="0" collapsed="false">
      <c r="A22" s="115" t="s">
        <v>3401</v>
      </c>
      <c r="B22" s="115" t="s">
        <v>2085</v>
      </c>
      <c r="C22" s="115" t="s">
        <v>49</v>
      </c>
      <c r="D22" s="115" t="s">
        <v>2233</v>
      </c>
      <c r="E22" s="115" t="s">
        <v>3402</v>
      </c>
      <c r="F22" s="115" t="s">
        <v>3403</v>
      </c>
      <c r="G22" s="85" t="s">
        <v>3404</v>
      </c>
      <c r="H22" s="85" t="s">
        <v>3405</v>
      </c>
      <c r="I22" s="116"/>
      <c r="J22" s="183" t="s">
        <v>3406</v>
      </c>
      <c r="K22" s="115" t="s">
        <v>3407</v>
      </c>
      <c r="L22" s="115"/>
      <c r="M22" s="115" t="s">
        <v>44</v>
      </c>
      <c r="N22" s="115" t="s">
        <v>996</v>
      </c>
      <c r="O22" s="115" t="s">
        <v>3379</v>
      </c>
      <c r="P22" s="115"/>
      <c r="Q22" s="115"/>
      <c r="R22" s="115" t="s">
        <v>107</v>
      </c>
      <c r="S22" s="115"/>
      <c r="T22" s="115"/>
      <c r="U22" s="117"/>
      <c r="V22" s="115"/>
      <c r="W22" s="117"/>
      <c r="X22" s="115"/>
      <c r="Y22" s="115"/>
      <c r="Z22" s="115"/>
      <c r="AA22" s="115"/>
      <c r="AB22" s="115"/>
      <c r="AC22" s="120" t="s">
        <v>3408</v>
      </c>
      <c r="AD22" s="120"/>
      <c r="AE22" s="184" t="s">
        <v>3409</v>
      </c>
      <c r="AF22" s="118"/>
      <c r="AG22" s="90" t="s">
        <v>3410</v>
      </c>
      <c r="AH22" s="118"/>
      <c r="AI22" s="180" t="s">
        <v>3411</v>
      </c>
      <c r="AJ22" s="118"/>
      <c r="AK22" s="120" t="s">
        <v>3412</v>
      </c>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0" t="str">
        <f aca="false">IF($A22&lt;&gt;"", "    /** 《"&amp;$E22&amp;"》 */ export const "&amp;SUBSTITUTE(UPPER(IF(MID($A22, 3, 1)="-", RIGHT($A22,LEN($A22)-3), $A22)), "-", "_")&amp;": TCardId = '"&amp;$A22&amp;"';", "")</f>
        <v>/** 《影面見向き》 */ export const HONOKA_A1_S_1_EX2: TCardId = '14-honoka-A1-s-1-ex2';</v>
      </c>
      <c r="AT22" s="11" t="str">
        <f aca="false">IF($A22&lt;&gt;"", "    | '"&amp;$A22&amp;"'", "")</f>
        <v>| '14-honoka-A1-s-1-ex2'</v>
      </c>
    </row>
    <row r="23" customFormat="false" ht="108" hidden="false" customHeight="false" outlineLevel="0" collapsed="false">
      <c r="A23" s="115" t="s">
        <v>3413</v>
      </c>
      <c r="B23" s="115" t="s">
        <v>2085</v>
      </c>
      <c r="C23" s="115" t="s">
        <v>49</v>
      </c>
      <c r="D23" s="115"/>
      <c r="E23" s="115" t="s">
        <v>3414</v>
      </c>
      <c r="F23" s="115" t="s">
        <v>3415</v>
      </c>
      <c r="G23" s="85" t="s">
        <v>3416</v>
      </c>
      <c r="H23" s="85" t="s">
        <v>3417</v>
      </c>
      <c r="I23" s="116"/>
      <c r="J23" s="183" t="s">
        <v>3418</v>
      </c>
      <c r="K23" s="115" t="s">
        <v>3419</v>
      </c>
      <c r="L23" s="115"/>
      <c r="M23" s="115" t="s">
        <v>157</v>
      </c>
      <c r="N23" s="115" t="s">
        <v>996</v>
      </c>
      <c r="O23" s="115" t="s">
        <v>3379</v>
      </c>
      <c r="P23" s="115"/>
      <c r="Q23" s="115"/>
      <c r="R23" s="115" t="s">
        <v>45</v>
      </c>
      <c r="S23" s="115"/>
      <c r="T23" s="115" t="s">
        <v>3420</v>
      </c>
      <c r="U23" s="117"/>
      <c r="V23" s="115" t="s">
        <v>1617</v>
      </c>
      <c r="W23" s="117"/>
      <c r="X23" s="115"/>
      <c r="Y23" s="115"/>
      <c r="Z23" s="115" t="s">
        <v>282</v>
      </c>
      <c r="AA23" s="115"/>
      <c r="AB23" s="115"/>
      <c r="AC23" s="120" t="s">
        <v>3421</v>
      </c>
      <c r="AD23" s="120"/>
      <c r="AE23" s="90" t="s">
        <v>3422</v>
      </c>
      <c r="AF23" s="118"/>
      <c r="AG23" s="90" t="s">
        <v>3423</v>
      </c>
      <c r="AH23" s="118"/>
      <c r="AI23" s="180" t="s">
        <v>3424</v>
      </c>
      <c r="AJ23" s="118"/>
      <c r="AK23" s="120" t="s">
        <v>3425</v>
      </c>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0" t="str">
        <f aca="false">IF($A23&lt;&gt;"", "    /** 《"&amp;$E23&amp;"》 */ export const "&amp;SUBSTITUTE(UPPER(IF(MID($A23, 3, 1)="-", RIGHT($A23,LEN($A23)-3), $A23)), "-", "_")&amp;": TCardId = '"&amp;$A23&amp;"';", "")</f>
        <v>/** 《桜花眩く輝かん》 */ export const HONOKA_A1_S_1_EX3: TCardId = '14-honoka-A1-s-1-ex3';</v>
      </c>
      <c r="AT23" s="11" t="str">
        <f aca="false">IF($A23&lt;&gt;"", "    | '"&amp;$A23&amp;"'", "")</f>
        <v>| '14-honoka-A1-s-1-ex3'</v>
      </c>
    </row>
    <row r="24" customFormat="false" ht="13.5" hidden="false" customHeight="false" outlineLevel="0" collapsed="false">
      <c r="A24" s="115" t="s">
        <v>3426</v>
      </c>
      <c r="B24" s="115" t="s">
        <v>2085</v>
      </c>
      <c r="C24" s="115" t="s">
        <v>49</v>
      </c>
      <c r="D24" s="115"/>
      <c r="E24" s="115" t="s">
        <v>3427</v>
      </c>
      <c r="F24" s="115" t="s">
        <v>3428</v>
      </c>
      <c r="G24" s="85" t="s">
        <v>3429</v>
      </c>
      <c r="H24" s="85" t="s">
        <v>3430</v>
      </c>
      <c r="I24" s="116"/>
      <c r="J24" s="183" t="s">
        <v>3431</v>
      </c>
      <c r="K24" s="115" t="s">
        <v>3432</v>
      </c>
      <c r="L24" s="115"/>
      <c r="M24" s="115" t="s">
        <v>157</v>
      </c>
      <c r="N24" s="115" t="s">
        <v>996</v>
      </c>
      <c r="O24" s="115" t="s">
        <v>3379</v>
      </c>
      <c r="P24" s="115"/>
      <c r="Q24" s="115"/>
      <c r="R24" s="115" t="s">
        <v>107</v>
      </c>
      <c r="S24" s="115"/>
      <c r="T24" s="115"/>
      <c r="U24" s="117"/>
      <c r="V24" s="115"/>
      <c r="W24" s="117"/>
      <c r="X24" s="115"/>
      <c r="Y24" s="115"/>
      <c r="Z24" s="115" t="s">
        <v>180</v>
      </c>
      <c r="AA24" s="115"/>
      <c r="AB24" s="115"/>
      <c r="AC24" s="120" t="s">
        <v>3433</v>
      </c>
      <c r="AD24" s="120"/>
      <c r="AE24" s="90" t="s">
        <v>3434</v>
      </c>
      <c r="AF24" s="118"/>
      <c r="AG24" s="90" t="s">
        <v>3435</v>
      </c>
      <c r="AH24" s="118"/>
      <c r="AI24" s="180" t="s">
        <v>3436</v>
      </c>
      <c r="AJ24" s="118"/>
      <c r="AK24" s="120" t="s">
        <v>3437</v>
      </c>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0" t="str">
        <f aca="false">IF($A24&lt;&gt;"", "    /** 《"&amp;$E24&amp;"》 */ export const "&amp;SUBSTITUTE(UPPER(IF(MID($A24, 3, 1)="-", RIGHT($A24,LEN($A24)-3), $A24)), "-", "_")&amp;": TCardId = '"&amp;$A24&amp;"';", "")</f>
        <v>/** 《ふたり震える手を取ろう》 */ export const HONOKA_A1_S_1_EX4: TCardId = '14-honoka-A1-s-1-ex4';</v>
      </c>
      <c r="AT24" s="11" t="str">
        <f aca="false">IF($A24&lt;&gt;"", "    | '"&amp;$A24&amp;"'", "")</f>
        <v>| '14-honoka-A1-s-1-ex4'</v>
      </c>
    </row>
    <row r="25" customFormat="false" ht="36" hidden="false" customHeight="false" outlineLevel="0" collapsed="false">
      <c r="A25" s="115" t="s">
        <v>3438</v>
      </c>
      <c r="B25" s="115" t="s">
        <v>2085</v>
      </c>
      <c r="C25" s="115" t="s">
        <v>49</v>
      </c>
      <c r="D25" s="115"/>
      <c r="E25" s="115" t="s">
        <v>3439</v>
      </c>
      <c r="F25" s="115" t="s">
        <v>3440</v>
      </c>
      <c r="G25" s="85" t="s">
        <v>3441</v>
      </c>
      <c r="H25" s="85" t="s">
        <v>3442</v>
      </c>
      <c r="I25" s="116"/>
      <c r="J25" s="183" t="s">
        <v>3443</v>
      </c>
      <c r="K25" s="115" t="s">
        <v>3444</v>
      </c>
      <c r="L25" s="115"/>
      <c r="M25" s="115" t="s">
        <v>157</v>
      </c>
      <c r="N25" s="115" t="s">
        <v>996</v>
      </c>
      <c r="O25" s="115" t="s">
        <v>3379</v>
      </c>
      <c r="P25" s="115"/>
      <c r="Q25" s="115"/>
      <c r="R25" s="115" t="s">
        <v>107</v>
      </c>
      <c r="S25" s="115"/>
      <c r="T25" s="115"/>
      <c r="U25" s="117"/>
      <c r="V25" s="115"/>
      <c r="W25" s="117"/>
      <c r="X25" s="115"/>
      <c r="Y25" s="115"/>
      <c r="Z25" s="115" t="s">
        <v>67</v>
      </c>
      <c r="AA25" s="115"/>
      <c r="AB25" s="115" t="s">
        <v>996</v>
      </c>
      <c r="AC25" s="120" t="s">
        <v>3445</v>
      </c>
      <c r="AD25" s="120"/>
      <c r="AE25" s="90" t="s">
        <v>3446</v>
      </c>
      <c r="AF25" s="118"/>
      <c r="AG25" s="90" t="s">
        <v>3447</v>
      </c>
      <c r="AH25" s="118"/>
      <c r="AI25" s="180" t="s">
        <v>3448</v>
      </c>
      <c r="AJ25" s="118"/>
      <c r="AK25" s="120" t="s">
        <v>3449</v>
      </c>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0" t="str">
        <f aca="false">IF($A25&lt;&gt;"", "    /** 《"&amp;$E25&amp;"》 */ export const "&amp;SUBSTITUTE(UPPER(IF(MID($A25, 3, 1)="-", RIGHT($A25,LEN($A25)-3), $A25)), "-", "_")&amp;": TCardId = '"&amp;$A25&amp;"';", "")</f>
        <v>/** 《旧き虚路を歩みゆく》 */ export const HONOKA_A1_S_1_EX5: TCardId = '14-honoka-A1-s-1-ex5';</v>
      </c>
      <c r="AT25" s="11" t="str">
        <f aca="false">IF($A25&lt;&gt;"", "    | '"&amp;$A25&amp;"'", "")</f>
        <v>| '14-honoka-A1-s-1-ex5'</v>
      </c>
    </row>
    <row r="26" customFormat="false" ht="108" hidden="false" customHeight="false" outlineLevel="0" collapsed="false">
      <c r="A26" s="115" t="s">
        <v>3450</v>
      </c>
      <c r="B26" s="115" t="s">
        <v>3451</v>
      </c>
      <c r="C26" s="115"/>
      <c r="D26" s="115"/>
      <c r="E26" s="115" t="s">
        <v>3452</v>
      </c>
      <c r="F26" s="115" t="s">
        <v>3453</v>
      </c>
      <c r="G26" s="85" t="s">
        <v>3454</v>
      </c>
      <c r="H26" s="85" t="s">
        <v>3454</v>
      </c>
      <c r="I26" s="116"/>
      <c r="J26" s="183" t="s">
        <v>3455</v>
      </c>
      <c r="K26" s="115" t="s">
        <v>3456</v>
      </c>
      <c r="L26" s="115"/>
      <c r="M26" s="115" t="s">
        <v>44</v>
      </c>
      <c r="N26" s="115"/>
      <c r="O26" s="115"/>
      <c r="P26" s="115"/>
      <c r="Q26" s="115"/>
      <c r="R26" s="115" t="s">
        <v>45</v>
      </c>
      <c r="S26" s="115"/>
      <c r="T26" s="115" t="s">
        <v>3457</v>
      </c>
      <c r="U26" s="117"/>
      <c r="V26" s="115" t="s">
        <v>55</v>
      </c>
      <c r="W26" s="117"/>
      <c r="X26" s="115"/>
      <c r="Y26" s="115"/>
      <c r="Z26" s="115"/>
      <c r="AA26" s="115"/>
      <c r="AB26" s="115"/>
      <c r="AC26" s="120" t="s">
        <v>3458</v>
      </c>
      <c r="AD26" s="120" t="s">
        <v>2505</v>
      </c>
      <c r="AE26" s="90" t="s">
        <v>3459</v>
      </c>
      <c r="AF26" s="118"/>
      <c r="AG26" s="90" t="s">
        <v>3460</v>
      </c>
      <c r="AH26" s="118"/>
      <c r="AI26" s="120" t="s">
        <v>3461</v>
      </c>
      <c r="AJ26" s="118"/>
      <c r="AK26" s="120" t="s">
        <v>3462</v>
      </c>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0" t="str">
        <f aca="false">IF($A26&lt;&gt;"", "    /** 《"&amp;$E26&amp;"》 */ export const "&amp;SUBSTITUTE(UPPER(IF(MID($A26, 3, 1)="-", RIGHT($A26,LEN($A26)-3), $A26)), "-", "_")&amp;": TCardId = '"&amp;$A26&amp;"';", "")</f>
        <v>/** 《空閃》 */ export const MEGUMI_O_N_1: TCardId = '19-megumi-o-n-1';</v>
      </c>
      <c r="AT26" s="11" t="str">
        <f aca="false">IF($A26&lt;&gt;"", "    | '"&amp;$A26&amp;"'", "")</f>
        <v>| '19-megumi-o-n-1'</v>
      </c>
    </row>
    <row r="27" customFormat="false" ht="24" hidden="false" customHeight="false" outlineLevel="0" collapsed="false">
      <c r="A27" s="115" t="s">
        <v>3463</v>
      </c>
      <c r="B27" s="115" t="s">
        <v>3451</v>
      </c>
      <c r="C27" s="115"/>
      <c r="D27" s="115"/>
      <c r="E27" s="115" t="s">
        <v>3464</v>
      </c>
      <c r="F27" s="115" t="s">
        <v>3465</v>
      </c>
      <c r="G27" s="85" t="s">
        <v>3466</v>
      </c>
      <c r="H27" s="85" t="s">
        <v>3467</v>
      </c>
      <c r="I27" s="116"/>
      <c r="J27" s="183" t="s">
        <v>3468</v>
      </c>
      <c r="K27" s="115" t="s">
        <v>3469</v>
      </c>
      <c r="L27" s="115"/>
      <c r="M27" s="115" t="s">
        <v>44</v>
      </c>
      <c r="N27" s="115"/>
      <c r="O27" s="115"/>
      <c r="P27" s="115"/>
      <c r="Q27" s="115"/>
      <c r="R27" s="115" t="s">
        <v>45</v>
      </c>
      <c r="S27" s="115"/>
      <c r="T27" s="115" t="s">
        <v>217</v>
      </c>
      <c r="U27" s="117"/>
      <c r="V27" s="115" t="s">
        <v>55</v>
      </c>
      <c r="W27" s="117"/>
      <c r="X27" s="115"/>
      <c r="Y27" s="115"/>
      <c r="Z27" s="115"/>
      <c r="AA27" s="115"/>
      <c r="AB27" s="115"/>
      <c r="AC27" s="120" t="s">
        <v>3470</v>
      </c>
      <c r="AD27" s="120"/>
      <c r="AE27" s="90" t="s">
        <v>3471</v>
      </c>
      <c r="AF27" s="118"/>
      <c r="AG27" s="90" t="s">
        <v>3472</v>
      </c>
      <c r="AH27" s="118"/>
      <c r="AI27" s="120" t="s">
        <v>3473</v>
      </c>
      <c r="AJ27" s="118"/>
      <c r="AK27" s="120" t="s">
        <v>3474</v>
      </c>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0" t="str">
        <f aca="false">IF($A27&lt;&gt;"", "    /** 《"&amp;$E27&amp;"》 */ export const "&amp;SUBSTITUTE(UPPER(IF(MID($A27, 3, 1)="-", RIGHT($A27,LEN($A27)-3), $A27)), "-", "_")&amp;": TCardId = '"&amp;$A27&amp;"';", "")</f>
        <v>/** 《打擲》 */ export const MEGUMI_O_N_2: TCardId = '19-megumi-o-n-2';</v>
      </c>
      <c r="AT27" s="11" t="str">
        <f aca="false">IF($A27&lt;&gt;"", "    | '"&amp;$A27&amp;"'", "")</f>
        <v>| '19-megumi-o-n-2'</v>
      </c>
    </row>
    <row r="28" customFormat="false" ht="24" hidden="false" customHeight="false" outlineLevel="0" collapsed="false">
      <c r="A28" s="115" t="s">
        <v>3475</v>
      </c>
      <c r="B28" s="115" t="s">
        <v>3451</v>
      </c>
      <c r="C28" s="115"/>
      <c r="D28" s="115"/>
      <c r="E28" s="115" t="s">
        <v>3476</v>
      </c>
      <c r="F28" s="115" t="s">
        <v>3477</v>
      </c>
      <c r="G28" s="85" t="s">
        <v>3478</v>
      </c>
      <c r="H28" s="85" t="s">
        <v>3479</v>
      </c>
      <c r="I28" s="116"/>
      <c r="J28" s="183" t="s">
        <v>3480</v>
      </c>
      <c r="K28" s="115" t="s">
        <v>3481</v>
      </c>
      <c r="L28" s="115"/>
      <c r="M28" s="115" t="s">
        <v>44</v>
      </c>
      <c r="N28" s="115"/>
      <c r="O28" s="115"/>
      <c r="P28" s="115"/>
      <c r="Q28" s="115"/>
      <c r="R28" s="115" t="s">
        <v>45</v>
      </c>
      <c r="S28" s="115"/>
      <c r="T28" s="115" t="s">
        <v>236</v>
      </c>
      <c r="U28" s="117"/>
      <c r="V28" s="115" t="s">
        <v>55</v>
      </c>
      <c r="W28" s="117"/>
      <c r="X28" s="115"/>
      <c r="Y28" s="115"/>
      <c r="Z28" s="115"/>
      <c r="AA28" s="115"/>
      <c r="AB28" s="115"/>
      <c r="AC28" s="120" t="s">
        <v>3482</v>
      </c>
      <c r="AD28" s="120"/>
      <c r="AE28" s="90" t="s">
        <v>3483</v>
      </c>
      <c r="AF28" s="118"/>
      <c r="AG28" s="90" t="s">
        <v>3484</v>
      </c>
      <c r="AH28" s="118"/>
      <c r="AI28" s="120" t="s">
        <v>3485</v>
      </c>
      <c r="AJ28" s="118"/>
      <c r="AK28" s="120" t="s">
        <v>3486</v>
      </c>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0" t="str">
        <f aca="false">IF($A28&lt;&gt;"", "    /** 《"&amp;$E28&amp;"》 */ export const "&amp;SUBSTITUTE(UPPER(IF(MID($A28, 3, 1)="-", RIGHT($A28,LEN($A28)-3), $A28)), "-", "_")&amp;": TCardId = '"&amp;$A28&amp;"';", "")</f>
        <v>/** 《殻打ち》 */ export const MEGUMI_O_N_3: TCardId = '19-megumi-o-n-3';</v>
      </c>
      <c r="AT28" s="11" t="str">
        <f aca="false">IF($A28&lt;&gt;"", "    | '"&amp;$A28&amp;"'", "")</f>
        <v>| '19-megumi-o-n-3'</v>
      </c>
    </row>
    <row r="29" customFormat="false" ht="72" hidden="false" customHeight="false" outlineLevel="0" collapsed="false">
      <c r="A29" s="115" t="s">
        <v>3487</v>
      </c>
      <c r="B29" s="115" t="s">
        <v>3451</v>
      </c>
      <c r="C29" s="115"/>
      <c r="D29" s="115"/>
      <c r="E29" s="115" t="s">
        <v>3488</v>
      </c>
      <c r="F29" s="115" t="s">
        <v>3489</v>
      </c>
      <c r="G29" s="85" t="s">
        <v>3490</v>
      </c>
      <c r="H29" s="85" t="s">
        <v>3491</v>
      </c>
      <c r="I29" s="116"/>
      <c r="J29" s="183" t="s">
        <v>3492</v>
      </c>
      <c r="K29" s="115" t="s">
        <v>3493</v>
      </c>
      <c r="L29" s="115"/>
      <c r="M29" s="115" t="s">
        <v>44</v>
      </c>
      <c r="N29" s="115"/>
      <c r="O29" s="115"/>
      <c r="P29" s="115"/>
      <c r="Q29" s="115"/>
      <c r="R29" s="115" t="s">
        <v>45</v>
      </c>
      <c r="S29" s="115" t="s">
        <v>133</v>
      </c>
      <c r="T29" s="115" t="s">
        <v>93</v>
      </c>
      <c r="U29" s="117"/>
      <c r="V29" s="115" t="s">
        <v>237</v>
      </c>
      <c r="W29" s="117"/>
      <c r="X29" s="115"/>
      <c r="Y29" s="115"/>
      <c r="Z29" s="115"/>
      <c r="AA29" s="115"/>
      <c r="AB29" s="115"/>
      <c r="AC29" s="120" t="s">
        <v>3494</v>
      </c>
      <c r="AD29" s="120"/>
      <c r="AE29" s="90" t="s">
        <v>3495</v>
      </c>
      <c r="AF29" s="118"/>
      <c r="AG29" s="90" t="s">
        <v>3496</v>
      </c>
      <c r="AH29" s="118"/>
      <c r="AI29" s="120" t="s">
        <v>3497</v>
      </c>
      <c r="AJ29" s="118"/>
      <c r="AK29" s="120" t="s">
        <v>3498</v>
      </c>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0" t="str">
        <f aca="false">IF($A29&lt;&gt;"", "    /** 《"&amp;$E29&amp;"》 */ export const "&amp;SUBSTITUTE(UPPER(IF(MID($A29, 3, 1)="-", RIGHT($A29,LEN($A29)-3), $A29)), "-", "_")&amp;": TCardId = '"&amp;$A29&amp;"';", "")</f>
        <v>/** 《棹穿ち》 */ export const MEGUMI_O_N_4: TCardId = '19-megumi-o-n-4';</v>
      </c>
      <c r="AT29" s="11" t="str">
        <f aca="false">IF($A29&lt;&gt;"", "    | '"&amp;$A29&amp;"'", "")</f>
        <v>| '19-megumi-o-n-4'</v>
      </c>
    </row>
    <row r="30" customFormat="false" ht="84" hidden="false" customHeight="false" outlineLevel="0" collapsed="false">
      <c r="A30" s="115" t="s">
        <v>3499</v>
      </c>
      <c r="B30" s="115" t="s">
        <v>3451</v>
      </c>
      <c r="C30" s="115"/>
      <c r="D30" s="115"/>
      <c r="E30" s="115" t="s">
        <v>3500</v>
      </c>
      <c r="F30" s="115" t="s">
        <v>3501</v>
      </c>
      <c r="G30" s="85" t="s">
        <v>3502</v>
      </c>
      <c r="H30" s="85" t="s">
        <v>3503</v>
      </c>
      <c r="I30" s="116"/>
      <c r="J30" s="183" t="s">
        <v>3504</v>
      </c>
      <c r="K30" s="115" t="s">
        <v>3505</v>
      </c>
      <c r="L30" s="115"/>
      <c r="M30" s="115" t="s">
        <v>44</v>
      </c>
      <c r="N30" s="115"/>
      <c r="O30" s="115"/>
      <c r="P30" s="115"/>
      <c r="Q30" s="115"/>
      <c r="R30" s="115" t="s">
        <v>120</v>
      </c>
      <c r="S30" s="115"/>
      <c r="T30" s="115"/>
      <c r="U30" s="117"/>
      <c r="V30" s="115"/>
      <c r="W30" s="117"/>
      <c r="X30" s="115" t="s">
        <v>282</v>
      </c>
      <c r="Y30" s="115" t="s">
        <v>282</v>
      </c>
      <c r="Z30" s="115"/>
      <c r="AA30" s="115"/>
      <c r="AB30" s="115"/>
      <c r="AC30" s="120" t="s">
        <v>3506</v>
      </c>
      <c r="AD30" s="120"/>
      <c r="AE30" s="90" t="s">
        <v>3507</v>
      </c>
      <c r="AF30" s="118"/>
      <c r="AG30" s="90" t="s">
        <v>3508</v>
      </c>
      <c r="AH30" s="118"/>
      <c r="AI30" s="180" t="s">
        <v>3509</v>
      </c>
      <c r="AJ30" s="118"/>
      <c r="AK30" s="120" t="s">
        <v>3510</v>
      </c>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0" t="str">
        <f aca="false">IF($A30&lt;&gt;"", "    /** 《"&amp;$E30&amp;"》 */ export const "&amp;SUBSTITUTE(UPPER(IF(MID($A30, 3, 1)="-", RIGHT($A30,LEN($A30)-3), $A30)), "-", "_")&amp;": TCardId = '"&amp;$A30&amp;"';", "")</f>
        <v>/** 《葦》 */ export const MEGUMI_O_N_5: TCardId = '19-megumi-o-n-5';</v>
      </c>
      <c r="AT30" s="11" t="str">
        <f aca="false">IF($A30&lt;&gt;"", "    | '"&amp;$A30&amp;"'", "")</f>
        <v>| '19-megumi-o-n-5'</v>
      </c>
    </row>
    <row r="31" customFormat="false" ht="96" hidden="false" customHeight="false" outlineLevel="0" collapsed="false">
      <c r="A31" s="115" t="s">
        <v>3511</v>
      </c>
      <c r="B31" s="115" t="s">
        <v>3451</v>
      </c>
      <c r="C31" s="115"/>
      <c r="D31" s="115"/>
      <c r="E31" s="115" t="s">
        <v>3512</v>
      </c>
      <c r="F31" s="115" t="s">
        <v>3513</v>
      </c>
      <c r="G31" s="85" t="s">
        <v>3514</v>
      </c>
      <c r="H31" s="85" t="s">
        <v>3514</v>
      </c>
      <c r="I31" s="116"/>
      <c r="J31" s="183" t="s">
        <v>3515</v>
      </c>
      <c r="K31" s="115" t="s">
        <v>3516</v>
      </c>
      <c r="L31" s="115"/>
      <c r="M31" s="115" t="s">
        <v>44</v>
      </c>
      <c r="N31" s="115"/>
      <c r="O31" s="115"/>
      <c r="P31" s="115"/>
      <c r="Q31" s="115"/>
      <c r="R31" s="115" t="s">
        <v>120</v>
      </c>
      <c r="S31" s="115"/>
      <c r="T31" s="115"/>
      <c r="U31" s="117"/>
      <c r="V31" s="115"/>
      <c r="W31" s="117"/>
      <c r="X31" s="115" t="s">
        <v>282</v>
      </c>
      <c r="Y31" s="115" t="s">
        <v>54</v>
      </c>
      <c r="Z31" s="115"/>
      <c r="AA31" s="115"/>
      <c r="AB31" s="115"/>
      <c r="AC31" s="120" t="s">
        <v>3517</v>
      </c>
      <c r="AD31" s="120"/>
      <c r="AE31" s="90" t="s">
        <v>3518</v>
      </c>
      <c r="AF31" s="118"/>
      <c r="AG31" s="90" t="s">
        <v>3519</v>
      </c>
      <c r="AH31" s="118"/>
      <c r="AI31" s="180" t="s">
        <v>3520</v>
      </c>
      <c r="AJ31" s="118"/>
      <c r="AK31" s="120" t="s">
        <v>3521</v>
      </c>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0" t="str">
        <f aca="false">IF($A31&lt;&gt;"", "    /** 《"&amp;$E31&amp;"》 */ export const "&amp;SUBSTITUTE(UPPER(IF(MID($A31, 3, 1)="-", RIGHT($A31,LEN($A31)-3), $A31)), "-", "_")&amp;": TCardId = '"&amp;$A31&amp;"';", "")</f>
        <v>/** 《鳳仙花》 */ export const MEGUMI_O_N_6: TCardId = '19-megumi-o-n-6';</v>
      </c>
      <c r="AT31" s="11" t="str">
        <f aca="false">IF($A31&lt;&gt;"", "    | '"&amp;$A31&amp;"'", "")</f>
        <v>| '19-megumi-o-n-6'</v>
      </c>
    </row>
    <row r="32" customFormat="false" ht="120" hidden="false" customHeight="false" outlineLevel="0" collapsed="false">
      <c r="A32" s="115" t="s">
        <v>3522</v>
      </c>
      <c r="B32" s="115" t="s">
        <v>3451</v>
      </c>
      <c r="C32" s="115"/>
      <c r="D32" s="115"/>
      <c r="E32" s="115" t="s">
        <v>3523</v>
      </c>
      <c r="F32" s="115" t="s">
        <v>3524</v>
      </c>
      <c r="G32" s="85" t="s">
        <v>3525</v>
      </c>
      <c r="H32" s="85" t="s">
        <v>3525</v>
      </c>
      <c r="I32" s="116"/>
      <c r="J32" s="183" t="s">
        <v>3526</v>
      </c>
      <c r="K32" s="115" t="s">
        <v>3527</v>
      </c>
      <c r="L32" s="115"/>
      <c r="M32" s="115" t="s">
        <v>44</v>
      </c>
      <c r="N32" s="115"/>
      <c r="O32" s="115"/>
      <c r="P32" s="115"/>
      <c r="Q32" s="115"/>
      <c r="R32" s="115" t="s">
        <v>120</v>
      </c>
      <c r="S32" s="115" t="s">
        <v>92</v>
      </c>
      <c r="T32" s="115"/>
      <c r="U32" s="117"/>
      <c r="V32" s="115"/>
      <c r="W32" s="117"/>
      <c r="X32" s="115" t="s">
        <v>473</v>
      </c>
      <c r="Y32" s="115" t="s">
        <v>54</v>
      </c>
      <c r="Z32" s="115"/>
      <c r="AA32" s="115"/>
      <c r="AB32" s="115"/>
      <c r="AC32" s="120" t="s">
        <v>3528</v>
      </c>
      <c r="AD32" s="120"/>
      <c r="AE32" s="90" t="s">
        <v>3529</v>
      </c>
      <c r="AF32" s="118"/>
      <c r="AG32" s="90" t="s">
        <v>3530</v>
      </c>
      <c r="AH32" s="118"/>
      <c r="AI32" s="180" t="s">
        <v>3531</v>
      </c>
      <c r="AJ32" s="118"/>
      <c r="AK32" s="120" t="s">
        <v>3532</v>
      </c>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0" t="str">
        <f aca="false">IF($A32&lt;&gt;"", "    /** 《"&amp;$E32&amp;"》 */ export const "&amp;SUBSTITUTE(UPPER(IF(MID($A32, 3, 1)="-", RIGHT($A32,LEN($A32)-3), $A32)), "-", "_")&amp;": TCardId = '"&amp;$A32&amp;"';", "")</f>
        <v>/** 《野茨》 */ export const MEGUMI_O_N_7: TCardId = '19-megumi-o-n-7';</v>
      </c>
      <c r="AT32" s="11" t="str">
        <f aca="false">IF($A32&lt;&gt;"", "    | '"&amp;$A32&amp;"'", "")</f>
        <v>| '19-megumi-o-n-7'</v>
      </c>
    </row>
    <row r="33" customFormat="false" ht="48" hidden="false" customHeight="false" outlineLevel="0" collapsed="false">
      <c r="A33" s="115" t="s">
        <v>3533</v>
      </c>
      <c r="B33" s="115" t="s">
        <v>3451</v>
      </c>
      <c r="C33" s="115"/>
      <c r="D33" s="115"/>
      <c r="E33" s="115" t="s">
        <v>3534</v>
      </c>
      <c r="F33" s="115" t="s">
        <v>3535</v>
      </c>
      <c r="G33" s="85" t="s">
        <v>3536</v>
      </c>
      <c r="H33" s="85" t="s">
        <v>3536</v>
      </c>
      <c r="I33" s="116"/>
      <c r="J33" s="183" t="s">
        <v>3537</v>
      </c>
      <c r="K33" s="115" t="s">
        <v>3538</v>
      </c>
      <c r="L33" s="115"/>
      <c r="M33" s="115" t="s">
        <v>157</v>
      </c>
      <c r="N33" s="115"/>
      <c r="O33" s="115"/>
      <c r="P33" s="115"/>
      <c r="Q33" s="115"/>
      <c r="R33" s="115" t="s">
        <v>45</v>
      </c>
      <c r="S33" s="115"/>
      <c r="T33" s="115" t="s">
        <v>1284</v>
      </c>
      <c r="U33" s="117"/>
      <c r="V33" s="115" t="s">
        <v>237</v>
      </c>
      <c r="W33" s="117"/>
      <c r="X33" s="115"/>
      <c r="Y33" s="115"/>
      <c r="Z33" s="115" t="s">
        <v>282</v>
      </c>
      <c r="AA33" s="115"/>
      <c r="AB33" s="115"/>
      <c r="AC33" s="120" t="s">
        <v>3539</v>
      </c>
      <c r="AD33" s="120"/>
      <c r="AE33" s="90" t="s">
        <v>3540</v>
      </c>
      <c r="AF33" s="118"/>
      <c r="AG33" s="90" t="s">
        <v>3541</v>
      </c>
      <c r="AH33" s="118"/>
      <c r="AI33" s="120" t="s">
        <v>3542</v>
      </c>
      <c r="AJ33" s="118"/>
      <c r="AK33" s="120" t="s">
        <v>3543</v>
      </c>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0" t="str">
        <f aca="false">IF($A33&lt;&gt;"", "    /** 《"&amp;$E33&amp;"》 */ export const "&amp;SUBSTITUTE(UPPER(IF(MID($A33, 3, 1)="-", RIGHT($A33,LEN($A33)-3), $A33)), "-", "_")&amp;": TCardId = '"&amp;$A33&amp;"';", "")</f>
        <v>/** 《因果律の根》 */ export const MEGUMI_O_S_1: TCardId = '19-megumi-o-s-1';</v>
      </c>
      <c r="AT33" s="11" t="str">
        <f aca="false">IF($A33&lt;&gt;"", "    | '"&amp;$A33&amp;"'", "")</f>
        <v>| '19-megumi-o-s-1'</v>
      </c>
    </row>
    <row r="34" customFormat="false" ht="84" hidden="false" customHeight="false" outlineLevel="0" collapsed="false">
      <c r="A34" s="115" t="s">
        <v>3544</v>
      </c>
      <c r="B34" s="115" t="s">
        <v>3451</v>
      </c>
      <c r="C34" s="115"/>
      <c r="D34" s="115"/>
      <c r="E34" s="115" t="s">
        <v>3545</v>
      </c>
      <c r="F34" s="115" t="s">
        <v>3546</v>
      </c>
      <c r="G34" s="85" t="s">
        <v>3547</v>
      </c>
      <c r="H34" s="85" t="s">
        <v>3547</v>
      </c>
      <c r="I34" s="116"/>
      <c r="J34" s="183" t="s">
        <v>3548</v>
      </c>
      <c r="K34" s="115" t="s">
        <v>3549</v>
      </c>
      <c r="L34" s="115"/>
      <c r="M34" s="115" t="s">
        <v>157</v>
      </c>
      <c r="N34" s="115"/>
      <c r="O34" s="115"/>
      <c r="P34" s="115"/>
      <c r="Q34" s="115"/>
      <c r="R34" s="115" t="s">
        <v>45</v>
      </c>
      <c r="S34" s="115" t="s">
        <v>133</v>
      </c>
      <c r="T34" s="115" t="s">
        <v>166</v>
      </c>
      <c r="U34" s="117"/>
      <c r="V34" s="115" t="s">
        <v>3550</v>
      </c>
      <c r="W34" s="117"/>
      <c r="X34" s="115"/>
      <c r="Y34" s="115"/>
      <c r="Z34" s="115" t="s">
        <v>67</v>
      </c>
      <c r="AA34" s="115"/>
      <c r="AB34" s="115"/>
      <c r="AC34" s="120" t="s">
        <v>3551</v>
      </c>
      <c r="AD34" s="120"/>
      <c r="AE34" s="90" t="s">
        <v>3552</v>
      </c>
      <c r="AF34" s="118"/>
      <c r="AG34" s="90" t="s">
        <v>3553</v>
      </c>
      <c r="AH34" s="118"/>
      <c r="AI34" s="120" t="s">
        <v>3554</v>
      </c>
      <c r="AJ34" s="118"/>
      <c r="AK34" s="120" t="s">
        <v>3555</v>
      </c>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0" t="str">
        <f aca="false">IF($A34&lt;&gt;"", "    /** 《"&amp;$E34&amp;"》 */ export const "&amp;SUBSTITUTE(UPPER(IF(MID($A34, 3, 1)="-", RIGHT($A34,LEN($A34)-3), $A34)), "-", "_")&amp;": TCardId = '"&amp;$A34&amp;"';", "")</f>
        <v>/** 《可能性の枝》 */ export const MEGUMI_O_S_2: TCardId = '19-megumi-o-s-2';</v>
      </c>
      <c r="AT34" s="11" t="str">
        <f aca="false">IF($A34&lt;&gt;"", "    | '"&amp;$A34&amp;"'", "")</f>
        <v>| '19-megumi-o-s-2'</v>
      </c>
    </row>
    <row r="35" customFormat="false" ht="120" hidden="false" customHeight="false" outlineLevel="0" collapsed="false">
      <c r="A35" s="115" t="s">
        <v>3556</v>
      </c>
      <c r="B35" s="115" t="s">
        <v>3451</v>
      </c>
      <c r="C35" s="115"/>
      <c r="D35" s="115"/>
      <c r="E35" s="115" t="s">
        <v>3557</v>
      </c>
      <c r="F35" s="115" t="s">
        <v>3558</v>
      </c>
      <c r="G35" s="85" t="s">
        <v>3559</v>
      </c>
      <c r="H35" s="85" t="s">
        <v>3560</v>
      </c>
      <c r="I35" s="116"/>
      <c r="J35" s="183" t="s">
        <v>3561</v>
      </c>
      <c r="K35" s="115" t="s">
        <v>3562</v>
      </c>
      <c r="L35" s="115"/>
      <c r="M35" s="115" t="s">
        <v>157</v>
      </c>
      <c r="N35" s="115"/>
      <c r="O35" s="115"/>
      <c r="P35" s="115"/>
      <c r="Q35" s="115"/>
      <c r="R35" s="115" t="s">
        <v>120</v>
      </c>
      <c r="S35" s="115"/>
      <c r="T35" s="115"/>
      <c r="U35" s="117"/>
      <c r="V35" s="115"/>
      <c r="W35" s="117"/>
      <c r="X35" s="115" t="s">
        <v>54</v>
      </c>
      <c r="Y35" s="115"/>
      <c r="Z35" s="115" t="s">
        <v>146</v>
      </c>
      <c r="AA35" s="115"/>
      <c r="AB35" s="115"/>
      <c r="AC35" s="120" t="s">
        <v>3563</v>
      </c>
      <c r="AD35" s="120"/>
      <c r="AE35" s="90" t="s">
        <v>3564</v>
      </c>
      <c r="AF35" s="118"/>
      <c r="AG35" s="90" t="s">
        <v>3565</v>
      </c>
      <c r="AH35" s="118"/>
      <c r="AI35" s="120" t="s">
        <v>3566</v>
      </c>
      <c r="AJ35" s="118"/>
      <c r="AK35" s="120" t="s">
        <v>3567</v>
      </c>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0" t="str">
        <f aca="false">IF($A35&lt;&gt;"", "    /** 《"&amp;$E35&amp;"》 */ export const "&amp;SUBSTITUTE(UPPER(IF(MID($A35, 3, 1)="-", RIGHT($A35,LEN($A35)-3), $A35)), "-", "_")&amp;": TCardId = '"&amp;$A35&amp;"';", "")</f>
        <v>/** 《結末の果実》 */ export const MEGUMI_O_S_3: TCardId = '19-megumi-o-s-3';</v>
      </c>
      <c r="AT35" s="11" t="str">
        <f aca="false">IF($A35&lt;&gt;"", "    | '"&amp;$A35&amp;"'", "")</f>
        <v>| '19-megumi-o-s-3'</v>
      </c>
    </row>
    <row r="36" customFormat="false" ht="48" hidden="false" customHeight="false" outlineLevel="0" collapsed="false">
      <c r="A36" s="115" t="s">
        <v>3568</v>
      </c>
      <c r="B36" s="115" t="s">
        <v>3451</v>
      </c>
      <c r="C36" s="115"/>
      <c r="D36" s="115"/>
      <c r="E36" s="115" t="s">
        <v>3569</v>
      </c>
      <c r="F36" s="115" t="s">
        <v>3570</v>
      </c>
      <c r="G36" s="85" t="s">
        <v>3571</v>
      </c>
      <c r="H36" s="85" t="s">
        <v>3571</v>
      </c>
      <c r="I36" s="116"/>
      <c r="J36" s="183" t="s">
        <v>3572</v>
      </c>
      <c r="K36" s="115" t="s">
        <v>3573</v>
      </c>
      <c r="L36" s="115"/>
      <c r="M36" s="115" t="s">
        <v>157</v>
      </c>
      <c r="N36" s="115"/>
      <c r="O36" s="115"/>
      <c r="P36" s="115"/>
      <c r="Q36" s="115"/>
      <c r="R36" s="115" t="s">
        <v>120</v>
      </c>
      <c r="S36" s="115"/>
      <c r="T36" s="115"/>
      <c r="U36" s="117"/>
      <c r="V36" s="115"/>
      <c r="W36" s="117"/>
      <c r="X36" s="115" t="s">
        <v>473</v>
      </c>
      <c r="Y36" s="115" t="s">
        <v>180</v>
      </c>
      <c r="Z36" s="115" t="s">
        <v>67</v>
      </c>
      <c r="AA36" s="115"/>
      <c r="AB36" s="115"/>
      <c r="AC36" s="120" t="s">
        <v>3574</v>
      </c>
      <c r="AD36" s="120"/>
      <c r="AE36" s="90" t="s">
        <v>3575</v>
      </c>
      <c r="AF36" s="118"/>
      <c r="AG36" s="90" t="s">
        <v>3576</v>
      </c>
      <c r="AH36" s="118"/>
      <c r="AI36" s="180" t="s">
        <v>3577</v>
      </c>
      <c r="AJ36" s="118"/>
      <c r="AK36" s="120" t="s">
        <v>3578</v>
      </c>
      <c r="AL36" s="118"/>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0" t="str">
        <f aca="false">IF($A36&lt;&gt;"", "    /** 《"&amp;$E36&amp;"》 */ export const "&amp;SUBSTITUTE(UPPER(IF(MID($A36, 3, 1)="-", RIGHT($A36,LEN($A36)-3), $A36)), "-", "_")&amp;": TCardId = '"&amp;$A36&amp;"';", "")</f>
        <v>/** 《瀧河希の掌》 */ export const MEGUMI_O_S_4: TCardId = '19-megumi-o-s-4';</v>
      </c>
      <c r="AT36" s="11" t="str">
        <f aca="false">IF($A36&lt;&gt;"", "    | '"&amp;$A36&amp;"'", "")</f>
        <v>| '19-megumi-o-s-4'</v>
      </c>
    </row>
    <row r="37" customFormat="false" ht="60" hidden="false" customHeight="false" outlineLevel="0" collapsed="false">
      <c r="A37" s="115" t="s">
        <v>3579</v>
      </c>
      <c r="B37" s="115" t="s">
        <v>3580</v>
      </c>
      <c r="C37" s="115"/>
      <c r="D37" s="115"/>
      <c r="E37" s="115" t="s">
        <v>3581</v>
      </c>
      <c r="F37" s="115" t="s">
        <v>3582</v>
      </c>
      <c r="G37" s="85" t="s">
        <v>3581</v>
      </c>
      <c r="H37" s="85" t="s">
        <v>3581</v>
      </c>
      <c r="I37" s="116"/>
      <c r="J37" s="183" t="s">
        <v>3583</v>
      </c>
      <c r="K37" s="115" t="s">
        <v>3584</v>
      </c>
      <c r="L37" s="115"/>
      <c r="M37" s="115" t="s">
        <v>44</v>
      </c>
      <c r="N37" s="115"/>
      <c r="O37" s="115"/>
      <c r="P37" s="115"/>
      <c r="Q37" s="115"/>
      <c r="R37" s="115" t="s">
        <v>45</v>
      </c>
      <c r="S37" s="115"/>
      <c r="T37" s="115" t="s">
        <v>166</v>
      </c>
      <c r="U37" s="117"/>
      <c r="V37" s="115" t="s">
        <v>3585</v>
      </c>
      <c r="W37" s="117"/>
      <c r="X37" s="115"/>
      <c r="Y37" s="115"/>
      <c r="Z37" s="115"/>
      <c r="AA37" s="115"/>
      <c r="AB37" s="115"/>
      <c r="AC37" s="120" t="s">
        <v>3586</v>
      </c>
      <c r="AD37" s="120"/>
      <c r="AE37" s="90" t="s">
        <v>3587</v>
      </c>
      <c r="AF37" s="118"/>
      <c r="AG37" s="90" t="s">
        <v>3588</v>
      </c>
      <c r="AH37" s="118"/>
      <c r="AI37" s="120" t="s">
        <v>3589</v>
      </c>
      <c r="AJ37" s="118"/>
      <c r="AK37" s="120" t="s">
        <v>3590</v>
      </c>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0" t="str">
        <f aca="false">IF($A37&lt;&gt;"", "    /** 《"&amp;$E37&amp;"》 */ export const "&amp;SUBSTITUTE(UPPER(IF(MID($A37, 3, 1)="-", RIGHT($A37,LEN($A37)-3), $A37)), "-", "_")&amp;": TCardId = '"&amp;$A37&amp;"';", "")</f>
        <v>/** 《空想》 */ export const KANAWE_O_N_1: TCardId = '20-kanawe-o-n-1';</v>
      </c>
      <c r="AT37" s="11" t="str">
        <f aca="false">IF($A37&lt;&gt;"", "    | '"&amp;$A37&amp;"'", "")</f>
        <v>| '20-kanawe-o-n-1'</v>
      </c>
    </row>
    <row r="38" customFormat="false" ht="60" hidden="false" customHeight="false" outlineLevel="0" collapsed="false">
      <c r="A38" s="115" t="s">
        <v>3591</v>
      </c>
      <c r="B38" s="115" t="s">
        <v>3580</v>
      </c>
      <c r="C38" s="115"/>
      <c r="D38" s="115"/>
      <c r="E38" s="115" t="s">
        <v>3592</v>
      </c>
      <c r="F38" s="115" t="s">
        <v>3593</v>
      </c>
      <c r="G38" s="85" t="s">
        <v>3594</v>
      </c>
      <c r="H38" s="85" t="s">
        <v>3592</v>
      </c>
      <c r="I38" s="116"/>
      <c r="J38" s="183" t="s">
        <v>3595</v>
      </c>
      <c r="K38" s="115" t="s">
        <v>3596</v>
      </c>
      <c r="L38" s="115"/>
      <c r="M38" s="115" t="s">
        <v>44</v>
      </c>
      <c r="N38" s="115"/>
      <c r="O38" s="115"/>
      <c r="P38" s="115"/>
      <c r="Q38" s="115"/>
      <c r="R38" s="115" t="s">
        <v>45</v>
      </c>
      <c r="S38" s="115"/>
      <c r="T38" s="115" t="s">
        <v>3420</v>
      </c>
      <c r="U38" s="117"/>
      <c r="V38" s="115" t="s">
        <v>237</v>
      </c>
      <c r="W38" s="117"/>
      <c r="X38" s="115"/>
      <c r="Y38" s="115"/>
      <c r="Z38" s="115"/>
      <c r="AA38" s="115"/>
      <c r="AB38" s="115"/>
      <c r="AC38" s="120" t="s">
        <v>3597</v>
      </c>
      <c r="AD38" s="120"/>
      <c r="AE38" s="90" t="s">
        <v>3598</v>
      </c>
      <c r="AF38" s="118"/>
      <c r="AG38" s="90" t="s">
        <v>3599</v>
      </c>
      <c r="AH38" s="118"/>
      <c r="AI38" s="120" t="s">
        <v>3600</v>
      </c>
      <c r="AJ38" s="118"/>
      <c r="AK38" s="120" t="s">
        <v>3601</v>
      </c>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0" t="str">
        <f aca="false">IF($A38&lt;&gt;"", "    /** 《"&amp;$E38&amp;"》 */ export const "&amp;SUBSTITUTE(UPPER(IF(MID($A38, 3, 1)="-", RIGHT($A38,LEN($A38)-3), $A38)), "-", "_")&amp;": TCardId = '"&amp;$A38&amp;"';", "")</f>
        <v>/** 《脚本化》 */ export const KANAWE_O_N_2: TCardId = '20-kanawe-o-n-2';</v>
      </c>
      <c r="AT38" s="11" t="str">
        <f aca="false">IF($A38&lt;&gt;"", "    | '"&amp;$A38&amp;"'", "")</f>
        <v>| '20-kanawe-o-n-2'</v>
      </c>
    </row>
    <row r="39" customFormat="false" ht="48" hidden="false" customHeight="false" outlineLevel="0" collapsed="false">
      <c r="A39" s="115" t="s">
        <v>3602</v>
      </c>
      <c r="B39" s="115" t="s">
        <v>3580</v>
      </c>
      <c r="C39" s="115"/>
      <c r="D39" s="115"/>
      <c r="E39" s="115" t="s">
        <v>3603</v>
      </c>
      <c r="F39" s="115" t="s">
        <v>3604</v>
      </c>
      <c r="G39" s="85" t="s">
        <v>3603</v>
      </c>
      <c r="H39" s="85" t="s">
        <v>3603</v>
      </c>
      <c r="I39" s="116"/>
      <c r="J39" s="183" t="s">
        <v>3605</v>
      </c>
      <c r="K39" s="115" t="s">
        <v>3606</v>
      </c>
      <c r="L39" s="115"/>
      <c r="M39" s="115" t="s">
        <v>44</v>
      </c>
      <c r="N39" s="115"/>
      <c r="O39" s="115"/>
      <c r="P39" s="115"/>
      <c r="Q39" s="115"/>
      <c r="R39" s="115" t="s">
        <v>45</v>
      </c>
      <c r="S39" s="115"/>
      <c r="T39" s="115" t="s">
        <v>1884</v>
      </c>
      <c r="U39" s="117"/>
      <c r="V39" s="115" t="s">
        <v>55</v>
      </c>
      <c r="W39" s="117"/>
      <c r="X39" s="115"/>
      <c r="Y39" s="115"/>
      <c r="Z39" s="115"/>
      <c r="AA39" s="115"/>
      <c r="AB39" s="115"/>
      <c r="AC39" s="120" t="s">
        <v>3607</v>
      </c>
      <c r="AD39" s="120"/>
      <c r="AE39" s="90" t="s">
        <v>3608</v>
      </c>
      <c r="AF39" s="118"/>
      <c r="AG39" s="90" t="s">
        <v>3609</v>
      </c>
      <c r="AH39" s="118"/>
      <c r="AI39" s="120" t="s">
        <v>3610</v>
      </c>
      <c r="AJ39" s="118"/>
      <c r="AK39" s="120" t="s">
        <v>3611</v>
      </c>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0" t="str">
        <f aca="false">IF($A39&lt;&gt;"", "    /** 《"&amp;$E39&amp;"》 */ export const "&amp;SUBSTITUTE(UPPER(IF(MID($A39, 3, 1)="-", RIGHT($A39,LEN($A39)-3), $A39)), "-", "_")&amp;": TCardId = '"&amp;$A39&amp;"';", "")</f>
        <v>/** 《演出化》 */ export const KANAWE_O_N_3: TCardId = '20-kanawe-o-n-3';</v>
      </c>
      <c r="AT39" s="11" t="str">
        <f aca="false">IF($A39&lt;&gt;"", "    | '"&amp;$A39&amp;"'", "")</f>
        <v>| '20-kanawe-o-n-3'</v>
      </c>
    </row>
    <row r="40" customFormat="false" ht="60" hidden="false" customHeight="false" outlineLevel="0" collapsed="false">
      <c r="A40" s="115" t="s">
        <v>3612</v>
      </c>
      <c r="B40" s="115" t="s">
        <v>3580</v>
      </c>
      <c r="C40" s="115"/>
      <c r="D40" s="115"/>
      <c r="E40" s="115" t="s">
        <v>3613</v>
      </c>
      <c r="F40" s="115" t="s">
        <v>3614</v>
      </c>
      <c r="G40" s="85" t="s">
        <v>3613</v>
      </c>
      <c r="H40" s="85" t="s">
        <v>3613</v>
      </c>
      <c r="I40" s="116"/>
      <c r="J40" s="183" t="s">
        <v>3615</v>
      </c>
      <c r="K40" s="115" t="s">
        <v>3616</v>
      </c>
      <c r="L40" s="115"/>
      <c r="M40" s="115" t="s">
        <v>44</v>
      </c>
      <c r="N40" s="115"/>
      <c r="O40" s="115"/>
      <c r="P40" s="115"/>
      <c r="Q40" s="115"/>
      <c r="R40" s="115" t="s">
        <v>107</v>
      </c>
      <c r="S40" s="115"/>
      <c r="T40" s="115"/>
      <c r="U40" s="117"/>
      <c r="V40" s="115"/>
      <c r="W40" s="117"/>
      <c r="X40" s="115"/>
      <c r="Y40" s="115"/>
      <c r="Z40" s="115"/>
      <c r="AA40" s="115"/>
      <c r="AB40" s="115"/>
      <c r="AC40" s="120" t="s">
        <v>3617</v>
      </c>
      <c r="AD40" s="120"/>
      <c r="AE40" s="90" t="s">
        <v>3618</v>
      </c>
      <c r="AF40" s="120"/>
      <c r="AG40" s="90" t="s">
        <v>3619</v>
      </c>
      <c r="AH40" s="120"/>
      <c r="AI40" s="120" t="s">
        <v>3620</v>
      </c>
      <c r="AJ40" s="118"/>
      <c r="AK40" s="120" t="s">
        <v>3621</v>
      </c>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0" t="str">
        <f aca="false">IF($A40&lt;&gt;"", "    /** 《"&amp;$E40&amp;"》 */ export const "&amp;SUBSTITUTE(UPPER(IF(MID($A40, 3, 1)="-", RIGHT($A40,LEN($A40)-3), $A40)), "-", "_")&amp;": TCardId = '"&amp;$A40&amp;"';", "")</f>
        <v>/** 《断行》 */ export const KANAWE_O_N_4: TCardId = '20-kanawe-o-n-4';</v>
      </c>
      <c r="AT40" s="11" t="str">
        <f aca="false">IF($A40&lt;&gt;"", "    | '"&amp;$A40&amp;"'", "")</f>
        <v>| '20-kanawe-o-n-4'</v>
      </c>
    </row>
    <row r="41" customFormat="false" ht="48" hidden="false" customHeight="false" outlineLevel="0" collapsed="false">
      <c r="A41" s="115" t="s">
        <v>3622</v>
      </c>
      <c r="B41" s="115" t="s">
        <v>3580</v>
      </c>
      <c r="C41" s="115"/>
      <c r="D41" s="115"/>
      <c r="E41" s="115" t="s">
        <v>3623</v>
      </c>
      <c r="F41" s="115" t="s">
        <v>3624</v>
      </c>
      <c r="G41" s="85" t="s">
        <v>3623</v>
      </c>
      <c r="H41" s="85" t="s">
        <v>3623</v>
      </c>
      <c r="I41" s="116"/>
      <c r="J41" s="183" t="s">
        <v>3625</v>
      </c>
      <c r="K41" s="115" t="s">
        <v>3626</v>
      </c>
      <c r="L41" s="115"/>
      <c r="M41" s="115" t="s">
        <v>44</v>
      </c>
      <c r="N41" s="115"/>
      <c r="O41" s="115"/>
      <c r="P41" s="115"/>
      <c r="Q41" s="115"/>
      <c r="R41" s="115" t="s">
        <v>107</v>
      </c>
      <c r="S41" s="115"/>
      <c r="T41" s="115"/>
      <c r="U41" s="117"/>
      <c r="V41" s="115"/>
      <c r="W41" s="117"/>
      <c r="X41" s="115"/>
      <c r="Y41" s="115"/>
      <c r="Z41" s="115"/>
      <c r="AA41" s="115"/>
      <c r="AB41" s="115"/>
      <c r="AC41" s="120" t="s">
        <v>3627</v>
      </c>
      <c r="AD41" s="185" t="s">
        <v>3628</v>
      </c>
      <c r="AE41" s="90" t="s">
        <v>3629</v>
      </c>
      <c r="AF41" s="185" t="s">
        <v>3630</v>
      </c>
      <c r="AG41" s="90" t="s">
        <v>3631</v>
      </c>
      <c r="AH41" s="185" t="s">
        <v>3630</v>
      </c>
      <c r="AI41" s="120" t="s">
        <v>3632</v>
      </c>
      <c r="AJ41" s="185" t="s">
        <v>3633</v>
      </c>
      <c r="AK41" s="120" t="s">
        <v>3634</v>
      </c>
      <c r="AL41" s="185" t="s">
        <v>3635</v>
      </c>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0" t="str">
        <f aca="false">IF($A41&lt;&gt;"", "    /** 《"&amp;$E41&amp;"》 */ export const "&amp;SUBSTITUTE(UPPER(IF(MID($A41, 3, 1)="-", RIGHT($A41,LEN($A41)-3), $A41)), "-", "_")&amp;": TCardId = '"&amp;$A41&amp;"';", "")</f>
        <v>/** 《残光》 */ export const KANAWE_O_N_5: TCardId = '20-kanawe-o-n-5';</v>
      </c>
      <c r="AT41" s="11" t="str">
        <f aca="false">IF($A41&lt;&gt;"", "    | '"&amp;$A41&amp;"'", "")</f>
        <v>| '20-kanawe-o-n-5'</v>
      </c>
    </row>
    <row r="42" customFormat="false" ht="72" hidden="false" customHeight="false" outlineLevel="0" collapsed="false">
      <c r="A42" s="115" t="s">
        <v>3636</v>
      </c>
      <c r="B42" s="115" t="s">
        <v>3580</v>
      </c>
      <c r="C42" s="115"/>
      <c r="D42" s="115"/>
      <c r="E42" s="115" t="s">
        <v>3637</v>
      </c>
      <c r="F42" s="115" t="s">
        <v>3638</v>
      </c>
      <c r="G42" s="85" t="s">
        <v>3639</v>
      </c>
      <c r="H42" s="85" t="s">
        <v>3639</v>
      </c>
      <c r="I42" s="116"/>
      <c r="J42" s="183" t="s">
        <v>3640</v>
      </c>
      <c r="K42" s="115" t="s">
        <v>3641</v>
      </c>
      <c r="L42" s="115"/>
      <c r="M42" s="115" t="s">
        <v>44</v>
      </c>
      <c r="N42" s="115"/>
      <c r="O42" s="115"/>
      <c r="P42" s="115"/>
      <c r="Q42" s="115"/>
      <c r="R42" s="115" t="s">
        <v>107</v>
      </c>
      <c r="S42" s="115" t="s">
        <v>133</v>
      </c>
      <c r="T42" s="115"/>
      <c r="U42" s="117"/>
      <c r="V42" s="115"/>
      <c r="W42" s="117"/>
      <c r="X42" s="115"/>
      <c r="Y42" s="115"/>
      <c r="Z42" s="115"/>
      <c r="AA42" s="115"/>
      <c r="AB42" s="115"/>
      <c r="AC42" s="120" t="s">
        <v>3642</v>
      </c>
      <c r="AD42" s="120"/>
      <c r="AE42" s="90" t="s">
        <v>3643</v>
      </c>
      <c r="AF42" s="120"/>
      <c r="AG42" s="90" t="s">
        <v>3644</v>
      </c>
      <c r="AH42" s="120"/>
      <c r="AI42" s="120" t="s">
        <v>3645</v>
      </c>
      <c r="AJ42" s="118"/>
      <c r="AK42" s="120" t="s">
        <v>3646</v>
      </c>
      <c r="AL42" s="118"/>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0" t="str">
        <f aca="false">IF($A42&lt;&gt;"", "    /** 《"&amp;$E42&amp;"》 */ export const "&amp;SUBSTITUTE(UPPER(IF(MID($A42, 3, 1)="-", RIGHT($A42,LEN($A42)-3), $A42)), "-", "_")&amp;": TCardId = '"&amp;$A42&amp;"';", "")</f>
        <v>/** 《即興》 */ export const KANAWE_O_N_6: TCardId = '20-kanawe-o-n-6';</v>
      </c>
      <c r="AT42" s="11" t="str">
        <f aca="false">IF($A42&lt;&gt;"", "    | '"&amp;$A42&amp;"'", "")</f>
        <v>| '20-kanawe-o-n-6'</v>
      </c>
    </row>
    <row r="43" customFormat="false" ht="84" hidden="false" customHeight="false" outlineLevel="0" collapsed="false">
      <c r="A43" s="115" t="s">
        <v>3647</v>
      </c>
      <c r="B43" s="115" t="s">
        <v>3580</v>
      </c>
      <c r="C43" s="115"/>
      <c r="D43" s="115"/>
      <c r="E43" s="115" t="s">
        <v>3648</v>
      </c>
      <c r="F43" s="115" t="s">
        <v>3649</v>
      </c>
      <c r="G43" s="85" t="s">
        <v>3650</v>
      </c>
      <c r="H43" s="85" t="s">
        <v>3650</v>
      </c>
      <c r="I43" s="116"/>
      <c r="J43" s="183" t="s">
        <v>3651</v>
      </c>
      <c r="K43" s="115" t="s">
        <v>3652</v>
      </c>
      <c r="L43" s="115"/>
      <c r="M43" s="115" t="s">
        <v>44</v>
      </c>
      <c r="N43" s="115"/>
      <c r="O43" s="115"/>
      <c r="P43" s="115"/>
      <c r="Q43" s="115"/>
      <c r="R43" s="115" t="s">
        <v>120</v>
      </c>
      <c r="S43" s="115"/>
      <c r="T43" s="115"/>
      <c r="U43" s="117"/>
      <c r="V43" s="115"/>
      <c r="W43" s="117"/>
      <c r="X43" s="115" t="n">
        <v>2</v>
      </c>
      <c r="Y43" s="115"/>
      <c r="Z43" s="115"/>
      <c r="AA43" s="115"/>
      <c r="AB43" s="115"/>
      <c r="AC43" s="120" t="s">
        <v>3653</v>
      </c>
      <c r="AD43" s="120"/>
      <c r="AE43" s="90" t="s">
        <v>3654</v>
      </c>
      <c r="AF43" s="120"/>
      <c r="AG43" s="90" t="s">
        <v>3655</v>
      </c>
      <c r="AH43" s="120"/>
      <c r="AI43" s="120" t="s">
        <v>3656</v>
      </c>
      <c r="AJ43" s="118"/>
      <c r="AK43" s="120" t="s">
        <v>3657</v>
      </c>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0" t="str">
        <f aca="false">IF($A43&lt;&gt;"", "    /** 《"&amp;$E43&amp;"》 */ export const "&amp;SUBSTITUTE(UPPER(IF(MID($A43, 3, 1)="-", RIGHT($A43,LEN($A43)-3), $A43)), "-", "_")&amp;": TCardId = '"&amp;$A43&amp;"';", "")</f>
        <v>/** 《封殺》 */ export const KANAWE_O_N_7: TCardId = '20-kanawe-o-n-7';</v>
      </c>
      <c r="AT43" s="11" t="str">
        <f aca="false">IF($A43&lt;&gt;"", "    | '"&amp;$A43&amp;"'", "")</f>
        <v>| '20-kanawe-o-n-7'</v>
      </c>
    </row>
    <row r="44" customFormat="false" ht="48" hidden="false" customHeight="false" outlineLevel="0" collapsed="false">
      <c r="A44" s="115" t="s">
        <v>3658</v>
      </c>
      <c r="B44" s="115" t="s">
        <v>3580</v>
      </c>
      <c r="C44" s="115"/>
      <c r="D44" s="115"/>
      <c r="E44" s="115" t="s">
        <v>3659</v>
      </c>
      <c r="F44" s="115"/>
      <c r="G44" s="85" t="s">
        <v>3660</v>
      </c>
      <c r="H44" s="85" t="s">
        <v>3661</v>
      </c>
      <c r="I44" s="116"/>
      <c r="J44" s="183" t="s">
        <v>3662</v>
      </c>
      <c r="K44" s="115" t="s">
        <v>3663</v>
      </c>
      <c r="L44" s="115"/>
      <c r="M44" s="115" t="s">
        <v>157</v>
      </c>
      <c r="N44" s="115"/>
      <c r="O44" s="115"/>
      <c r="P44" s="115"/>
      <c r="Q44" s="115"/>
      <c r="R44" s="115" t="s">
        <v>107</v>
      </c>
      <c r="S44" s="115"/>
      <c r="T44" s="115"/>
      <c r="U44" s="117"/>
      <c r="V44" s="115"/>
      <c r="W44" s="117"/>
      <c r="X44" s="115"/>
      <c r="Y44" s="115"/>
      <c r="Z44" s="115" t="n">
        <v>1</v>
      </c>
      <c r="AA44" s="115"/>
      <c r="AB44" s="115"/>
      <c r="AC44" s="120" t="s">
        <v>3664</v>
      </c>
      <c r="AD44" s="120"/>
      <c r="AE44" s="90" t="s">
        <v>3665</v>
      </c>
      <c r="AF44" s="120"/>
      <c r="AG44" s="90" t="s">
        <v>3666</v>
      </c>
      <c r="AH44" s="120"/>
      <c r="AI44" s="120" t="s">
        <v>3667</v>
      </c>
      <c r="AJ44" s="118"/>
      <c r="AK44" s="120" t="s">
        <v>3668</v>
      </c>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0" t="str">
        <f aca="false">IF($A44&lt;&gt;"", "    /** 《"&amp;$E44&amp;"》 */ export const "&amp;SUBSTITUTE(UPPER(IF(MID($A44, 3, 1)="-", RIGHT($A44,LEN($A44)-3), $A44)), "-", "_")&amp;": TCardId = '"&amp;$A44&amp;"';", "")</f>
        <v>/** 《たまゆらふみ》 */ export const KANAWE_O_S_1: TCardId = '20-kanawe-o-s-1';</v>
      </c>
      <c r="AT44" s="11" t="str">
        <f aca="false">IF($A44&lt;&gt;"", "    | '"&amp;$A44&amp;"'", "")</f>
        <v>| '20-kanawe-o-s-1'</v>
      </c>
    </row>
    <row r="45" customFormat="false" ht="72" hidden="false" customHeight="false" outlineLevel="0" collapsed="false">
      <c r="A45" s="115" t="s">
        <v>3669</v>
      </c>
      <c r="B45" s="115" t="s">
        <v>3580</v>
      </c>
      <c r="C45" s="115"/>
      <c r="D45" s="115"/>
      <c r="E45" s="115" t="s">
        <v>3670</v>
      </c>
      <c r="F45" s="115"/>
      <c r="G45" s="85" t="s">
        <v>3671</v>
      </c>
      <c r="H45" s="85" t="s">
        <v>3672</v>
      </c>
      <c r="I45" s="116"/>
      <c r="J45" s="183" t="s">
        <v>3673</v>
      </c>
      <c r="K45" s="115" t="s">
        <v>3674</v>
      </c>
      <c r="L45" s="115"/>
      <c r="M45" s="115" t="s">
        <v>157</v>
      </c>
      <c r="N45" s="115"/>
      <c r="O45" s="115"/>
      <c r="P45" s="115"/>
      <c r="Q45" s="115"/>
      <c r="R45" s="115" t="s">
        <v>107</v>
      </c>
      <c r="S45" s="115"/>
      <c r="T45" s="115"/>
      <c r="U45" s="117"/>
      <c r="V45" s="115"/>
      <c r="W45" s="117"/>
      <c r="X45" s="115"/>
      <c r="Y45" s="115"/>
      <c r="Z45" s="115" t="s">
        <v>2421</v>
      </c>
      <c r="AA45" s="115"/>
      <c r="AB45" s="115"/>
      <c r="AC45" s="120" t="s">
        <v>3675</v>
      </c>
      <c r="AD45" s="120"/>
      <c r="AE45" s="90" t="s">
        <v>3676</v>
      </c>
      <c r="AF45" s="120"/>
      <c r="AG45" s="90" t="s">
        <v>3677</v>
      </c>
      <c r="AH45" s="120"/>
      <c r="AI45" s="120" t="s">
        <v>3678</v>
      </c>
      <c r="AJ45" s="118"/>
      <c r="AK45" s="120" t="s">
        <v>3679</v>
      </c>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0" t="str">
        <f aca="false">IF($A45&lt;&gt;"", "    /** 《"&amp;$E45&amp;"》 */ export const "&amp;SUBSTITUTE(UPPER(IF(MID($A45, 3, 1)="-", RIGHT($A45,LEN($A45)-3), $A45)), "-", "_")&amp;": TCardId = '"&amp;$A45&amp;"';", "")</f>
        <v>/** 《ほかげきらぼし》 */ export const KANAWE_O_S_2: TCardId = '20-kanawe-o-s-2';</v>
      </c>
      <c r="AT45" s="11" t="str">
        <f aca="false">IF($A45&lt;&gt;"", "    | '"&amp;$A45&amp;"'", "")</f>
        <v>| '20-kanawe-o-s-2'</v>
      </c>
    </row>
    <row r="46" customFormat="false" ht="48" hidden="false" customHeight="false" outlineLevel="0" collapsed="false">
      <c r="A46" s="115" t="s">
        <v>3680</v>
      </c>
      <c r="B46" s="115" t="s">
        <v>3580</v>
      </c>
      <c r="C46" s="115"/>
      <c r="D46" s="115"/>
      <c r="E46" s="115" t="s">
        <v>3681</v>
      </c>
      <c r="F46" s="115"/>
      <c r="G46" s="85" t="s">
        <v>3682</v>
      </c>
      <c r="H46" s="85" t="s">
        <v>3683</v>
      </c>
      <c r="I46" s="116"/>
      <c r="J46" s="183" t="s">
        <v>3684</v>
      </c>
      <c r="K46" s="115" t="s">
        <v>3685</v>
      </c>
      <c r="L46" s="115"/>
      <c r="M46" s="115" t="s">
        <v>157</v>
      </c>
      <c r="N46" s="115"/>
      <c r="O46" s="115"/>
      <c r="P46" s="115"/>
      <c r="Q46" s="115"/>
      <c r="R46" s="115" t="s">
        <v>45</v>
      </c>
      <c r="S46" s="115" t="s">
        <v>133</v>
      </c>
      <c r="T46" s="115" t="s">
        <v>2813</v>
      </c>
      <c r="U46" s="117"/>
      <c r="V46" s="115" t="s">
        <v>55</v>
      </c>
      <c r="W46" s="117"/>
      <c r="X46" s="115"/>
      <c r="Y46" s="115"/>
      <c r="Z46" s="115" t="n">
        <v>4</v>
      </c>
      <c r="AA46" s="115"/>
      <c r="AB46" s="115"/>
      <c r="AC46" s="120" t="s">
        <v>3686</v>
      </c>
      <c r="AD46" s="120"/>
      <c r="AE46" s="90" t="s">
        <v>3687</v>
      </c>
      <c r="AF46" s="120"/>
      <c r="AG46" s="90" t="s">
        <v>3688</v>
      </c>
      <c r="AH46" s="120"/>
      <c r="AI46" s="120" t="s">
        <v>3689</v>
      </c>
      <c r="AJ46" s="118"/>
      <c r="AK46" s="120" t="s">
        <v>3690</v>
      </c>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0" t="str">
        <f aca="false">IF($A46&lt;&gt;"", "    /** 《"&amp;$E46&amp;"》 */ export const "&amp;SUBSTITUTE(UPPER(IF(MID($A46, 3, 1)="-", RIGHT($A46,LEN($A46)-3), $A46)), "-", "_")&amp;": TCardId = '"&amp;$A46&amp;"';", "")</f>
        <v>/** 《あたらよちよに》 */ export const KANAWE_O_S_3: TCardId = '20-kanawe-o-s-3';</v>
      </c>
      <c r="AT46" s="11" t="str">
        <f aca="false">IF($A46&lt;&gt;"", "    | '"&amp;$A46&amp;"'", "")</f>
        <v>| '20-kanawe-o-s-3'</v>
      </c>
    </row>
    <row r="47" customFormat="false" ht="60.75" hidden="false" customHeight="true" outlineLevel="0" collapsed="false">
      <c r="A47" s="115" t="s">
        <v>3691</v>
      </c>
      <c r="B47" s="115" t="s">
        <v>3580</v>
      </c>
      <c r="C47" s="115"/>
      <c r="D47" s="115"/>
      <c r="E47" s="115" t="s">
        <v>3692</v>
      </c>
      <c r="F47" s="115"/>
      <c r="G47" s="85" t="s">
        <v>3693</v>
      </c>
      <c r="H47" s="85" t="s">
        <v>3694</v>
      </c>
      <c r="I47" s="116"/>
      <c r="J47" s="183" t="s">
        <v>3695</v>
      </c>
      <c r="K47" s="115" t="s">
        <v>3696</v>
      </c>
      <c r="L47" s="115"/>
      <c r="M47" s="115" t="s">
        <v>157</v>
      </c>
      <c r="N47" s="115"/>
      <c r="O47" s="115"/>
      <c r="P47" s="115"/>
      <c r="Q47" s="115"/>
      <c r="R47" s="115" t="s">
        <v>107</v>
      </c>
      <c r="S47" s="115"/>
      <c r="T47" s="115"/>
      <c r="U47" s="117"/>
      <c r="V47" s="115"/>
      <c r="W47" s="117"/>
      <c r="X47" s="115"/>
      <c r="Y47" s="115"/>
      <c r="Z47" s="115" t="n">
        <v>2</v>
      </c>
      <c r="AA47" s="115"/>
      <c r="AB47" s="115"/>
      <c r="AC47" s="120" t="s">
        <v>3697</v>
      </c>
      <c r="AD47" s="185" t="s">
        <v>3698</v>
      </c>
      <c r="AE47" s="90" t="s">
        <v>3699</v>
      </c>
      <c r="AF47" s="185" t="s">
        <v>3700</v>
      </c>
      <c r="AG47" s="90" t="s">
        <v>3701</v>
      </c>
      <c r="AH47" s="185" t="s">
        <v>3700</v>
      </c>
      <c r="AI47" s="120" t="s">
        <v>3702</v>
      </c>
      <c r="AJ47" s="185" t="s">
        <v>3703</v>
      </c>
      <c r="AK47" s="120" t="s">
        <v>3704</v>
      </c>
      <c r="AL47" s="185" t="s">
        <v>3705</v>
      </c>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0" t="str">
        <f aca="false">IF($A47&lt;&gt;"", "    /** 《"&amp;$E47&amp;"》 */ export const "&amp;SUBSTITUTE(UPPER(IF(MID($A47, 3, 1)="-", RIGHT($A47,LEN($A47)-3), $A47)), "-", "_")&amp;": TCardId = '"&amp;$A47&amp;"';", "")</f>
        <v>/** 《はらからのあまつそら》 */ export const KANAWE_O_S_4: TCardId = '20-kanawe-o-s-4';</v>
      </c>
      <c r="AT47" s="11" t="str">
        <f aca="false">IF($A47&lt;&gt;"", "    | '"&amp;$A47&amp;"'", "")</f>
        <v>| '20-kanawe-o-s-4'</v>
      </c>
    </row>
    <row r="48" customFormat="false" ht="36" hidden="false" customHeight="false" outlineLevel="0" collapsed="false">
      <c r="A48" s="115" t="s">
        <v>3706</v>
      </c>
      <c r="B48" s="115" t="s">
        <v>3580</v>
      </c>
      <c r="C48" s="115"/>
      <c r="D48" s="115"/>
      <c r="E48" s="115" t="s">
        <v>3707</v>
      </c>
      <c r="F48" s="115"/>
      <c r="G48" s="85" t="s">
        <v>3708</v>
      </c>
      <c r="H48" s="85" t="s">
        <v>3709</v>
      </c>
      <c r="I48" s="116"/>
      <c r="J48" s="183" t="s">
        <v>3710</v>
      </c>
      <c r="K48" s="115" t="s">
        <v>3711</v>
      </c>
      <c r="L48" s="115"/>
      <c r="M48" s="115" t="s">
        <v>3712</v>
      </c>
      <c r="N48" s="115" t="s">
        <v>996</v>
      </c>
      <c r="O48" s="115"/>
      <c r="P48" s="115"/>
      <c r="Q48" s="115"/>
      <c r="R48" s="115"/>
      <c r="S48" s="115"/>
      <c r="T48" s="115"/>
      <c r="U48" s="117"/>
      <c r="V48" s="115"/>
      <c r="W48" s="117"/>
      <c r="X48" s="115" t="s">
        <v>54</v>
      </c>
      <c r="Y48" s="115"/>
      <c r="Z48" s="115"/>
      <c r="AA48" s="115"/>
      <c r="AB48" s="115"/>
      <c r="AC48" s="120" t="s">
        <v>3713</v>
      </c>
      <c r="AD48" s="120"/>
      <c r="AE48" s="90" t="s">
        <v>3714</v>
      </c>
      <c r="AF48" s="118"/>
      <c r="AG48" s="90" t="s">
        <v>3715</v>
      </c>
      <c r="AH48" s="118"/>
      <c r="AI48" s="120" t="s">
        <v>3716</v>
      </c>
      <c r="AJ48" s="118"/>
      <c r="AK48" s="120" t="s">
        <v>3717</v>
      </c>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0" t="str">
        <f aca="false">IF($A48&lt;&gt;"", "    /** 《"&amp;$E48&amp;"》 */ export const "&amp;SUBSTITUTE(UPPER(IF(MID($A48, 3, 1)="-", RIGHT($A48,LEN($A48)-3), $A48)), "-", "_")&amp;": TCardId = '"&amp;$A48&amp;"';", "")</f>
        <v>/** 《殺陣》 */ export const KANAWE_O_P_01: TCardId = '20-kanawe-o-p-01';</v>
      </c>
      <c r="AT48" s="11" t="str">
        <f aca="false">IF($A48&lt;&gt;"", "    | '"&amp;$A48&amp;"'", "")</f>
        <v>| '20-kanawe-o-p-01'</v>
      </c>
    </row>
    <row r="49" customFormat="false" ht="36" hidden="false" customHeight="false" outlineLevel="0" collapsed="false">
      <c r="A49" s="115" t="s">
        <v>3718</v>
      </c>
      <c r="B49" s="115" t="s">
        <v>3580</v>
      </c>
      <c r="C49" s="115"/>
      <c r="D49" s="115"/>
      <c r="E49" s="115" t="s">
        <v>3707</v>
      </c>
      <c r="F49" s="115"/>
      <c r="G49" s="85" t="s">
        <v>3708</v>
      </c>
      <c r="H49" s="85" t="s">
        <v>3709</v>
      </c>
      <c r="I49" s="116"/>
      <c r="J49" s="183" t="s">
        <v>3710</v>
      </c>
      <c r="K49" s="115" t="s">
        <v>3711</v>
      </c>
      <c r="L49" s="115"/>
      <c r="M49" s="115" t="s">
        <v>3712</v>
      </c>
      <c r="N49" s="115" t="s">
        <v>996</v>
      </c>
      <c r="O49" s="115"/>
      <c r="P49" s="115"/>
      <c r="Q49" s="115"/>
      <c r="R49" s="115"/>
      <c r="S49" s="115"/>
      <c r="T49" s="115"/>
      <c r="U49" s="117"/>
      <c r="V49" s="115"/>
      <c r="W49" s="117"/>
      <c r="X49" s="115" t="s">
        <v>282</v>
      </c>
      <c r="Y49" s="115"/>
      <c r="Z49" s="115"/>
      <c r="AA49" s="115"/>
      <c r="AB49" s="115"/>
      <c r="AC49" s="120" t="s">
        <v>3719</v>
      </c>
      <c r="AD49" s="120"/>
      <c r="AE49" s="90" t="s">
        <v>3720</v>
      </c>
      <c r="AF49" s="118"/>
      <c r="AG49" s="90" t="s">
        <v>3721</v>
      </c>
      <c r="AH49" s="118"/>
      <c r="AI49" s="120" t="s">
        <v>3722</v>
      </c>
      <c r="AJ49" s="118"/>
      <c r="AK49" s="120" t="s">
        <v>3723</v>
      </c>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0" t="str">
        <f aca="false">IF($A49&lt;&gt;"", "    /** 《"&amp;$E49&amp;"》 */ export const "&amp;SUBSTITUTE(UPPER(IF(MID($A49, 3, 1)="-", RIGHT($A49,LEN($A49)-3), $A49)), "-", "_")&amp;": TCardId = '"&amp;$A49&amp;"';", "")</f>
        <v>/** 《殺陣》 */ export const KANAWE_O_P_01_WILL: TCardId = '20-kanawe-o-p-01-will';</v>
      </c>
      <c r="AT49" s="11" t="str">
        <f aca="false">IF($A49&lt;&gt;"", "    | '"&amp;$A49&amp;"'", "")</f>
        <v>| '20-kanawe-o-p-01-will'</v>
      </c>
    </row>
    <row r="50" customFormat="false" ht="36" hidden="false" customHeight="false" outlineLevel="0" collapsed="false">
      <c r="A50" s="115" t="s">
        <v>3724</v>
      </c>
      <c r="B50" s="115" t="s">
        <v>3580</v>
      </c>
      <c r="C50" s="115"/>
      <c r="D50" s="115"/>
      <c r="E50" s="115" t="s">
        <v>3725</v>
      </c>
      <c r="F50" s="115"/>
      <c r="G50" s="85" t="s">
        <v>3726</v>
      </c>
      <c r="H50" s="85" t="s">
        <v>3726</v>
      </c>
      <c r="I50" s="116"/>
      <c r="J50" s="183" t="s">
        <v>3727</v>
      </c>
      <c r="K50" s="115" t="s">
        <v>3728</v>
      </c>
      <c r="L50" s="115"/>
      <c r="M50" s="115" t="s">
        <v>3712</v>
      </c>
      <c r="N50" s="115" t="s">
        <v>996</v>
      </c>
      <c r="O50" s="115"/>
      <c r="P50" s="115"/>
      <c r="Q50" s="115"/>
      <c r="R50" s="115"/>
      <c r="S50" s="115"/>
      <c r="T50" s="115"/>
      <c r="U50" s="117"/>
      <c r="V50" s="115"/>
      <c r="W50" s="117"/>
      <c r="X50" s="115" t="s">
        <v>282</v>
      </c>
      <c r="Y50" s="115"/>
      <c r="Z50" s="115"/>
      <c r="AA50" s="115"/>
      <c r="AB50" s="115"/>
      <c r="AC50" s="120" t="s">
        <v>3729</v>
      </c>
      <c r="AD50" s="120"/>
      <c r="AE50" s="90" t="s">
        <v>3730</v>
      </c>
      <c r="AF50" s="118"/>
      <c r="AG50" s="90" t="s">
        <v>3731</v>
      </c>
      <c r="AH50" s="118"/>
      <c r="AI50" s="120" t="s">
        <v>3732</v>
      </c>
      <c r="AJ50" s="118"/>
      <c r="AK50" s="120" t="s">
        <v>3733</v>
      </c>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0" t="str">
        <f aca="false">IF($A50&lt;&gt;"", "    /** 《"&amp;$E50&amp;"》 */ export const "&amp;SUBSTITUTE(UPPER(IF(MID($A50, 3, 1)="-", RIGHT($A50,LEN($A50)-3), $A50)), "-", "_")&amp;": TCardId = '"&amp;$A50&amp;"';", "")</f>
        <v>/** 《桜飛沫》 */ export const KANAWE_O_P_02: TCardId = '20-kanawe-o-p-02';</v>
      </c>
      <c r="AT50" s="11" t="str">
        <f aca="false">IF($A50&lt;&gt;"", "    | '"&amp;$A50&amp;"'", "")</f>
        <v>| '20-kanawe-o-p-02'</v>
      </c>
    </row>
    <row r="51" customFormat="false" ht="36" hidden="false" customHeight="false" outlineLevel="0" collapsed="false">
      <c r="A51" s="115" t="s">
        <v>3734</v>
      </c>
      <c r="B51" s="115" t="s">
        <v>3580</v>
      </c>
      <c r="C51" s="115"/>
      <c r="D51" s="115"/>
      <c r="E51" s="115" t="s">
        <v>3725</v>
      </c>
      <c r="F51" s="115"/>
      <c r="G51" s="85" t="s">
        <v>3726</v>
      </c>
      <c r="H51" s="85" t="s">
        <v>3726</v>
      </c>
      <c r="I51" s="116"/>
      <c r="J51" s="183" t="s">
        <v>3727</v>
      </c>
      <c r="K51" s="115" t="s">
        <v>3728</v>
      </c>
      <c r="L51" s="115"/>
      <c r="M51" s="115" t="s">
        <v>3712</v>
      </c>
      <c r="N51" s="115" t="s">
        <v>996</v>
      </c>
      <c r="O51" s="115"/>
      <c r="P51" s="115"/>
      <c r="Q51" s="115"/>
      <c r="R51" s="115"/>
      <c r="S51" s="115"/>
      <c r="T51" s="115"/>
      <c r="U51" s="117"/>
      <c r="V51" s="115"/>
      <c r="W51" s="117"/>
      <c r="X51" s="115" t="s">
        <v>282</v>
      </c>
      <c r="Y51" s="115"/>
      <c r="Z51" s="115"/>
      <c r="AA51" s="115"/>
      <c r="AB51" s="115"/>
      <c r="AC51" s="120" t="s">
        <v>3735</v>
      </c>
      <c r="AD51" s="120"/>
      <c r="AE51" s="90" t="s">
        <v>3736</v>
      </c>
      <c r="AF51" s="118"/>
      <c r="AG51" s="90" t="s">
        <v>3737</v>
      </c>
      <c r="AH51" s="118"/>
      <c r="AI51" s="120" t="s">
        <v>3738</v>
      </c>
      <c r="AJ51" s="118"/>
      <c r="AK51" s="120" t="s">
        <v>3739</v>
      </c>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0" t="str">
        <f aca="false">IF($A51&lt;&gt;"", "    /** 《"&amp;$E51&amp;"》 */ export const "&amp;SUBSTITUTE(UPPER(IF(MID($A51, 3, 1)="-", RIGHT($A51,LEN($A51)-3), $A51)), "-", "_")&amp;": TCardId = '"&amp;$A51&amp;"';", "")</f>
        <v>/** 《桜飛沫》 */ export const KANAWE_O_P_02_WILL: TCardId = '20-kanawe-o-p-02-will';</v>
      </c>
      <c r="AT51" s="11" t="str">
        <f aca="false">IF($A51&lt;&gt;"", "    | '"&amp;$A51&amp;"'", "")</f>
        <v>| '20-kanawe-o-p-02-will'</v>
      </c>
    </row>
    <row r="52" customFormat="false" ht="24" hidden="false" customHeight="false" outlineLevel="0" collapsed="false">
      <c r="A52" s="115" t="s">
        <v>3740</v>
      </c>
      <c r="B52" s="115" t="s">
        <v>3580</v>
      </c>
      <c r="C52" s="115"/>
      <c r="D52" s="115"/>
      <c r="E52" s="115" t="s">
        <v>3741</v>
      </c>
      <c r="F52" s="115"/>
      <c r="G52" s="85" t="s">
        <v>3742</v>
      </c>
      <c r="H52" s="85" t="s">
        <v>3743</v>
      </c>
      <c r="I52" s="116"/>
      <c r="J52" s="183" t="s">
        <v>3744</v>
      </c>
      <c r="K52" s="115" t="s">
        <v>3745</v>
      </c>
      <c r="L52" s="115"/>
      <c r="M52" s="115" t="s">
        <v>3712</v>
      </c>
      <c r="N52" s="115" t="s">
        <v>996</v>
      </c>
      <c r="O52" s="115"/>
      <c r="P52" s="115"/>
      <c r="Q52" s="115"/>
      <c r="R52" s="115"/>
      <c r="S52" s="115"/>
      <c r="T52" s="115"/>
      <c r="U52" s="117"/>
      <c r="V52" s="115"/>
      <c r="W52" s="117"/>
      <c r="X52" s="115" t="s">
        <v>54</v>
      </c>
      <c r="Y52" s="115"/>
      <c r="Z52" s="115"/>
      <c r="AA52" s="115"/>
      <c r="AB52" s="115"/>
      <c r="AC52" s="120" t="s">
        <v>3746</v>
      </c>
      <c r="AD52" s="120"/>
      <c r="AE52" s="90" t="s">
        <v>3747</v>
      </c>
      <c r="AF52" s="118"/>
      <c r="AG52" s="90" t="s">
        <v>3748</v>
      </c>
      <c r="AH52" s="118"/>
      <c r="AI52" s="120" t="s">
        <v>3749</v>
      </c>
      <c r="AJ52" s="118"/>
      <c r="AK52" s="120" t="s">
        <v>3750</v>
      </c>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0" t="str">
        <f aca="false">IF($A52&lt;&gt;"", "    /** 《"&amp;$E52&amp;"》 */ export const "&amp;SUBSTITUTE(UPPER(IF(MID($A52, 3, 1)="-", RIGHT($A52,LEN($A52)-3), $A52)), "-", "_")&amp;": TCardId = '"&amp;$A52&amp;"';", "")</f>
        <v>/** 《鼓動》 */ export const KANAWE_O_P_03: TCardId = '20-kanawe-o-p-03';</v>
      </c>
      <c r="AT52" s="11" t="str">
        <f aca="false">IF($A52&lt;&gt;"", "    | '"&amp;$A52&amp;"'", "")</f>
        <v>| '20-kanawe-o-p-03'</v>
      </c>
    </row>
    <row r="53" customFormat="false" ht="24" hidden="false" customHeight="false" outlineLevel="0" collapsed="false">
      <c r="A53" s="115" t="s">
        <v>3751</v>
      </c>
      <c r="B53" s="115" t="s">
        <v>3580</v>
      </c>
      <c r="C53" s="115"/>
      <c r="D53" s="115"/>
      <c r="E53" s="115" t="s">
        <v>3741</v>
      </c>
      <c r="F53" s="115"/>
      <c r="G53" s="85" t="s">
        <v>3742</v>
      </c>
      <c r="H53" s="85" t="s">
        <v>3743</v>
      </c>
      <c r="I53" s="116"/>
      <c r="J53" s="183" t="s">
        <v>3744</v>
      </c>
      <c r="K53" s="115" t="s">
        <v>3745</v>
      </c>
      <c r="L53" s="115"/>
      <c r="M53" s="115" t="s">
        <v>3712</v>
      </c>
      <c r="N53" s="115" t="s">
        <v>996</v>
      </c>
      <c r="O53" s="115"/>
      <c r="P53" s="115"/>
      <c r="Q53" s="115"/>
      <c r="R53" s="115"/>
      <c r="S53" s="115"/>
      <c r="T53" s="115"/>
      <c r="U53" s="117"/>
      <c r="V53" s="115"/>
      <c r="W53" s="117"/>
      <c r="X53" s="115" t="s">
        <v>282</v>
      </c>
      <c r="Y53" s="115"/>
      <c r="Z53" s="115"/>
      <c r="AA53" s="115"/>
      <c r="AB53" s="115"/>
      <c r="AC53" s="120" t="s">
        <v>3752</v>
      </c>
      <c r="AD53" s="120"/>
      <c r="AE53" s="90" t="s">
        <v>3753</v>
      </c>
      <c r="AF53" s="118"/>
      <c r="AG53" s="90" t="s">
        <v>3754</v>
      </c>
      <c r="AH53" s="118"/>
      <c r="AI53" s="120" t="s">
        <v>3755</v>
      </c>
      <c r="AJ53" s="118"/>
      <c r="AK53" s="120" t="s">
        <v>3756</v>
      </c>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0" t="str">
        <f aca="false">IF($A53&lt;&gt;"", "    /** 《"&amp;$E53&amp;"》 */ export const "&amp;SUBSTITUTE(UPPER(IF(MID($A53, 3, 1)="-", RIGHT($A53,LEN($A53)-3), $A53)), "-", "_")&amp;": TCardId = '"&amp;$A53&amp;"';", "")</f>
        <v>/** 《鼓動》 */ export const KANAWE_O_P_03_WILL: TCardId = '20-kanawe-o-p-03-will';</v>
      </c>
      <c r="AT53" s="11" t="str">
        <f aca="false">IF($A53&lt;&gt;"", "    | '"&amp;$A53&amp;"'", "")</f>
        <v>| '20-kanawe-o-p-03-will'</v>
      </c>
    </row>
    <row r="54" customFormat="false" ht="24" hidden="false" customHeight="false" outlineLevel="0" collapsed="false">
      <c r="A54" s="115" t="s">
        <v>3757</v>
      </c>
      <c r="B54" s="115" t="s">
        <v>3580</v>
      </c>
      <c r="C54" s="115"/>
      <c r="D54" s="115"/>
      <c r="E54" s="115" t="s">
        <v>3758</v>
      </c>
      <c r="F54" s="115"/>
      <c r="G54" s="85" t="s">
        <v>3759</v>
      </c>
      <c r="H54" s="85" t="s">
        <v>3759</v>
      </c>
      <c r="I54" s="116"/>
      <c r="J54" s="183" t="s">
        <v>3760</v>
      </c>
      <c r="K54" s="115" t="s">
        <v>3761</v>
      </c>
      <c r="L54" s="115"/>
      <c r="M54" s="115" t="s">
        <v>3712</v>
      </c>
      <c r="N54" s="115" t="s">
        <v>996</v>
      </c>
      <c r="O54" s="115"/>
      <c r="P54" s="115"/>
      <c r="Q54" s="115"/>
      <c r="R54" s="115"/>
      <c r="S54" s="115"/>
      <c r="T54" s="115"/>
      <c r="U54" s="117"/>
      <c r="V54" s="115"/>
      <c r="W54" s="117"/>
      <c r="X54" s="115" t="s">
        <v>54</v>
      </c>
      <c r="Y54" s="115"/>
      <c r="Z54" s="115"/>
      <c r="AA54" s="115"/>
      <c r="AB54" s="115"/>
      <c r="AC54" s="120" t="s">
        <v>3762</v>
      </c>
      <c r="AD54" s="120"/>
      <c r="AE54" s="90" t="s">
        <v>3763</v>
      </c>
      <c r="AF54" s="118"/>
      <c r="AG54" s="90" t="s">
        <v>3764</v>
      </c>
      <c r="AH54" s="118"/>
      <c r="AI54" s="120" t="s">
        <v>3765</v>
      </c>
      <c r="AJ54" s="118"/>
      <c r="AK54" s="120" t="s">
        <v>3766</v>
      </c>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0" t="str">
        <f aca="false">IF($A54&lt;&gt;"", "    /** 《"&amp;$E54&amp;"》 */ export const "&amp;SUBSTITUTE(UPPER(IF(MID($A54, 3, 1)="-", RIGHT($A54,LEN($A54)-3), $A54)), "-", "_")&amp;": TCardId = '"&amp;$A54&amp;"';", "")</f>
        <v>/** 《明転》 */ export const KANAWE_O_P_04: TCardId = '20-kanawe-o-p-04';</v>
      </c>
      <c r="AT54" s="11" t="str">
        <f aca="false">IF($A54&lt;&gt;"", "    | '"&amp;$A54&amp;"'", "")</f>
        <v>| '20-kanawe-o-p-04'</v>
      </c>
    </row>
    <row r="55" customFormat="false" ht="24" hidden="false" customHeight="false" outlineLevel="0" collapsed="false">
      <c r="A55" s="115" t="s">
        <v>3767</v>
      </c>
      <c r="B55" s="115" t="s">
        <v>3580</v>
      </c>
      <c r="C55" s="115"/>
      <c r="D55" s="115"/>
      <c r="E55" s="115" t="s">
        <v>3758</v>
      </c>
      <c r="F55" s="115"/>
      <c r="G55" s="85" t="s">
        <v>3759</v>
      </c>
      <c r="H55" s="85" t="s">
        <v>3759</v>
      </c>
      <c r="I55" s="116"/>
      <c r="J55" s="183" t="s">
        <v>3760</v>
      </c>
      <c r="K55" s="115" t="s">
        <v>3761</v>
      </c>
      <c r="L55" s="115"/>
      <c r="M55" s="115" t="s">
        <v>3712</v>
      </c>
      <c r="N55" s="115" t="s">
        <v>996</v>
      </c>
      <c r="O55" s="115"/>
      <c r="P55" s="115"/>
      <c r="Q55" s="115"/>
      <c r="R55" s="115"/>
      <c r="S55" s="115"/>
      <c r="T55" s="115"/>
      <c r="U55" s="117"/>
      <c r="V55" s="115"/>
      <c r="W55" s="117"/>
      <c r="X55" s="115" t="s">
        <v>54</v>
      </c>
      <c r="Y55" s="115"/>
      <c r="Z55" s="115"/>
      <c r="AA55" s="115"/>
      <c r="AB55" s="115"/>
      <c r="AC55" s="120" t="s">
        <v>3768</v>
      </c>
      <c r="AD55" s="120"/>
      <c r="AE55" s="90" t="s">
        <v>3769</v>
      </c>
      <c r="AF55" s="118"/>
      <c r="AG55" s="90" t="s">
        <v>3770</v>
      </c>
      <c r="AH55" s="118"/>
      <c r="AI55" s="120" t="s">
        <v>3771</v>
      </c>
      <c r="AJ55" s="118"/>
      <c r="AK55" s="120" t="s">
        <v>3772</v>
      </c>
      <c r="AL55" s="118"/>
      <c r="AM55" s="117"/>
      <c r="AN55" s="117"/>
      <c r="AO55" s="117"/>
      <c r="AP55" s="117"/>
      <c r="AQ55" s="117"/>
      <c r="AR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0" t="str">
        <f aca="false">IF($A55&lt;&gt;"", "    /** 《"&amp;$E55&amp;"》 */ export const "&amp;SUBSTITUTE(UPPER(IF(MID($A55, 3, 1)="-", RIGHT($A55,LEN($A55)-3), $A55)), "-", "_")&amp;": TCardId = '"&amp;$A55&amp;"';", "")</f>
        <v>/** 《明転》 */ export const KANAWE_O_P_04_WILL: TCardId = '20-kanawe-o-p-04-will';</v>
      </c>
      <c r="AT55" s="11" t="str">
        <f aca="false">IF($A55&lt;&gt;"", "    | '"&amp;$A55&amp;"'", "")</f>
        <v>| '20-kanawe-o-p-04-will'</v>
      </c>
    </row>
    <row r="56" customFormat="false" ht="36" hidden="false" customHeight="false" outlineLevel="0" collapsed="false">
      <c r="A56" s="115" t="s">
        <v>3773</v>
      </c>
      <c r="B56" s="115" t="s">
        <v>3580</v>
      </c>
      <c r="C56" s="115"/>
      <c r="D56" s="115"/>
      <c r="E56" s="115" t="s">
        <v>3774</v>
      </c>
      <c r="F56" s="115"/>
      <c r="G56" s="85" t="s">
        <v>3775</v>
      </c>
      <c r="H56" s="85" t="s">
        <v>3776</v>
      </c>
      <c r="I56" s="116"/>
      <c r="J56" s="183" t="s">
        <v>3777</v>
      </c>
      <c r="K56" s="115" t="s">
        <v>3778</v>
      </c>
      <c r="L56" s="115"/>
      <c r="M56" s="115" t="s">
        <v>3712</v>
      </c>
      <c r="N56" s="115" t="s">
        <v>996</v>
      </c>
      <c r="O56" s="115"/>
      <c r="P56" s="115"/>
      <c r="Q56" s="115"/>
      <c r="R56" s="115"/>
      <c r="S56" s="115"/>
      <c r="T56" s="115"/>
      <c r="U56" s="117"/>
      <c r="V56" s="115"/>
      <c r="W56" s="117"/>
      <c r="X56" s="115" t="s">
        <v>282</v>
      </c>
      <c r="Y56" s="115"/>
      <c r="Z56" s="115"/>
      <c r="AA56" s="115"/>
      <c r="AB56" s="115"/>
      <c r="AC56" s="120" t="s">
        <v>3779</v>
      </c>
      <c r="AD56" s="120"/>
      <c r="AE56" s="90" t="s">
        <v>3780</v>
      </c>
      <c r="AF56" s="118"/>
      <c r="AG56" s="90" t="s">
        <v>3781</v>
      </c>
      <c r="AH56" s="118"/>
      <c r="AI56" s="120" t="s">
        <v>3782</v>
      </c>
      <c r="AJ56" s="118"/>
      <c r="AK56" s="120" t="s">
        <v>3783</v>
      </c>
      <c r="AL56" s="118"/>
      <c r="AM56" s="117"/>
      <c r="AN56" s="117"/>
      <c r="AO56" s="117"/>
      <c r="AP56" s="117"/>
      <c r="AQ56" s="117"/>
      <c r="AR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0" t="str">
        <f aca="false">IF($A56&lt;&gt;"", "    /** 《"&amp;$E56&amp;"》 */ export const "&amp;SUBSTITUTE(UPPER(IF(MID($A56, 3, 1)="-", RIGHT($A56,LEN($A56)-3), $A56)), "-", "_")&amp;": TCardId = '"&amp;$A56&amp;"';", "")</f>
        <v>/** 《粒立て》 */ export const KANAWE_O_P_05: TCardId = '20-kanawe-o-p-05';</v>
      </c>
      <c r="AT56" s="11" t="str">
        <f aca="false">IF($A56&lt;&gt;"", "    | '"&amp;$A56&amp;"'", "")</f>
        <v>| '20-kanawe-o-p-05'</v>
      </c>
    </row>
    <row r="57" customFormat="false" ht="36" hidden="false" customHeight="false" outlineLevel="0" collapsed="false">
      <c r="A57" s="115" t="s">
        <v>3784</v>
      </c>
      <c r="B57" s="115" t="s">
        <v>3580</v>
      </c>
      <c r="C57" s="115"/>
      <c r="D57" s="115"/>
      <c r="E57" s="115" t="s">
        <v>3774</v>
      </c>
      <c r="F57" s="115"/>
      <c r="G57" s="85" t="s">
        <v>3775</v>
      </c>
      <c r="H57" s="85" t="s">
        <v>3776</v>
      </c>
      <c r="I57" s="116"/>
      <c r="J57" s="183" t="s">
        <v>3777</v>
      </c>
      <c r="K57" s="115" t="s">
        <v>3778</v>
      </c>
      <c r="L57" s="115"/>
      <c r="M57" s="115" t="s">
        <v>3712</v>
      </c>
      <c r="N57" s="115" t="s">
        <v>996</v>
      </c>
      <c r="O57" s="115"/>
      <c r="P57" s="115"/>
      <c r="Q57" s="115"/>
      <c r="R57" s="115"/>
      <c r="S57" s="115"/>
      <c r="T57" s="115"/>
      <c r="U57" s="117"/>
      <c r="V57" s="115"/>
      <c r="W57" s="117"/>
      <c r="X57" s="115" t="s">
        <v>54</v>
      </c>
      <c r="Y57" s="115"/>
      <c r="Z57" s="115"/>
      <c r="AA57" s="115"/>
      <c r="AB57" s="115"/>
      <c r="AC57" s="120" t="s">
        <v>3785</v>
      </c>
      <c r="AD57" s="120"/>
      <c r="AE57" s="90" t="s">
        <v>3786</v>
      </c>
      <c r="AF57" s="118"/>
      <c r="AG57" s="90" t="s">
        <v>3787</v>
      </c>
      <c r="AH57" s="118"/>
      <c r="AI57" s="120" t="s">
        <v>3788</v>
      </c>
      <c r="AJ57" s="118"/>
      <c r="AK57" s="120" t="s">
        <v>3789</v>
      </c>
      <c r="AL57" s="118"/>
      <c r="AM57" s="117"/>
      <c r="AN57" s="117"/>
      <c r="AO57" s="117"/>
      <c r="AP57" s="117"/>
      <c r="AQ57" s="117"/>
      <c r="AR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0" t="str">
        <f aca="false">IF($A57&lt;&gt;"", "    /** 《"&amp;$E57&amp;"》 */ export const "&amp;SUBSTITUTE(UPPER(IF(MID($A57, 3, 1)="-", RIGHT($A57,LEN($A57)-3), $A57)), "-", "_")&amp;": TCardId = '"&amp;$A57&amp;"';", "")</f>
        <v>/** 《粒立て》 */ export const KANAWE_O_P_05_WILL: TCardId = '20-kanawe-o-p-05-will';</v>
      </c>
      <c r="AT57" s="11" t="str">
        <f aca="false">IF($A57&lt;&gt;"", "    | '"&amp;$A57&amp;"'", "")</f>
        <v>| '20-kanawe-o-p-05-will'</v>
      </c>
    </row>
    <row r="58" customFormat="false" ht="48" hidden="false" customHeight="false" outlineLevel="0" collapsed="false">
      <c r="A58" s="115" t="s">
        <v>3790</v>
      </c>
      <c r="B58" s="115" t="s">
        <v>3580</v>
      </c>
      <c r="C58" s="115"/>
      <c r="D58" s="115"/>
      <c r="E58" s="115" t="s">
        <v>3791</v>
      </c>
      <c r="F58" s="115"/>
      <c r="G58" s="85" t="s">
        <v>3792</v>
      </c>
      <c r="H58" s="85" t="s">
        <v>3793</v>
      </c>
      <c r="I58" s="116"/>
      <c r="J58" s="183" t="s">
        <v>3794</v>
      </c>
      <c r="K58" s="115" t="s">
        <v>3795</v>
      </c>
      <c r="L58" s="115"/>
      <c r="M58" s="115" t="s">
        <v>3712</v>
      </c>
      <c r="N58" s="115" t="s">
        <v>996</v>
      </c>
      <c r="O58" s="115"/>
      <c r="P58" s="115"/>
      <c r="Q58" s="115"/>
      <c r="R58" s="115"/>
      <c r="S58" s="115"/>
      <c r="T58" s="115"/>
      <c r="U58" s="117"/>
      <c r="V58" s="115"/>
      <c r="W58" s="117"/>
      <c r="X58" s="115" t="s">
        <v>54</v>
      </c>
      <c r="Y58" s="115"/>
      <c r="Z58" s="115"/>
      <c r="AA58" s="115"/>
      <c r="AB58" s="115"/>
      <c r="AC58" s="120" t="s">
        <v>3796</v>
      </c>
      <c r="AD58" s="120"/>
      <c r="AE58" s="90" t="s">
        <v>3797</v>
      </c>
      <c r="AF58" s="118"/>
      <c r="AG58" s="90" t="s">
        <v>3798</v>
      </c>
      <c r="AH58" s="118"/>
      <c r="AI58" s="120" t="s">
        <v>3799</v>
      </c>
      <c r="AJ58" s="118"/>
      <c r="AK58" s="120" t="s">
        <v>3800</v>
      </c>
      <c r="AL58" s="118"/>
      <c r="AM58" s="117"/>
      <c r="AN58" s="117"/>
      <c r="AO58" s="117"/>
      <c r="AP58" s="117"/>
      <c r="AQ58" s="117"/>
      <c r="AR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0" t="str">
        <f aca="false">IF($A58&lt;&gt;"", "    /** 《"&amp;$E58&amp;"》 */ export const "&amp;SUBSTITUTE(UPPER(IF(MID($A58, 3, 1)="-", RIGHT($A58,LEN($A58)-3), $A58)), "-", "_")&amp;": TCardId = '"&amp;$A58&amp;"';", "")</f>
        <v>/** 《位置取り》 */ export const KANAWE_O_P_06: TCardId = '20-kanawe-o-p-06';</v>
      </c>
      <c r="AT58" s="11" t="str">
        <f aca="false">IF($A58&lt;&gt;"", "    | '"&amp;$A58&amp;"'", "")</f>
        <v>| '20-kanawe-o-p-06'</v>
      </c>
    </row>
    <row r="59" customFormat="false" ht="36" hidden="false" customHeight="false" outlineLevel="0" collapsed="false">
      <c r="A59" s="115" t="s">
        <v>3801</v>
      </c>
      <c r="B59" s="115" t="s">
        <v>3580</v>
      </c>
      <c r="C59" s="115"/>
      <c r="D59" s="115"/>
      <c r="E59" s="115" t="s">
        <v>3791</v>
      </c>
      <c r="F59" s="115"/>
      <c r="G59" s="85" t="s">
        <v>3792</v>
      </c>
      <c r="H59" s="85" t="s">
        <v>3793</v>
      </c>
      <c r="I59" s="116"/>
      <c r="J59" s="183" t="s">
        <v>3794</v>
      </c>
      <c r="K59" s="115" t="s">
        <v>3795</v>
      </c>
      <c r="L59" s="115"/>
      <c r="M59" s="115" t="s">
        <v>3712</v>
      </c>
      <c r="N59" s="115" t="s">
        <v>996</v>
      </c>
      <c r="O59" s="115"/>
      <c r="P59" s="115"/>
      <c r="Q59" s="115"/>
      <c r="R59" s="115"/>
      <c r="S59" s="115"/>
      <c r="T59" s="115"/>
      <c r="U59" s="117"/>
      <c r="V59" s="115"/>
      <c r="W59" s="117"/>
      <c r="X59" s="115" t="s">
        <v>282</v>
      </c>
      <c r="Y59" s="115"/>
      <c r="Z59" s="115"/>
      <c r="AA59" s="115"/>
      <c r="AB59" s="115"/>
      <c r="AC59" s="120" t="s">
        <v>3802</v>
      </c>
      <c r="AD59" s="120"/>
      <c r="AE59" s="90" t="s">
        <v>3803</v>
      </c>
      <c r="AF59" s="118"/>
      <c r="AG59" s="90" t="s">
        <v>3804</v>
      </c>
      <c r="AH59" s="118"/>
      <c r="AI59" s="120" t="s">
        <v>3805</v>
      </c>
      <c r="AJ59" s="118"/>
      <c r="AK59" s="120" t="s">
        <v>3806</v>
      </c>
      <c r="AL59" s="118"/>
      <c r="AM59" s="117"/>
      <c r="AN59" s="117"/>
      <c r="AO59" s="117"/>
      <c r="AP59" s="117"/>
      <c r="AQ59" s="117"/>
      <c r="AR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0" t="str">
        <f aca="false">IF($A59&lt;&gt;"", "    /** 《"&amp;$E59&amp;"》 */ export const "&amp;SUBSTITUTE(UPPER(IF(MID($A59, 3, 1)="-", RIGHT($A59,LEN($A59)-3), $A59)), "-", "_")&amp;": TCardId = '"&amp;$A59&amp;"';", "")</f>
        <v>/** 《位置取り》 */ export const KANAWE_O_P_06_WILL: TCardId = '20-kanawe-o-p-06-will';</v>
      </c>
      <c r="AT59" s="11" t="str">
        <f aca="false">IF($A59&lt;&gt;"", "    | '"&amp;$A59&amp;"'", "")</f>
        <v>| '20-kanawe-o-p-06-will'</v>
      </c>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U2" activePane="bottomRight" state="frozen"/>
      <selection pane="topLeft" activeCell="A1" activeCellId="0" sqref="A1"/>
      <selection pane="topRight" activeCell="U1" activeCellId="0" sqref="U1"/>
      <selection pane="bottomLeft" activeCell="A2" activeCellId="0" sqref="A2"/>
      <selection pane="bottomRight" activeCell="AG6" activeCellId="0" sqref="AG6"/>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21.1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108" hidden="false" customHeight="false" outlineLevel="0" collapsed="false">
      <c r="A2" s="2" t="s">
        <v>333</v>
      </c>
      <c r="B2" s="2" t="s">
        <v>210</v>
      </c>
      <c r="C2" s="2" t="s">
        <v>49</v>
      </c>
      <c r="D2" s="2" t="s">
        <v>321</v>
      </c>
      <c r="E2" s="115" t="s">
        <v>334</v>
      </c>
      <c r="F2" s="115" t="s">
        <v>335</v>
      </c>
      <c r="G2" s="186" t="s">
        <v>336</v>
      </c>
      <c r="H2" s="85" t="s">
        <v>336</v>
      </c>
      <c r="I2" s="6"/>
      <c r="J2" s="7" t="s">
        <v>337</v>
      </c>
      <c r="K2" s="7" t="s">
        <v>338</v>
      </c>
      <c r="L2" s="2"/>
      <c r="M2" s="2" t="s">
        <v>157</v>
      </c>
      <c r="N2" s="2"/>
      <c r="O2" s="2"/>
      <c r="P2" s="2"/>
      <c r="Q2" s="2"/>
      <c r="R2" s="2" t="s">
        <v>107</v>
      </c>
      <c r="S2" s="2"/>
      <c r="T2" s="2"/>
      <c r="U2" s="3"/>
      <c r="V2" s="2"/>
      <c r="W2" s="3"/>
      <c r="X2" s="2"/>
      <c r="Y2" s="2"/>
      <c r="Z2" s="2" t="s">
        <v>54</v>
      </c>
      <c r="AA2" s="2"/>
      <c r="AB2" s="4"/>
      <c r="AC2" s="4" t="s">
        <v>3807</v>
      </c>
      <c r="AD2" s="4"/>
      <c r="AE2" s="187" t="s">
        <v>3808</v>
      </c>
      <c r="AF2" s="4"/>
      <c r="AG2" s="187" t="s">
        <v>3809</v>
      </c>
      <c r="AH2" s="47"/>
      <c r="AI2" s="188" t="s">
        <v>3810</v>
      </c>
      <c r="AJ2" s="97"/>
      <c r="AK2" s="189" t="s">
        <v>3811</v>
      </c>
      <c r="AL2" s="163"/>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0" t="str">
        <f aca="false">IF($A2&lt;&gt;"", "    /** 《"&amp;$E2&amp;"》 */ export const "&amp;SUBSTITUTE(UPPER(IF(MID($A2, 3, 1)="-", RIGHT($A2,LEN($A2)-3), $A2)), "-", "_")&amp;": TCardId = '"&amp;$A2&amp;"';", "")</f>
        <v>/** 《二重奏:弾奏氷瞑》 */ export const SAINE_A1_S_2: TCardId = '02-saine-A1-s-2';</v>
      </c>
      <c r="AT2" s="11" t="str">
        <f aca="false">IF($A2&lt;&gt;"", "    | '"&amp;$A2&amp;"'", "")</f>
        <v>| '02-saine-A1-s-2'</v>
      </c>
    </row>
    <row r="3" customFormat="false" ht="24" hidden="false" customHeight="false" outlineLevel="0" collapsed="false">
      <c r="A3" s="115" t="s">
        <v>209</v>
      </c>
      <c r="B3" s="115" t="s">
        <v>210</v>
      </c>
      <c r="C3" s="115"/>
      <c r="D3" s="115"/>
      <c r="E3" s="115" t="s">
        <v>211</v>
      </c>
      <c r="F3" s="115" t="s">
        <v>212</v>
      </c>
      <c r="G3" s="85" t="s">
        <v>213</v>
      </c>
      <c r="H3" s="85" t="s">
        <v>214</v>
      </c>
      <c r="I3" s="116"/>
      <c r="J3" s="115" t="s">
        <v>215</v>
      </c>
      <c r="K3" s="129" t="s">
        <v>216</v>
      </c>
      <c r="L3" s="115"/>
      <c r="M3" s="115" t="s">
        <v>44</v>
      </c>
      <c r="N3" s="115"/>
      <c r="O3" s="115"/>
      <c r="P3" s="115"/>
      <c r="Q3" s="115"/>
      <c r="R3" s="115" t="s">
        <v>45</v>
      </c>
      <c r="S3" s="115"/>
      <c r="T3" s="115" t="s">
        <v>217</v>
      </c>
      <c r="U3" s="117"/>
      <c r="V3" s="115" t="s">
        <v>55</v>
      </c>
      <c r="W3" s="117"/>
      <c r="X3" s="115"/>
      <c r="Y3" s="115"/>
      <c r="Z3" s="115"/>
      <c r="AA3" s="115"/>
      <c r="AB3" s="115"/>
      <c r="AC3" s="120" t="s">
        <v>3812</v>
      </c>
      <c r="AD3" s="120"/>
      <c r="AE3" s="120" t="s">
        <v>3813</v>
      </c>
      <c r="AF3" s="118"/>
      <c r="AG3" s="120" t="s">
        <v>219</v>
      </c>
      <c r="AH3" s="118"/>
      <c r="AI3" s="118" t="s">
        <v>3814</v>
      </c>
      <c r="AJ3" s="118"/>
      <c r="AK3" s="190" t="s">
        <v>3815</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0" t="str">
        <f aca="false">IF($A3&lt;&gt;"", "    /** 《"&amp;$E3&amp;"》 */ export const "&amp;SUBSTITUTE(UPPER(IF(MID($A3, 3, 1)="-", RIGHT($A3,LEN($A3)-3), $A3)), "-", "_")&amp;": TCardId = '"&amp;$A3&amp;"';", "")</f>
        <v>/** 《八方振り》 */ export const SAINE_O_N_1: TCardId = '02-saine-o-n-1';</v>
      </c>
      <c r="AT3" s="11" t="str">
        <f aca="false">IF($A3&lt;&gt;"", "    | '"&amp;$A3&amp;"'", "")</f>
        <v>| '02-saine-o-n-1'</v>
      </c>
    </row>
    <row r="4" customFormat="false" ht="48" hidden="false" customHeight="false" outlineLevel="0" collapsed="false">
      <c r="A4" s="115" t="s">
        <v>229</v>
      </c>
      <c r="B4" s="115" t="s">
        <v>210</v>
      </c>
      <c r="C4" s="115"/>
      <c r="D4" s="115"/>
      <c r="E4" s="115" t="s">
        <v>1880</v>
      </c>
      <c r="F4" s="115" t="s">
        <v>1881</v>
      </c>
      <c r="G4" s="85" t="s">
        <v>1880</v>
      </c>
      <c r="H4" s="85" t="s">
        <v>1880</v>
      </c>
      <c r="I4" s="116"/>
      <c r="J4" s="115" t="s">
        <v>1882</v>
      </c>
      <c r="K4" s="129" t="s">
        <v>1883</v>
      </c>
      <c r="L4" s="115"/>
      <c r="M4" s="115" t="s">
        <v>44</v>
      </c>
      <c r="N4" s="115"/>
      <c r="O4" s="115"/>
      <c r="P4" s="115"/>
      <c r="Q4" s="115"/>
      <c r="R4" s="115" t="s">
        <v>45</v>
      </c>
      <c r="S4" s="115" t="s">
        <v>133</v>
      </c>
      <c r="T4" s="115" t="s">
        <v>1884</v>
      </c>
      <c r="U4" s="117"/>
      <c r="V4" s="115" t="s">
        <v>55</v>
      </c>
      <c r="W4" s="117"/>
      <c r="X4" s="115"/>
      <c r="Y4" s="115"/>
      <c r="Z4" s="115"/>
      <c r="AA4" s="115"/>
      <c r="AB4" s="115"/>
      <c r="AC4" s="120" t="s">
        <v>3816</v>
      </c>
      <c r="AD4" s="120"/>
      <c r="AE4" s="120" t="s">
        <v>3817</v>
      </c>
      <c r="AF4" s="118"/>
      <c r="AG4" s="120" t="s">
        <v>1886</v>
      </c>
      <c r="AH4" s="118"/>
      <c r="AI4" s="118" t="s">
        <v>3818</v>
      </c>
      <c r="AJ4" s="118"/>
      <c r="AK4" s="190" t="s">
        <v>3819</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0" t="str">
        <f aca="false">IF($A4&lt;&gt;"", "    /** 《"&amp;$E4&amp;"》 */ export const "&amp;SUBSTITUTE(UPPER(IF(MID($A4, 3, 1)="-", RIGHT($A4,LEN($A4)-3), $A4)), "-", "_")&amp;": TCardId = '"&amp;$A4&amp;"';", "")</f>
        <v>/** 《石突》 */ export const SAINE_O_N_3: TCardId = '02-saine-o-n-3';</v>
      </c>
      <c r="AT4" s="11" t="str">
        <f aca="false">IF($A4&lt;&gt;"", "    | '"&amp;$A4&amp;"'", "")</f>
        <v>| '02-saine-o-n-3'</v>
      </c>
    </row>
    <row r="5" s="86" customFormat="true" ht="61.5" hidden="false" customHeight="false" outlineLevel="0" collapsed="false">
      <c r="A5" s="85" t="s">
        <v>254</v>
      </c>
      <c r="B5" s="85" t="s">
        <v>210</v>
      </c>
      <c r="C5" s="85"/>
      <c r="D5" s="85"/>
      <c r="E5" s="115" t="s">
        <v>255</v>
      </c>
      <c r="F5" s="115" t="s">
        <v>256</v>
      </c>
      <c r="G5" s="85" t="s">
        <v>257</v>
      </c>
      <c r="H5" s="85" t="s">
        <v>257</v>
      </c>
      <c r="I5" s="162"/>
      <c r="J5" s="100" t="s">
        <v>258</v>
      </c>
      <c r="K5" s="163" t="s">
        <v>259</v>
      </c>
      <c r="L5" s="85"/>
      <c r="M5" s="85" t="s">
        <v>44</v>
      </c>
      <c r="N5" s="85"/>
      <c r="O5" s="85"/>
      <c r="P5" s="85"/>
      <c r="Q5" s="85"/>
      <c r="R5" s="85" t="s">
        <v>107</v>
      </c>
      <c r="S5" s="85"/>
      <c r="T5" s="85"/>
      <c r="U5" s="89"/>
      <c r="V5" s="85"/>
      <c r="W5" s="89"/>
      <c r="X5" s="85"/>
      <c r="Y5" s="85"/>
      <c r="Z5" s="85"/>
      <c r="AA5" s="85"/>
      <c r="AB5" s="90"/>
      <c r="AC5" s="90" t="s">
        <v>3820</v>
      </c>
      <c r="AD5" s="164"/>
      <c r="AE5" s="90" t="s">
        <v>3821</v>
      </c>
      <c r="AF5" s="106"/>
      <c r="AG5" s="90" t="s">
        <v>261</v>
      </c>
      <c r="AH5" s="106"/>
      <c r="AI5" s="191" t="s">
        <v>3822</v>
      </c>
      <c r="AJ5" s="165"/>
      <c r="AK5" s="190" t="s">
        <v>3823</v>
      </c>
      <c r="AL5" s="165"/>
      <c r="AM5" s="89"/>
      <c r="AN5" s="89"/>
      <c r="AO5" s="89"/>
      <c r="AP5" s="89"/>
      <c r="AQ5" s="98"/>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0" t="str">
        <f aca="false">IF($A5&lt;&gt;"", "    /** 《"&amp;$E5&amp;"》 */ export const "&amp;SUBSTITUTE(UPPER(IF(MID($A5, 3, 1)="-", RIGHT($A5,LEN($A5)-3), $A5)), "-", "_")&amp;": TCardId = '"&amp;$A5&amp;"';", "")</f>
        <v>/** 《見切り》 */ export const SAINE_O_N_4: TCardId = '02-saine-o-n-4';</v>
      </c>
      <c r="AT5" s="11" t="str">
        <f aca="false">IF($A5&lt;&gt;"", "    | '"&amp;$A5&amp;"'", "")</f>
        <v>| '02-saine-o-n-4'</v>
      </c>
    </row>
    <row r="6" customFormat="false" ht="60" hidden="false" customHeight="false" outlineLevel="0" collapsed="false">
      <c r="A6" s="115" t="s">
        <v>344</v>
      </c>
      <c r="B6" s="115" t="s">
        <v>210</v>
      </c>
      <c r="C6" s="115"/>
      <c r="D6" s="115"/>
      <c r="E6" s="115" t="s">
        <v>345</v>
      </c>
      <c r="F6" s="115" t="s">
        <v>346</v>
      </c>
      <c r="G6" s="85" t="s">
        <v>347</v>
      </c>
      <c r="H6" s="85" t="s">
        <v>347</v>
      </c>
      <c r="I6" s="116"/>
      <c r="J6" s="183" t="s">
        <v>348</v>
      </c>
      <c r="K6" s="115" t="s">
        <v>349</v>
      </c>
      <c r="L6" s="115"/>
      <c r="M6" s="115" t="s">
        <v>157</v>
      </c>
      <c r="N6" s="115"/>
      <c r="O6" s="115"/>
      <c r="P6" s="115"/>
      <c r="Q6" s="115"/>
      <c r="R6" s="115" t="s">
        <v>45</v>
      </c>
      <c r="S6" s="115" t="s">
        <v>133</v>
      </c>
      <c r="T6" s="115" t="s">
        <v>166</v>
      </c>
      <c r="U6" s="117"/>
      <c r="V6" s="115" t="s">
        <v>237</v>
      </c>
      <c r="W6" s="117"/>
      <c r="X6" s="115"/>
      <c r="Y6" s="115"/>
      <c r="Z6" s="115" t="s">
        <v>54</v>
      </c>
      <c r="AA6" s="115"/>
      <c r="AB6" s="115"/>
      <c r="AC6" s="120" t="s">
        <v>3824</v>
      </c>
      <c r="AD6" s="120"/>
      <c r="AE6" s="120" t="s">
        <v>3825</v>
      </c>
      <c r="AF6" s="118"/>
      <c r="AG6" s="120" t="s">
        <v>351</v>
      </c>
      <c r="AH6" s="118"/>
      <c r="AI6" s="120" t="s">
        <v>3826</v>
      </c>
      <c r="AJ6" s="118"/>
      <c r="AK6" s="192" t="s">
        <v>3827</v>
      </c>
      <c r="AL6" s="118"/>
      <c r="AM6" s="117"/>
      <c r="AN6" s="117"/>
      <c r="AO6" s="117"/>
      <c r="AP6" s="117"/>
      <c r="AQ6" s="117"/>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0" t="str">
        <f aca="false">IF($A6&lt;&gt;"", "    /** 《"&amp;$E6&amp;"》 */ export const "&amp;SUBSTITUTE(UPPER(IF(MID($A6, 3, 1)="-", RIGHT($A6,LEN($A6)-3), $A6)), "-", "_")&amp;": TCardId = '"&amp;$A6&amp;"';", "")</f>
        <v>/** 《音無砕氷》 */ export const SAINE_O_S_3: TCardId = '02-saine-o-s-3';</v>
      </c>
      <c r="AT6" s="11" t="str">
        <f aca="false">IF($A6&lt;&gt;"", "    | '"&amp;$A6&amp;"'", "")</f>
        <v>| '02-saine-o-s-3'</v>
      </c>
    </row>
    <row r="7" customFormat="false" ht="72" hidden="false" customHeight="false" outlineLevel="0" collapsed="false">
      <c r="A7" s="115" t="s">
        <v>2337</v>
      </c>
      <c r="B7" s="115" t="s">
        <v>210</v>
      </c>
      <c r="C7" s="115" t="s">
        <v>2314</v>
      </c>
      <c r="D7" s="115" t="s">
        <v>344</v>
      </c>
      <c r="E7" s="115" t="s">
        <v>2338</v>
      </c>
      <c r="F7" s="115" t="s">
        <v>2339</v>
      </c>
      <c r="G7" s="85" t="s">
        <v>2340</v>
      </c>
      <c r="H7" s="85" t="s">
        <v>2341</v>
      </c>
      <c r="I7" s="116"/>
      <c r="J7" s="183" t="s">
        <v>2342</v>
      </c>
      <c r="K7" s="115" t="s">
        <v>2343</v>
      </c>
      <c r="L7" s="115"/>
      <c r="M7" s="115" t="s">
        <v>157</v>
      </c>
      <c r="N7" s="115"/>
      <c r="O7" s="115"/>
      <c r="P7" s="115"/>
      <c r="Q7" s="115"/>
      <c r="R7" s="115" t="s">
        <v>45</v>
      </c>
      <c r="S7" s="115" t="s">
        <v>133</v>
      </c>
      <c r="T7" s="115" t="s">
        <v>166</v>
      </c>
      <c r="U7" s="117"/>
      <c r="V7" s="115" t="s">
        <v>167</v>
      </c>
      <c r="W7" s="117"/>
      <c r="X7" s="115"/>
      <c r="Y7" s="115"/>
      <c r="Z7" s="115" t="s">
        <v>282</v>
      </c>
      <c r="AA7" s="115"/>
      <c r="AB7" s="115"/>
      <c r="AC7" s="120" t="s">
        <v>3828</v>
      </c>
      <c r="AD7" s="120"/>
      <c r="AE7" s="120" t="s">
        <v>3829</v>
      </c>
      <c r="AF7" s="118"/>
      <c r="AG7" s="120" t="s">
        <v>2345</v>
      </c>
      <c r="AH7" s="118"/>
      <c r="AI7" s="193" t="s">
        <v>3830</v>
      </c>
      <c r="AJ7" s="118"/>
      <c r="AK7" s="192" t="s">
        <v>3831</v>
      </c>
      <c r="AL7" s="118"/>
      <c r="AM7" s="117"/>
      <c r="AN7" s="117"/>
      <c r="AO7" s="117"/>
      <c r="AP7" s="117"/>
      <c r="AQ7" s="117"/>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0" t="str">
        <f aca="false">IF($A7&lt;&gt;"", "    /** 《"&amp;$E7&amp;"》 */ export const "&amp;SUBSTITUTE(UPPER(IF(MID($A7, 3, 1)="-", RIGHT($A7,LEN($A7)-3), $A7)), "-", "_")&amp;": TCardId = '"&amp;$A7&amp;"';", "")</f>
        <v>/** 《絶唱絶華》 */ export const SAINE_A2_S_3: TCardId = '02-saine-A2-s-3';</v>
      </c>
      <c r="AT7" s="11" t="str">
        <f aca="false">IF($A7&lt;&gt;"", "    | '"&amp;$A7&amp;"'", "")</f>
        <v>| '02-saine-A2-s-3'</v>
      </c>
    </row>
    <row r="8" customFormat="false" ht="60" hidden="false" customHeight="false" outlineLevel="0" collapsed="false">
      <c r="A8" s="115" t="s">
        <v>485</v>
      </c>
      <c r="B8" s="115" t="s">
        <v>369</v>
      </c>
      <c r="C8" s="115" t="s">
        <v>49</v>
      </c>
      <c r="D8" s="115" t="s">
        <v>474</v>
      </c>
      <c r="E8" s="115" t="s">
        <v>486</v>
      </c>
      <c r="F8" s="115" t="s">
        <v>487</v>
      </c>
      <c r="G8" s="85" t="s">
        <v>488</v>
      </c>
      <c r="H8" s="85" t="s">
        <v>488</v>
      </c>
      <c r="I8" s="116"/>
      <c r="J8" s="183" t="s">
        <v>3832</v>
      </c>
      <c r="K8" s="115" t="s">
        <v>490</v>
      </c>
      <c r="L8" s="115"/>
      <c r="M8" s="115" t="s">
        <v>157</v>
      </c>
      <c r="N8" s="115"/>
      <c r="O8" s="115"/>
      <c r="P8" s="115"/>
      <c r="Q8" s="115"/>
      <c r="R8" s="115" t="s">
        <v>45</v>
      </c>
      <c r="S8" s="115" t="s">
        <v>92</v>
      </c>
      <c r="T8" s="115" t="s">
        <v>3833</v>
      </c>
      <c r="U8" s="117"/>
      <c r="V8" s="115" t="s">
        <v>492</v>
      </c>
      <c r="W8" s="117"/>
      <c r="X8" s="115"/>
      <c r="Y8" s="115"/>
      <c r="Z8" s="115" t="s">
        <v>180</v>
      </c>
      <c r="AA8" s="115"/>
      <c r="AB8" s="115"/>
      <c r="AC8" s="120" t="s">
        <v>3834</v>
      </c>
      <c r="AD8" s="120"/>
      <c r="AE8" s="90" t="s">
        <v>3835</v>
      </c>
      <c r="AF8" s="118"/>
      <c r="AG8" s="90" t="s">
        <v>3836</v>
      </c>
      <c r="AH8" s="118"/>
      <c r="AI8" s="193" t="s">
        <v>3830</v>
      </c>
      <c r="AJ8" s="118"/>
      <c r="AK8" s="120" t="s">
        <v>3837</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0" t="str">
        <f aca="false">IF($A8&lt;&gt;"", "    /** 《"&amp;$E8&amp;"》 */ export const "&amp;SUBSTITUTE(UPPER(IF(MID($A8, 3, 1)="-", RIGHT($A8,LEN($A8)-3), $A8)), "-", "_")&amp;": TCardId = '"&amp;$A8&amp;"';", "")</f>
        <v>/** 《炎天・紅緋弥香》 */ export const HIMIKA_A1_S_2: TCardId = '03-himika-A1-s-2';</v>
      </c>
      <c r="AT8" s="11" t="str">
        <f aca="false">IF($A8&lt;&gt;"", "    | '"&amp;$A8&amp;"'", "")</f>
        <v>| '03-himika-A1-s-2'</v>
      </c>
    </row>
    <row r="9" customFormat="false" ht="60" hidden="false" customHeight="false" outlineLevel="0" collapsed="false">
      <c r="A9" s="115" t="s">
        <v>602</v>
      </c>
      <c r="B9" s="115" t="s">
        <v>519</v>
      </c>
      <c r="C9" s="115"/>
      <c r="D9" s="115"/>
      <c r="E9" s="115" t="s">
        <v>603</v>
      </c>
      <c r="F9" s="115" t="s">
        <v>604</v>
      </c>
      <c r="G9" s="85" t="s">
        <v>603</v>
      </c>
      <c r="H9" s="85" t="s">
        <v>603</v>
      </c>
      <c r="I9" s="116"/>
      <c r="J9" s="183" t="s">
        <v>605</v>
      </c>
      <c r="K9" s="115" t="s">
        <v>606</v>
      </c>
      <c r="L9" s="115"/>
      <c r="M9" s="115" t="s">
        <v>44</v>
      </c>
      <c r="N9" s="115"/>
      <c r="O9" s="115"/>
      <c r="P9" s="115"/>
      <c r="Q9" s="115"/>
      <c r="R9" s="115" t="s">
        <v>120</v>
      </c>
      <c r="S9" s="115"/>
      <c r="T9" s="115"/>
      <c r="U9" s="117"/>
      <c r="V9" s="115"/>
      <c r="W9" s="117"/>
      <c r="X9" s="115" t="s">
        <v>54</v>
      </c>
      <c r="Y9" s="115"/>
      <c r="Z9" s="115"/>
      <c r="AA9" s="115"/>
      <c r="AB9" s="115"/>
      <c r="AC9" s="120" t="s">
        <v>3838</v>
      </c>
      <c r="AD9" s="120"/>
      <c r="AE9" s="184" t="s">
        <v>3839</v>
      </c>
      <c r="AF9" s="118"/>
      <c r="AG9" s="90" t="s">
        <v>3840</v>
      </c>
      <c r="AH9" s="118"/>
      <c r="AI9" s="180" t="s">
        <v>3841</v>
      </c>
      <c r="AJ9" s="118"/>
      <c r="AK9" s="192" t="s">
        <v>3842</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0" t="str">
        <f aca="false">IF($A9&lt;&gt;"", "    /** 《"&amp;$E9&amp;"》 */ export const "&amp;SUBSTITUTE(UPPER(IF(MID($A9, 3, 1)="-", RIGHT($A9,LEN($A9)-3), $A9)), "-", "_")&amp;": TCardId = '"&amp;$A9&amp;"';", "")</f>
        <v>/** 《晴舞台》 */ export const TOKOYO_O_N_7: TCardId = '04-tokoyo-o-n-7';</v>
      </c>
      <c r="AT9" s="11" t="str">
        <f aca="false">IF($A9&lt;&gt;"", "    | '"&amp;$A9&amp;"'", "")</f>
        <v>| '04-tokoyo-o-n-7'</v>
      </c>
    </row>
    <row r="10" customFormat="false" ht="48" hidden="false" customHeight="false" outlineLevel="0" collapsed="false">
      <c r="A10" s="115" t="s">
        <v>1086</v>
      </c>
      <c r="B10" s="115" t="s">
        <v>1049</v>
      </c>
      <c r="C10" s="115"/>
      <c r="D10" s="115"/>
      <c r="E10" s="115" t="s">
        <v>3843</v>
      </c>
      <c r="F10" s="115" t="s">
        <v>3844</v>
      </c>
      <c r="G10" s="85" t="s">
        <v>3845</v>
      </c>
      <c r="H10" s="85" t="s">
        <v>1089</v>
      </c>
      <c r="I10" s="116"/>
      <c r="J10" s="183" t="s">
        <v>3846</v>
      </c>
      <c r="K10" s="194" t="s">
        <v>3847</v>
      </c>
      <c r="L10" s="115"/>
      <c r="M10" s="115" t="s">
        <v>44</v>
      </c>
      <c r="N10" s="115"/>
      <c r="O10" s="115"/>
      <c r="P10" s="115"/>
      <c r="Q10" s="115"/>
      <c r="R10" s="115" t="s">
        <v>107</v>
      </c>
      <c r="S10" s="115"/>
      <c r="T10" s="115"/>
      <c r="U10" s="117"/>
      <c r="V10" s="115"/>
      <c r="W10" s="117"/>
      <c r="X10" s="115"/>
      <c r="Y10" s="115"/>
      <c r="Z10" s="115"/>
      <c r="AA10" s="115"/>
      <c r="AB10" s="115"/>
      <c r="AC10" s="120" t="s">
        <v>3848</v>
      </c>
      <c r="AD10" s="120"/>
      <c r="AE10" s="90" t="s">
        <v>3849</v>
      </c>
      <c r="AF10" s="118"/>
      <c r="AG10" s="90" t="s">
        <v>1094</v>
      </c>
      <c r="AH10" s="118"/>
      <c r="AI10" s="193" t="s">
        <v>3850</v>
      </c>
      <c r="AJ10" s="118"/>
      <c r="AK10" s="192" t="s">
        <v>3851</v>
      </c>
      <c r="AL10" s="118"/>
      <c r="AM10" s="117"/>
      <c r="AN10" s="117"/>
      <c r="AO10" s="117"/>
      <c r="AP10" s="117"/>
      <c r="AQ10" s="117"/>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0" t="str">
        <f aca="false">IF($A10&lt;&gt;"", "    /** 《"&amp;$E10&amp;"》 */ export const "&amp;SUBSTITUTE(UPPER(IF(MID($A10, 3, 1)="-", RIGHT($A10,LEN($A10)-3), $A10)), "-", "_")&amp;": TCardId = '"&amp;$A10&amp;"';", "")</f>
        <v>/** 《超反動》 */ export const HAGANE_O_N_4: TCardId = '08-hagane-o-n-4';</v>
      </c>
      <c r="AT10" s="11" t="str">
        <f aca="false">IF($A10&lt;&gt;"", "    | '"&amp;$A10&amp;"'", "")</f>
        <v>| '08-hagane-o-n-4'</v>
      </c>
    </row>
    <row r="11" customFormat="false" ht="48" hidden="false" customHeight="false" outlineLevel="0" collapsed="false">
      <c r="A11" s="115" t="s">
        <v>1999</v>
      </c>
      <c r="B11" s="115" t="s">
        <v>1180</v>
      </c>
      <c r="C11" s="115" t="s">
        <v>49</v>
      </c>
      <c r="D11" s="115" t="s">
        <v>1290</v>
      </c>
      <c r="E11" s="115" t="s">
        <v>2000</v>
      </c>
      <c r="F11" s="115" t="s">
        <v>2001</v>
      </c>
      <c r="G11" s="85" t="s">
        <v>2002</v>
      </c>
      <c r="H11" s="85" t="s">
        <v>2003</v>
      </c>
      <c r="I11" s="116"/>
      <c r="J11" s="183" t="s">
        <v>2004</v>
      </c>
      <c r="K11" s="115" t="s">
        <v>2005</v>
      </c>
      <c r="L11" s="115"/>
      <c r="M11" s="115" t="s">
        <v>157</v>
      </c>
      <c r="N11" s="115"/>
      <c r="O11" s="115"/>
      <c r="P11" s="115"/>
      <c r="Q11" s="115"/>
      <c r="R11" s="115" t="s">
        <v>45</v>
      </c>
      <c r="S11" s="115"/>
      <c r="T11" s="115" t="s">
        <v>884</v>
      </c>
      <c r="U11" s="117"/>
      <c r="V11" s="115" t="s">
        <v>2006</v>
      </c>
      <c r="W11" s="117"/>
      <c r="X11" s="115"/>
      <c r="Y11" s="115"/>
      <c r="Z11" s="115" t="s">
        <v>146</v>
      </c>
      <c r="AA11" s="115"/>
      <c r="AB11" s="115"/>
      <c r="AC11" s="120" t="s">
        <v>3852</v>
      </c>
      <c r="AD11" s="120"/>
      <c r="AE11" s="90" t="s">
        <v>3853</v>
      </c>
      <c r="AF11" s="118"/>
      <c r="AG11" s="90" t="s">
        <v>3854</v>
      </c>
      <c r="AH11" s="118"/>
      <c r="AI11" s="195" t="s">
        <v>3855</v>
      </c>
      <c r="AJ11" s="118"/>
      <c r="AK11" s="120" t="s">
        <v>3856</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0" t="str">
        <f aca="false">IF($A11&lt;&gt;"", "    /** 《"&amp;$E11&amp;"》 */ export const "&amp;SUBSTITUTE(UPPER(IF(MID($A11, 3, 1)="-", RIGHT($A11,LEN($A11)-3), $A11)), "-", "_")&amp;": TCardId = '"&amp;$A11&amp;"';", "")</f>
        <v>/** 《残滓の絆毒》 */ export const CHIKAGE_A1_S_4: TCardId = '09-chikage-A1-s-4';</v>
      </c>
      <c r="AT11" s="11" t="str">
        <f aca="false">IF($A11&lt;&gt;"", "    | '"&amp;$A11&amp;"'", "")</f>
        <v>| '09-chikage-A1-s-4'</v>
      </c>
    </row>
    <row r="12" customFormat="false" ht="108" hidden="false" customHeight="false" outlineLevel="0" collapsed="false">
      <c r="A12" s="115" t="s">
        <v>3413</v>
      </c>
      <c r="B12" s="115" t="s">
        <v>2085</v>
      </c>
      <c r="C12" s="115" t="s">
        <v>49</v>
      </c>
      <c r="D12" s="115"/>
      <c r="E12" s="115" t="s">
        <v>3414</v>
      </c>
      <c r="F12" s="115" t="s">
        <v>3415</v>
      </c>
      <c r="G12" s="85" t="s">
        <v>3416</v>
      </c>
      <c r="H12" s="85" t="s">
        <v>3417</v>
      </c>
      <c r="I12" s="116"/>
      <c r="J12" s="183" t="s">
        <v>3418</v>
      </c>
      <c r="K12" s="115" t="s">
        <v>3419</v>
      </c>
      <c r="L12" s="115"/>
      <c r="M12" s="115" t="s">
        <v>157</v>
      </c>
      <c r="N12" s="115" t="s">
        <v>996</v>
      </c>
      <c r="O12" s="115" t="s">
        <v>3379</v>
      </c>
      <c r="P12" s="115"/>
      <c r="Q12" s="115"/>
      <c r="R12" s="115" t="s">
        <v>45</v>
      </c>
      <c r="S12" s="115"/>
      <c r="T12" s="115" t="s">
        <v>236</v>
      </c>
      <c r="U12" s="117"/>
      <c r="V12" s="115" t="s">
        <v>1617</v>
      </c>
      <c r="W12" s="117"/>
      <c r="X12" s="115"/>
      <c r="Y12" s="115"/>
      <c r="Z12" s="115" t="s">
        <v>282</v>
      </c>
      <c r="AA12" s="115"/>
      <c r="AB12" s="115"/>
      <c r="AC12" s="120" t="s">
        <v>3421</v>
      </c>
      <c r="AD12" s="120"/>
      <c r="AE12" s="90" t="s">
        <v>3422</v>
      </c>
      <c r="AF12" s="118"/>
      <c r="AG12" s="90" t="s">
        <v>3422</v>
      </c>
      <c r="AH12" s="118"/>
      <c r="AI12" s="195" t="s">
        <v>3424</v>
      </c>
      <c r="AJ12" s="118"/>
      <c r="AK12" s="120" t="s">
        <v>3425</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0" t="str">
        <f aca="false">IF($A12&lt;&gt;"", "    /** 《"&amp;$E12&amp;"》 */ export const "&amp;SUBSTITUTE(UPPER(IF(MID($A12, 3, 1)="-", RIGHT($A12,LEN($A12)-3), $A12)), "-", "_")&amp;": TCardId = '"&amp;$A12&amp;"';", "")</f>
        <v>/** 《桜花眩く輝かん》 */ export const HONOKA_A1_S_1_EX3: TCardId = '14-honoka-A1-s-1-ex3';</v>
      </c>
      <c r="AT12" s="11" t="str">
        <f aca="false">IF($A12&lt;&gt;"", "    | '"&amp;$A12&amp;"'", "")</f>
        <v>| '14-honoka-A1-s-1-ex3'</v>
      </c>
    </row>
    <row r="13" customFormat="false" ht="72" hidden="false" customHeight="false" outlineLevel="0" collapsed="false">
      <c r="A13" s="115" t="s">
        <v>2633</v>
      </c>
      <c r="B13" s="115" t="s">
        <v>2541</v>
      </c>
      <c r="C13" s="115"/>
      <c r="D13" s="115"/>
      <c r="E13" s="115" t="s">
        <v>2634</v>
      </c>
      <c r="F13" s="115" t="s">
        <v>2635</v>
      </c>
      <c r="G13" s="85" t="s">
        <v>2636</v>
      </c>
      <c r="H13" s="85" t="s">
        <v>2636</v>
      </c>
      <c r="I13" s="116"/>
      <c r="J13" s="183" t="s">
        <v>2637</v>
      </c>
      <c r="K13" s="115" t="s">
        <v>2638</v>
      </c>
      <c r="L13" s="115"/>
      <c r="M13" s="115" t="s">
        <v>157</v>
      </c>
      <c r="N13" s="115"/>
      <c r="O13" s="115"/>
      <c r="P13" s="115"/>
      <c r="Q13" s="115"/>
      <c r="R13" s="115" t="s">
        <v>107</v>
      </c>
      <c r="S13" s="115"/>
      <c r="T13" s="115"/>
      <c r="U13" s="117"/>
      <c r="V13" s="115"/>
      <c r="W13" s="117"/>
      <c r="X13" s="115"/>
      <c r="Y13" s="115"/>
      <c r="Z13" s="115" t="s">
        <v>54</v>
      </c>
      <c r="AA13" s="115"/>
      <c r="AB13" s="115"/>
      <c r="AC13" s="120" t="s">
        <v>3857</v>
      </c>
      <c r="AD13" s="120"/>
      <c r="AE13" s="189" t="s">
        <v>3858</v>
      </c>
      <c r="AF13" s="118"/>
      <c r="AG13" s="189" t="s">
        <v>2640</v>
      </c>
      <c r="AH13" s="118"/>
      <c r="AI13" s="193" t="s">
        <v>3859</v>
      </c>
      <c r="AJ13" s="118"/>
      <c r="AK13" s="192" t="s">
        <v>3860</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0" t="str">
        <f aca="false">IF($A13&lt;&gt;"", "    /** 《"&amp;$E13&amp;"》 */ export const "&amp;SUBSTITUTE(UPPER(IF(MID($A13, 3, 1)="-", RIGHT($A13,LEN($A13)-3), $A13)), "-", "_")&amp;": TCardId = '"&amp;$A13&amp;"';", "")</f>
        <v>/** 《四葉鏡のわらべ唄》 */ export const YATSUHA_O_S_2: TCardId = '16-yatsuha-o-s-2';</v>
      </c>
      <c r="AT13" s="11" t="str">
        <f aca="false">IF($A13&lt;&gt;"", "    | '"&amp;$A13&amp;"'", "")</f>
        <v>| '16-yatsuha-o-s-2'</v>
      </c>
    </row>
    <row r="14" customFormat="false" ht="96" hidden="false" customHeight="false" outlineLevel="0" collapsed="false">
      <c r="A14" s="115" t="s">
        <v>3221</v>
      </c>
      <c r="B14" s="115" t="s">
        <v>3068</v>
      </c>
      <c r="C14" s="115"/>
      <c r="D14" s="115"/>
      <c r="E14" s="115" t="s">
        <v>3222</v>
      </c>
      <c r="F14" s="115" t="s">
        <v>3223</v>
      </c>
      <c r="G14" s="85" t="s">
        <v>3224</v>
      </c>
      <c r="H14" s="85" t="s">
        <v>3224</v>
      </c>
      <c r="I14" s="116"/>
      <c r="J14" s="183" t="s">
        <v>3225</v>
      </c>
      <c r="K14" s="115" t="s">
        <v>3226</v>
      </c>
      <c r="L14" s="115"/>
      <c r="M14" s="115" t="s">
        <v>3205</v>
      </c>
      <c r="N14" s="115"/>
      <c r="O14" s="115"/>
      <c r="P14" s="115"/>
      <c r="Q14" s="115"/>
      <c r="R14" s="115" t="s">
        <v>120</v>
      </c>
      <c r="S14" s="115"/>
      <c r="T14" s="115"/>
      <c r="U14" s="117"/>
      <c r="V14" s="115"/>
      <c r="W14" s="117"/>
      <c r="X14" s="115" t="s">
        <v>54</v>
      </c>
      <c r="Y14" s="115"/>
      <c r="Z14" s="115"/>
      <c r="AA14" s="115"/>
      <c r="AB14" s="115"/>
      <c r="AC14" s="120" t="s">
        <v>3861</v>
      </c>
      <c r="AD14" s="120"/>
      <c r="AE14" s="189" t="s">
        <v>3862</v>
      </c>
      <c r="AF14" s="118"/>
      <c r="AG14" s="189" t="s">
        <v>3863</v>
      </c>
      <c r="AH14" s="118"/>
      <c r="AI14" s="193" t="s">
        <v>3864</v>
      </c>
      <c r="AJ14" s="118"/>
      <c r="AK14" s="192" t="s">
        <v>3865</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0" t="str">
        <f aca="false">IF($A14&lt;&gt;"", "    /** 《"&amp;$E14&amp;"》 */ export const "&amp;SUBSTITUTE(UPPER(IF(MID($A14, 3, 1)="-", RIGHT($A14,LEN($A14)-3), $A14)), "-", "_")&amp;": TCardId = '"&amp;$A14&amp;"';", "")</f>
        <v>/** 《騎兵》 */ export const MIZUKI_O_T_3: TCardId = '18-mizuki-o-t-3';</v>
      </c>
      <c r="AT14" s="11" t="str">
        <f aca="false">IF($A14&lt;&gt;"", "    | '"&amp;$A14&amp;"'", "")</f>
        <v>| '18-mizuki-o-t-3'</v>
      </c>
    </row>
    <row r="15" customFormat="false" ht="48" hidden="false" customHeight="false" outlineLevel="0" collapsed="false">
      <c r="A15" s="115" t="s">
        <v>3622</v>
      </c>
      <c r="B15" s="115" t="s">
        <v>3580</v>
      </c>
      <c r="C15" s="115"/>
      <c r="D15" s="115"/>
      <c r="E15" s="115" t="s">
        <v>3623</v>
      </c>
      <c r="F15" s="115" t="s">
        <v>3624</v>
      </c>
      <c r="G15" s="85" t="s">
        <v>3623</v>
      </c>
      <c r="H15" s="85" t="s">
        <v>3623</v>
      </c>
      <c r="I15" s="116"/>
      <c r="J15" s="183" t="s">
        <v>3625</v>
      </c>
      <c r="K15" s="115" t="s">
        <v>3626</v>
      </c>
      <c r="L15" s="115"/>
      <c r="M15" s="115" t="s">
        <v>44</v>
      </c>
      <c r="N15" s="115"/>
      <c r="O15" s="115"/>
      <c r="P15" s="115"/>
      <c r="Q15" s="115"/>
      <c r="R15" s="115" t="s">
        <v>107</v>
      </c>
      <c r="S15" s="115"/>
      <c r="T15" s="115"/>
      <c r="U15" s="117"/>
      <c r="V15" s="115"/>
      <c r="W15" s="117"/>
      <c r="X15" s="115"/>
      <c r="Y15" s="115"/>
      <c r="Z15" s="115"/>
      <c r="AA15" s="115"/>
      <c r="AB15" s="115"/>
      <c r="AC15" s="120" t="s">
        <v>3866</v>
      </c>
      <c r="AD15" s="120" t="s">
        <v>3628</v>
      </c>
      <c r="AE15" s="189" t="s">
        <v>3867</v>
      </c>
      <c r="AF15" s="118" t="s">
        <v>3630</v>
      </c>
      <c r="AG15" s="189" t="s">
        <v>3629</v>
      </c>
      <c r="AH15" s="118" t="s">
        <v>3630</v>
      </c>
      <c r="AI15" s="193" t="s">
        <v>3868</v>
      </c>
      <c r="AJ15" s="118" t="s">
        <v>3633</v>
      </c>
      <c r="AK15" s="192" t="s">
        <v>3869</v>
      </c>
      <c r="AL15" s="118" t="s">
        <v>3635</v>
      </c>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0" t="str">
        <f aca="false">IF($A15&lt;&gt;"", "    /** 《"&amp;$E15&amp;"》 */ export const "&amp;SUBSTITUTE(UPPER(IF(MID($A15, 3, 1)="-", RIGHT($A15,LEN($A15)-3), $A15)), "-", "_")&amp;": TCardId = '"&amp;$A15&amp;"';", "")</f>
        <v>/** 《残光》 */ export const KANAWE_O_N_5: TCardId = '20-kanawe-o-n-5';</v>
      </c>
      <c r="AT15" s="11" t="str">
        <f aca="false">IF($A15&lt;&gt;"", "    | '"&amp;$A15&amp;"'", "")</f>
        <v>| '20-kanawe-o-n-5'</v>
      </c>
    </row>
    <row r="16" customFormat="false" ht="84" hidden="false" customHeight="false" outlineLevel="0" collapsed="false">
      <c r="A16" s="115" t="s">
        <v>3658</v>
      </c>
      <c r="B16" s="115" t="s">
        <v>3580</v>
      </c>
      <c r="C16" s="115"/>
      <c r="D16" s="115"/>
      <c r="E16" s="115" t="s">
        <v>3659</v>
      </c>
      <c r="F16" s="115"/>
      <c r="G16" s="85" t="s">
        <v>3660</v>
      </c>
      <c r="H16" s="85" t="s">
        <v>3661</v>
      </c>
      <c r="I16" s="116"/>
      <c r="J16" s="183" t="s">
        <v>3662</v>
      </c>
      <c r="K16" s="115" t="s">
        <v>3663</v>
      </c>
      <c r="L16" s="115"/>
      <c r="M16" s="115" t="s">
        <v>157</v>
      </c>
      <c r="N16" s="115"/>
      <c r="O16" s="115"/>
      <c r="P16" s="115"/>
      <c r="Q16" s="115"/>
      <c r="R16" s="115" t="s">
        <v>107</v>
      </c>
      <c r="S16" s="115"/>
      <c r="T16" s="115"/>
      <c r="U16" s="117"/>
      <c r="V16" s="115"/>
      <c r="W16" s="117"/>
      <c r="X16" s="115"/>
      <c r="Y16" s="115"/>
      <c r="Z16" s="115" t="n">
        <v>1</v>
      </c>
      <c r="AA16" s="115"/>
      <c r="AB16" s="115"/>
      <c r="AC16" s="120" t="s">
        <v>3870</v>
      </c>
      <c r="AD16" s="120"/>
      <c r="AE16" s="189" t="s">
        <v>3871</v>
      </c>
      <c r="AF16" s="118"/>
      <c r="AG16" s="189" t="s">
        <v>3665</v>
      </c>
      <c r="AH16" s="118"/>
      <c r="AI16" s="193" t="s">
        <v>3872</v>
      </c>
      <c r="AJ16" s="118"/>
      <c r="AK16" s="192" t="s">
        <v>3873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10" t="str">
        <f aca="false">IF($A16&lt;&gt;"", "    /** 《"&amp;$E16&amp;"》 */ export const "&amp;SUBSTITUTE(UPPER(IF(MID($A16, 3, 1)="-", RIGHT($A16,LEN($A16)-3), $A16)), "-", "_")&amp;": TCardId = '"&amp;$A16&amp;"';", "")</f>
        <v>/** 《たまゆらふみ》 */ export const KANAWE_O_S_1: TCardId = '20-kanawe-o-s-1';</v>
      </c>
      <c r="AT16" s="11" t="str">
        <f aca="false">IF($A16&lt;&gt;"", "    | '"&amp;$A16&amp;"'", "")</f>
        <v>| '20-kanawe-o-s-1'</v>
      </c>
    </row>
    <row r="17" customFormat="false" ht="13.5" hidden="false" customHeight="false" outlineLevel="0" collapsed="false">
      <c r="A17" s="115"/>
      <c r="B17" s="115"/>
      <c r="C17" s="115"/>
      <c r="D17" s="115"/>
      <c r="E17" s="115"/>
      <c r="F17" s="115"/>
      <c r="G17" s="85"/>
      <c r="H17" s="85"/>
      <c r="I17" s="116"/>
      <c r="J17" s="183"/>
      <c r="K17" s="115"/>
      <c r="L17" s="115"/>
      <c r="M17" s="115"/>
      <c r="N17" s="115"/>
      <c r="O17" s="115"/>
      <c r="P17" s="115"/>
      <c r="Q17" s="115"/>
      <c r="R17" s="115"/>
      <c r="S17" s="115"/>
      <c r="T17" s="115"/>
      <c r="U17" s="117"/>
      <c r="V17" s="115"/>
      <c r="W17" s="117"/>
      <c r="X17" s="115"/>
      <c r="Y17" s="115"/>
      <c r="Z17" s="115"/>
      <c r="AA17" s="115"/>
      <c r="AB17" s="115"/>
      <c r="AC17" s="120"/>
      <c r="AD17" s="120"/>
      <c r="AE17" s="90"/>
      <c r="AF17" s="118"/>
      <c r="AG17" s="90"/>
      <c r="AH17" s="118"/>
      <c r="AI17" s="120"/>
      <c r="AJ17" s="118"/>
      <c r="AK17" s="120"/>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0" t="str">
        <f aca="false">IF($A17&lt;&gt;"", "    /** 《"&amp;$E17&amp;"》 */ export const "&amp;SUBSTITUTE(UPPER(IF(MID($A17, 3, 1)="-", RIGHT($A17,LEN($A17)-3), $A17)), "-", "_")&amp;": TCardId = '"&amp;$A17&amp;"';", "")</f>
        <v/>
      </c>
      <c r="AT17" s="11" t="str">
        <f aca="false">IF($A17&lt;&gt;"", "    | '"&amp;$A17&amp;"'", "")</f>
        <v/>
      </c>
    </row>
    <row r="18" customFormat="false" ht="13.5" hidden="false" customHeight="false" outlineLevel="0" collapsed="false">
      <c r="A18" s="115"/>
      <c r="B18" s="115"/>
      <c r="C18" s="115"/>
      <c r="D18" s="115"/>
      <c r="E18" s="115"/>
      <c r="F18" s="115"/>
      <c r="G18" s="85"/>
      <c r="H18" s="85"/>
      <c r="I18" s="116"/>
      <c r="J18" s="183"/>
      <c r="K18" s="115"/>
      <c r="L18" s="115"/>
      <c r="M18" s="115"/>
      <c r="N18" s="115"/>
      <c r="O18" s="115"/>
      <c r="P18" s="115"/>
      <c r="Q18" s="115"/>
      <c r="R18" s="115"/>
      <c r="S18" s="115"/>
      <c r="T18" s="115"/>
      <c r="U18" s="117"/>
      <c r="V18" s="115"/>
      <c r="W18" s="117"/>
      <c r="X18" s="115"/>
      <c r="Y18" s="115"/>
      <c r="Z18" s="115"/>
      <c r="AA18" s="115"/>
      <c r="AB18" s="115"/>
      <c r="AC18" s="120"/>
      <c r="AD18" s="120"/>
      <c r="AE18" s="90"/>
      <c r="AF18" s="118"/>
      <c r="AG18" s="90"/>
      <c r="AH18" s="118"/>
      <c r="AI18" s="120"/>
      <c r="AJ18" s="118"/>
      <c r="AK18" s="120"/>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0" t="str">
        <f aca="false">IF($A18&lt;&gt;"", "    /** 《"&amp;$E18&amp;"》 */ export const "&amp;SUBSTITUTE(UPPER(IF(MID($A18, 3, 1)="-", RIGHT($A18,LEN($A18)-3), $A18)), "-", "_")&amp;": TCardId = '"&amp;$A18&amp;"';", "")</f>
        <v/>
      </c>
      <c r="AT18" s="11" t="str">
        <f aca="false">IF($A18&lt;&gt;"", "    | '"&amp;$A18&amp;"'", "")</f>
        <v/>
      </c>
    </row>
    <row r="19" customFormat="false" ht="13.5" hidden="false" customHeight="false" outlineLevel="0" collapsed="false">
      <c r="A19" s="115"/>
      <c r="B19" s="115"/>
      <c r="C19" s="115"/>
      <c r="D19" s="115"/>
      <c r="E19" s="115"/>
      <c r="F19" s="115"/>
      <c r="G19" s="85"/>
      <c r="H19" s="85"/>
      <c r="I19" s="116"/>
      <c r="J19" s="183"/>
      <c r="K19" s="115"/>
      <c r="L19" s="115"/>
      <c r="M19" s="115"/>
      <c r="N19" s="115"/>
      <c r="O19" s="115"/>
      <c r="P19" s="115"/>
      <c r="Q19" s="115"/>
      <c r="R19" s="115"/>
      <c r="S19" s="115"/>
      <c r="T19" s="115"/>
      <c r="U19" s="117"/>
      <c r="V19" s="115"/>
      <c r="W19" s="117"/>
      <c r="X19" s="115"/>
      <c r="Y19" s="115"/>
      <c r="Z19" s="115"/>
      <c r="AA19" s="115"/>
      <c r="AB19" s="115"/>
      <c r="AC19" s="120"/>
      <c r="AD19" s="120"/>
      <c r="AE19" s="90"/>
      <c r="AF19" s="118"/>
      <c r="AG19" s="90"/>
      <c r="AH19" s="118"/>
      <c r="AI19" s="120"/>
      <c r="AJ19" s="118"/>
      <c r="AK19" s="120"/>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0" t="str">
        <f aca="false">IF($A19&lt;&gt;"", "    /** 《"&amp;$E19&amp;"》 */ export const "&amp;SUBSTITUTE(UPPER(IF(MID($A19, 3, 1)="-", RIGHT($A19,LEN($A19)-3), $A19)), "-", "_")&amp;": TCardId = '"&amp;$A19&amp;"';", "")</f>
        <v/>
      </c>
      <c r="AT19" s="11" t="str">
        <f aca="false">IF($A19&lt;&gt;"", "    | '"&amp;$A19&amp;"'", "")</f>
        <v/>
      </c>
    </row>
    <row r="20" customFormat="false" ht="13.5" hidden="false" customHeight="false" outlineLevel="0" collapsed="false">
      <c r="A20" s="115"/>
      <c r="B20" s="115"/>
      <c r="C20" s="115"/>
      <c r="D20" s="115"/>
      <c r="E20" s="115"/>
      <c r="F20" s="115"/>
      <c r="G20" s="85"/>
      <c r="H20" s="85"/>
      <c r="I20" s="116"/>
      <c r="J20" s="183"/>
      <c r="K20" s="115"/>
      <c r="L20" s="115"/>
      <c r="M20" s="115"/>
      <c r="N20" s="115"/>
      <c r="O20" s="115"/>
      <c r="P20" s="115"/>
      <c r="Q20" s="115"/>
      <c r="R20" s="115"/>
      <c r="S20" s="115"/>
      <c r="T20" s="115"/>
      <c r="U20" s="117"/>
      <c r="V20" s="115"/>
      <c r="W20" s="117"/>
      <c r="X20" s="115"/>
      <c r="Y20" s="115"/>
      <c r="Z20" s="115"/>
      <c r="AA20" s="115"/>
      <c r="AB20" s="115"/>
      <c r="AC20" s="120"/>
      <c r="AD20" s="120"/>
      <c r="AE20" s="90"/>
      <c r="AF20" s="118"/>
      <c r="AG20" s="90"/>
      <c r="AH20" s="118"/>
      <c r="AI20" s="120"/>
      <c r="AJ20" s="118"/>
      <c r="AK20" s="120"/>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0" t="str">
        <f aca="false">IF($A20&lt;&gt;"", "    /** 《"&amp;$E20&amp;"》 */ export const "&amp;SUBSTITUTE(UPPER(IF(MID($A20, 3, 1)="-", RIGHT($A20,LEN($A20)-3), $A20)), "-", "_")&amp;": TCardId = '"&amp;$A20&amp;"';", "")</f>
        <v/>
      </c>
      <c r="AT20" s="11" t="str">
        <f aca="false">IF($A20&lt;&gt;"", "    | '"&amp;$A20&amp;"'", "")</f>
        <v/>
      </c>
    </row>
    <row r="21" customFormat="false" ht="13.5" hidden="false" customHeight="false" outlineLevel="0" collapsed="false">
      <c r="A21" s="115"/>
      <c r="B21" s="115"/>
      <c r="C21" s="115"/>
      <c r="D21" s="115"/>
      <c r="E21" s="115"/>
      <c r="F21" s="115"/>
      <c r="G21" s="85"/>
      <c r="H21" s="85"/>
      <c r="I21" s="116"/>
      <c r="J21" s="183"/>
      <c r="K21" s="115"/>
      <c r="L21" s="115"/>
      <c r="M21" s="115"/>
      <c r="N21" s="115"/>
      <c r="O21" s="115"/>
      <c r="P21" s="115"/>
      <c r="Q21" s="115"/>
      <c r="R21" s="115"/>
      <c r="S21" s="115"/>
      <c r="T21" s="115"/>
      <c r="U21" s="117"/>
      <c r="V21" s="115"/>
      <c r="W21" s="117"/>
      <c r="X21" s="115"/>
      <c r="Y21" s="115"/>
      <c r="Z21" s="115"/>
      <c r="AA21" s="115"/>
      <c r="AB21" s="115"/>
      <c r="AC21" s="120"/>
      <c r="AD21" s="120"/>
      <c r="AE21" s="90"/>
      <c r="AF21" s="118"/>
      <c r="AG21" s="90"/>
      <c r="AH21" s="118"/>
      <c r="AI21" s="120"/>
      <c r="AJ21" s="118"/>
      <c r="AK21" s="120"/>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0" t="str">
        <f aca="false">IF($A21&lt;&gt;"", "    /** 《"&amp;$E21&amp;"》 */ export const "&amp;SUBSTITUTE(UPPER(IF(MID($A21, 3, 1)="-", RIGHT($A21,LEN($A21)-3), $A21)), "-", "_")&amp;": TCardId = '"&amp;$A21&amp;"';", "")</f>
        <v/>
      </c>
      <c r="AT21" s="11" t="str">
        <f aca="false">IF($A21&lt;&gt;"", "    | '"&amp;$A21&amp;"'", "")</f>
        <v/>
      </c>
    </row>
    <row r="22" customFormat="false" ht="13.5" hidden="false" customHeight="false" outlineLevel="0" collapsed="false">
      <c r="A22" s="115"/>
      <c r="B22" s="115"/>
      <c r="C22" s="115"/>
      <c r="D22" s="115"/>
      <c r="E22" s="115"/>
      <c r="F22" s="115"/>
      <c r="G22" s="85"/>
      <c r="H22" s="85"/>
      <c r="I22" s="116"/>
      <c r="J22" s="183"/>
      <c r="K22" s="115"/>
      <c r="L22" s="115"/>
      <c r="M22" s="115"/>
      <c r="N22" s="115"/>
      <c r="O22" s="115"/>
      <c r="P22" s="115"/>
      <c r="Q22" s="115"/>
      <c r="R22" s="115"/>
      <c r="S22" s="115"/>
      <c r="T22" s="115"/>
      <c r="U22" s="117"/>
      <c r="V22" s="115"/>
      <c r="W22" s="117"/>
      <c r="X22" s="115"/>
      <c r="Y22" s="115"/>
      <c r="Z22" s="115"/>
      <c r="AA22" s="115"/>
      <c r="AB22" s="115"/>
      <c r="AC22" s="120"/>
      <c r="AD22" s="120"/>
      <c r="AE22" s="90"/>
      <c r="AF22" s="118"/>
      <c r="AG22" s="90"/>
      <c r="AH22" s="118"/>
      <c r="AI22" s="120"/>
      <c r="AJ22" s="118"/>
      <c r="AK22" s="120"/>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0" t="str">
        <f aca="false">IF($A22&lt;&gt;"", "    /** 《"&amp;$E22&amp;"》 */ export const "&amp;SUBSTITUTE(UPPER(IF(MID($A22, 3, 1)="-", RIGHT($A22,LEN($A22)-3), $A22)), "-", "_")&amp;": TCardId = '"&amp;$A22&amp;"';", "")</f>
        <v/>
      </c>
      <c r="AT22" s="11" t="str">
        <f aca="false">IF($A22&lt;&gt;"", "    | '"&amp;$A22&amp;"'", "")</f>
        <v/>
      </c>
    </row>
    <row r="23" customFormat="false" ht="13.5" hidden="false" customHeight="false" outlineLevel="0" collapsed="false">
      <c r="A23" s="115"/>
      <c r="B23" s="115"/>
      <c r="C23" s="115"/>
      <c r="D23" s="115"/>
      <c r="E23" s="115"/>
      <c r="F23" s="115"/>
      <c r="G23" s="85"/>
      <c r="H23" s="85"/>
      <c r="I23" s="116"/>
      <c r="J23" s="183"/>
      <c r="K23" s="115"/>
      <c r="L23" s="115"/>
      <c r="M23" s="115"/>
      <c r="N23" s="115"/>
      <c r="O23" s="115"/>
      <c r="P23" s="115"/>
      <c r="Q23" s="115"/>
      <c r="R23" s="115"/>
      <c r="S23" s="115"/>
      <c r="T23" s="115"/>
      <c r="U23" s="117"/>
      <c r="V23" s="115"/>
      <c r="W23" s="117"/>
      <c r="X23" s="115"/>
      <c r="Y23" s="115"/>
      <c r="Z23" s="115"/>
      <c r="AA23" s="115"/>
      <c r="AB23" s="115"/>
      <c r="AC23" s="120"/>
      <c r="AD23" s="120"/>
      <c r="AE23" s="90"/>
      <c r="AF23" s="118"/>
      <c r="AG23" s="90"/>
      <c r="AH23" s="118"/>
      <c r="AI23" s="120"/>
      <c r="AJ23" s="118"/>
      <c r="AK23" s="120"/>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0" t="str">
        <f aca="false">IF($A23&lt;&gt;"", "    /** 《"&amp;$E23&amp;"》 */ export const "&amp;SUBSTITUTE(UPPER(IF(MID($A23, 3, 1)="-", RIGHT($A23,LEN($A23)-3), $A23)), "-", "_")&amp;": TCardId = '"&amp;$A23&amp;"';", "")</f>
        <v/>
      </c>
      <c r="AT23" s="11" t="str">
        <f aca="false">IF($A23&lt;&gt;"", "    | '"&amp;$A23&amp;"'", "")</f>
        <v/>
      </c>
    </row>
    <row r="24" customFormat="false" ht="13.5" hidden="false" customHeight="false" outlineLevel="0" collapsed="false">
      <c r="A24" s="115"/>
      <c r="B24" s="115"/>
      <c r="C24" s="115"/>
      <c r="D24" s="115"/>
      <c r="E24" s="115"/>
      <c r="F24" s="115"/>
      <c r="G24" s="85"/>
      <c r="H24" s="85"/>
      <c r="I24" s="116"/>
      <c r="J24" s="183"/>
      <c r="K24" s="115"/>
      <c r="L24" s="115"/>
      <c r="M24" s="115"/>
      <c r="N24" s="115"/>
      <c r="O24" s="115"/>
      <c r="P24" s="115"/>
      <c r="Q24" s="115"/>
      <c r="R24" s="115"/>
      <c r="S24" s="115"/>
      <c r="T24" s="115"/>
      <c r="U24" s="117"/>
      <c r="V24" s="115"/>
      <c r="W24" s="117"/>
      <c r="X24" s="115"/>
      <c r="Y24" s="115"/>
      <c r="Z24" s="115"/>
      <c r="AA24" s="115"/>
      <c r="AB24" s="115"/>
      <c r="AC24" s="120"/>
      <c r="AD24" s="120"/>
      <c r="AE24" s="90"/>
      <c r="AF24" s="118"/>
      <c r="AG24" s="90"/>
      <c r="AH24" s="118"/>
      <c r="AI24" s="120"/>
      <c r="AJ24" s="118"/>
      <c r="AK24" s="120"/>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0" t="str">
        <f aca="false">IF($A24&lt;&gt;"", "    /** 《"&amp;$E24&amp;"》 */ export const "&amp;SUBSTITUTE(UPPER(IF(MID($A24, 3, 1)="-", RIGHT($A24,LEN($A24)-3), $A24)), "-", "_")&amp;": TCardId = '"&amp;$A24&amp;"';", "")</f>
        <v/>
      </c>
      <c r="AT24" s="11" t="str">
        <f aca="false">IF($A24&lt;&gt;"", "    | '"&amp;$A24&amp;"'", "")</f>
        <v/>
      </c>
    </row>
    <row r="25" customFormat="false" ht="13.5" hidden="false" customHeight="false" outlineLevel="0" collapsed="false">
      <c r="A25" s="115"/>
      <c r="B25" s="115"/>
      <c r="C25" s="115"/>
      <c r="D25" s="115"/>
      <c r="E25" s="115"/>
      <c r="F25" s="115"/>
      <c r="G25" s="85"/>
      <c r="H25" s="85"/>
      <c r="I25" s="116"/>
      <c r="J25" s="183"/>
      <c r="K25" s="115"/>
      <c r="L25" s="115"/>
      <c r="M25" s="115"/>
      <c r="N25" s="115"/>
      <c r="O25" s="115"/>
      <c r="P25" s="115"/>
      <c r="Q25" s="115"/>
      <c r="R25" s="115"/>
      <c r="S25" s="115"/>
      <c r="T25" s="115"/>
      <c r="U25" s="117"/>
      <c r="V25" s="115"/>
      <c r="W25" s="117"/>
      <c r="X25" s="115"/>
      <c r="Y25" s="115"/>
      <c r="Z25" s="115"/>
      <c r="AA25" s="115"/>
      <c r="AB25" s="115"/>
      <c r="AC25" s="120"/>
      <c r="AD25" s="120"/>
      <c r="AE25" s="90"/>
      <c r="AF25" s="118"/>
      <c r="AG25" s="90"/>
      <c r="AH25" s="118"/>
      <c r="AI25" s="180"/>
      <c r="AJ25" s="118"/>
      <c r="AK25" s="120"/>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0" t="str">
        <f aca="false">IF($A25&lt;&gt;"", "    /** 《"&amp;$E25&amp;"》 */ export const "&amp;SUBSTITUTE(UPPER(IF(MID($A25, 3, 1)="-", RIGHT($A25,LEN($A25)-3), $A25)), "-", "_")&amp;": TCardId = '"&amp;$A25&amp;"';", "")</f>
        <v/>
      </c>
      <c r="AT25" s="11" t="str">
        <f aca="false">IF($A25&lt;&gt;"", "    | '"&amp;$A25&amp;"'", "")</f>
        <v/>
      </c>
    </row>
    <row r="26" customFormat="false" ht="108" hidden="false" customHeight="false" outlineLevel="0" collapsed="false">
      <c r="A26" s="115"/>
      <c r="B26" s="115"/>
      <c r="C26" s="115"/>
      <c r="D26" s="115"/>
      <c r="E26" s="115"/>
      <c r="F26" s="115"/>
      <c r="G26" s="85"/>
      <c r="H26" s="85"/>
      <c r="I26" s="116"/>
      <c r="J26" s="183"/>
      <c r="K26" s="115"/>
      <c r="L26" s="115"/>
      <c r="M26" s="115"/>
      <c r="N26" s="115"/>
      <c r="O26" s="115"/>
      <c r="P26" s="115"/>
      <c r="Q26" s="115"/>
      <c r="R26" s="115"/>
      <c r="S26" s="115"/>
      <c r="T26" s="115"/>
      <c r="U26" s="117"/>
      <c r="V26" s="115"/>
      <c r="W26" s="117"/>
      <c r="X26" s="115"/>
      <c r="Y26" s="115"/>
      <c r="Z26" s="115"/>
      <c r="AA26" s="115"/>
      <c r="AB26" s="115"/>
      <c r="AC26" s="120"/>
      <c r="AD26" s="120" t="s">
        <v>2505</v>
      </c>
      <c r="AE26" s="90"/>
      <c r="AF26" s="118"/>
      <c r="AG26" s="90"/>
      <c r="AH26" s="118"/>
      <c r="AI26" s="180"/>
      <c r="AJ26" s="118"/>
      <c r="AK26" s="120"/>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0" t="str">
        <f aca="false">IF($A26&lt;&gt;"", "    /** 《"&amp;$E26&amp;"》 */ export const "&amp;SUBSTITUTE(UPPER(IF(MID($A26, 3, 1)="-", RIGHT($A26,LEN($A26)-3), $A26)), "-", "_")&amp;": TCardId = '"&amp;$A26&amp;"';", "")</f>
        <v/>
      </c>
      <c r="AT26" s="11" t="str">
        <f aca="false">IF($A26&lt;&gt;"", "    | '"&amp;$A26&amp;"'", "")</f>
        <v/>
      </c>
    </row>
    <row r="27" customFormat="false" ht="13.5" hidden="false" customHeight="false" outlineLevel="0" collapsed="false">
      <c r="A27" s="115"/>
      <c r="B27" s="115"/>
      <c r="C27" s="115"/>
      <c r="D27" s="115"/>
      <c r="E27" s="115"/>
      <c r="F27" s="115"/>
      <c r="G27" s="85"/>
      <c r="H27" s="85"/>
      <c r="I27" s="116"/>
      <c r="J27" s="183"/>
      <c r="K27" s="115"/>
      <c r="L27" s="115"/>
      <c r="M27" s="115"/>
      <c r="N27" s="115"/>
      <c r="O27" s="115"/>
      <c r="P27" s="115"/>
      <c r="Q27" s="115"/>
      <c r="R27" s="115"/>
      <c r="S27" s="115"/>
      <c r="T27" s="115"/>
      <c r="U27" s="117"/>
      <c r="V27" s="115"/>
      <c r="W27" s="117"/>
      <c r="X27" s="115"/>
      <c r="Y27" s="115"/>
      <c r="Z27" s="115"/>
      <c r="AA27" s="115"/>
      <c r="AB27" s="115"/>
      <c r="AC27" s="120"/>
      <c r="AD27" s="120"/>
      <c r="AE27" s="90"/>
      <c r="AF27" s="118"/>
      <c r="AG27" s="90"/>
      <c r="AH27" s="118"/>
      <c r="AI27" s="180"/>
      <c r="AJ27" s="118"/>
      <c r="AK27" s="120"/>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0" t="str">
        <f aca="false">IF($A27&lt;&gt;"", "    /** 《"&amp;$E27&amp;"》 */ export const "&amp;SUBSTITUTE(UPPER(IF(MID($A27, 3, 1)="-", RIGHT($A27,LEN($A27)-3), $A27)), "-", "_")&amp;": TCardId = '"&amp;$A27&amp;"';", "")</f>
        <v/>
      </c>
      <c r="AT27" s="11" t="str">
        <f aca="false">IF($A27&lt;&gt;"", "    | '"&amp;$A27&amp;"'", "")</f>
        <v/>
      </c>
    </row>
    <row r="28" customFormat="false" ht="13.5" hidden="false" customHeight="false" outlineLevel="0" collapsed="false">
      <c r="A28" s="115"/>
      <c r="B28" s="115"/>
      <c r="C28" s="115"/>
      <c r="D28" s="115"/>
      <c r="E28" s="115"/>
      <c r="F28" s="115"/>
      <c r="G28" s="85"/>
      <c r="H28" s="85"/>
      <c r="I28" s="116"/>
      <c r="J28" s="183"/>
      <c r="K28" s="115"/>
      <c r="L28" s="115"/>
      <c r="M28" s="115"/>
      <c r="N28" s="115"/>
      <c r="O28" s="115"/>
      <c r="P28" s="115"/>
      <c r="Q28" s="115"/>
      <c r="R28" s="115"/>
      <c r="S28" s="115"/>
      <c r="T28" s="115"/>
      <c r="U28" s="117"/>
      <c r="V28" s="115"/>
      <c r="W28" s="117"/>
      <c r="X28" s="115"/>
      <c r="Y28" s="115"/>
      <c r="Z28" s="115"/>
      <c r="AA28" s="115"/>
      <c r="AB28" s="115"/>
      <c r="AC28" s="120"/>
      <c r="AD28" s="120"/>
      <c r="AE28" s="90"/>
      <c r="AF28" s="118"/>
      <c r="AG28" s="90"/>
      <c r="AH28" s="118"/>
      <c r="AI28" s="120"/>
      <c r="AJ28" s="118"/>
      <c r="AK28" s="120"/>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0" t="str">
        <f aca="false">IF($A28&lt;&gt;"", "    /** 《"&amp;$E28&amp;"》 */ export const "&amp;SUBSTITUTE(UPPER(IF(MID($A28, 3, 1)="-", RIGHT($A28,LEN($A28)-3), $A28)), "-", "_")&amp;": TCardId = '"&amp;$A28&amp;"';", "")</f>
        <v/>
      </c>
      <c r="AT28" s="11" t="str">
        <f aca="false">IF($A28&lt;&gt;"", "    | '"&amp;$A28&amp;"'", "")</f>
        <v/>
      </c>
    </row>
    <row r="29" customFormat="false" ht="13.5" hidden="false" customHeight="false" outlineLevel="0" collapsed="false">
      <c r="A29" s="115"/>
      <c r="B29" s="115"/>
      <c r="C29" s="115"/>
      <c r="D29" s="115"/>
      <c r="E29" s="115"/>
      <c r="F29" s="115"/>
      <c r="G29" s="85"/>
      <c r="H29" s="85"/>
      <c r="I29" s="116"/>
      <c r="J29" s="183"/>
      <c r="K29" s="115"/>
      <c r="L29" s="115"/>
      <c r="M29" s="115"/>
      <c r="N29" s="115"/>
      <c r="O29" s="115"/>
      <c r="P29" s="115"/>
      <c r="Q29" s="115"/>
      <c r="R29" s="115"/>
      <c r="S29" s="115"/>
      <c r="T29" s="115"/>
      <c r="U29" s="117"/>
      <c r="V29" s="115"/>
      <c r="W29" s="117"/>
      <c r="X29" s="115"/>
      <c r="Y29" s="115"/>
      <c r="Z29" s="115"/>
      <c r="AA29" s="115"/>
      <c r="AB29" s="115"/>
      <c r="AC29" s="120"/>
      <c r="AD29" s="120"/>
      <c r="AE29" s="90"/>
      <c r="AF29" s="118"/>
      <c r="AG29" s="90"/>
      <c r="AH29" s="118"/>
      <c r="AI29" s="120"/>
      <c r="AJ29" s="118"/>
      <c r="AK29" s="120"/>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0" t="str">
        <f aca="false">IF($A29&lt;&gt;"", "    /** 《"&amp;$E29&amp;"》 */ export const "&amp;SUBSTITUTE(UPPER(IF(MID($A29, 3, 1)="-", RIGHT($A29,LEN($A29)-3), $A29)), "-", "_")&amp;": TCardId = '"&amp;$A29&amp;"';", "")</f>
        <v/>
      </c>
      <c r="AT29" s="11" t="str">
        <f aca="false">IF($A29&lt;&gt;"", "    | '"&amp;$A29&amp;"'", "")</f>
        <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20"/>
      <c r="AD30" s="120"/>
      <c r="AE30" s="90"/>
      <c r="AF30" s="118"/>
      <c r="AG30" s="90"/>
      <c r="AH30" s="118"/>
      <c r="AI30" s="120"/>
      <c r="AJ30" s="118"/>
      <c r="AK30" s="120"/>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0" t="str">
        <f aca="false">IF($A30&lt;&gt;"", "    /** 《"&amp;$E30&amp;"》 */ export const "&amp;SUBSTITUTE(UPPER(IF(MID($A30, 3, 1)="-", RIGHT($A30,LEN($A30)-3), $A30)), "-", "_")&amp;": TCardId = '"&amp;$A30&amp;"';", "")</f>
        <v/>
      </c>
      <c r="AT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20"/>
      <c r="AD31" s="120"/>
      <c r="AE31" s="90"/>
      <c r="AF31" s="118"/>
      <c r="AG31" s="90"/>
      <c r="AH31" s="118"/>
      <c r="AI31" s="180"/>
      <c r="AJ31" s="118"/>
      <c r="AK31" s="120"/>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0" t="str">
        <f aca="false">IF($A31&lt;&gt;"", "    /** 《"&amp;$E31&amp;"》 */ export const "&amp;SUBSTITUTE(UPPER(IF(MID($A31, 3, 1)="-", RIGHT($A31,LEN($A31)-3), $A31)), "-", "_")&amp;": TCardId = '"&amp;$A31&amp;"';", "")</f>
        <v/>
      </c>
      <c r="AT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20"/>
      <c r="AD32" s="120"/>
      <c r="AE32" s="90"/>
      <c r="AF32" s="118"/>
      <c r="AG32" s="90"/>
      <c r="AH32" s="118"/>
      <c r="AI32" s="120"/>
      <c r="AJ32" s="118"/>
      <c r="AK32" s="120"/>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0" t="str">
        <f aca="false">IF($A32&lt;&gt;"", "    /** 《"&amp;$E32&amp;"》 */ export const "&amp;SUBSTITUTE(UPPER(IF(MID($A32, 3, 1)="-", RIGHT($A32,LEN($A32)-3), $A32)), "-", "_")&amp;": TCardId = '"&amp;$A32&amp;"';", "")</f>
        <v/>
      </c>
      <c r="AT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20"/>
      <c r="AD33" s="120"/>
      <c r="AE33" s="90"/>
      <c r="AF33" s="118"/>
      <c r="AG33" s="90"/>
      <c r="AH33" s="118"/>
      <c r="AI33" s="120"/>
      <c r="AJ33" s="118"/>
      <c r="AK33" s="120"/>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0" t="str">
        <f aca="false">IF($A33&lt;&gt;"", "    /** 《"&amp;$E33&amp;"》 */ export const "&amp;SUBSTITUTE(UPPER(IF(MID($A33, 3, 1)="-", RIGHT($A33,LEN($A33)-3), $A33)), "-", "_")&amp;": TCardId = '"&amp;$A33&amp;"';", "")</f>
        <v/>
      </c>
      <c r="AT33" s="11" t="str">
        <f aca="false">IF($A33&lt;&gt;"", "    | '"&amp;$A33&amp;"'", "")</f>
        <v/>
      </c>
    </row>
    <row r="34" customFormat="false" ht="13.5" hidden="false" customHeight="false" outlineLevel="0" collapsed="false">
      <c r="A34" s="115"/>
      <c r="B34" s="115"/>
      <c r="C34" s="115"/>
      <c r="D34" s="115"/>
      <c r="E34" s="115"/>
      <c r="F34" s="115"/>
      <c r="G34" s="85"/>
      <c r="H34" s="85"/>
      <c r="I34" s="116"/>
      <c r="J34" s="183"/>
      <c r="K34" s="115"/>
      <c r="L34" s="115"/>
      <c r="M34" s="115"/>
      <c r="N34" s="115"/>
      <c r="O34" s="115"/>
      <c r="P34" s="115"/>
      <c r="Q34" s="115"/>
      <c r="R34" s="115"/>
      <c r="S34" s="115"/>
      <c r="T34" s="115"/>
      <c r="U34" s="117"/>
      <c r="V34" s="115"/>
      <c r="W34" s="117"/>
      <c r="X34" s="115"/>
      <c r="Y34" s="115"/>
      <c r="Z34" s="115"/>
      <c r="AA34" s="115"/>
      <c r="AB34" s="115"/>
      <c r="AC34" s="120"/>
      <c r="AD34" s="120"/>
      <c r="AE34" s="90"/>
      <c r="AF34" s="118"/>
      <c r="AG34" s="90"/>
      <c r="AH34" s="118"/>
      <c r="AI34" s="120"/>
      <c r="AJ34" s="118"/>
      <c r="AK34" s="120"/>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0" t="str">
        <f aca="false">IF($A34&lt;&gt;"", "    /** 《"&amp;$E34&amp;"》 */ export const "&amp;SUBSTITUTE(UPPER(IF(MID($A34, 3, 1)="-", RIGHT($A34,LEN($A34)-3), $A34)), "-", "_")&amp;": TCardId = '"&amp;$A34&amp;"';", "")</f>
        <v/>
      </c>
      <c r="AT34" s="11" t="str">
        <f aca="false">IF($A34&lt;&gt;"", "    | '"&amp;$A34&amp;"'", "")</f>
        <v/>
      </c>
    </row>
    <row r="35" customFormat="false" ht="13.5" hidden="false" customHeight="false" outlineLevel="0" collapsed="false">
      <c r="A35" s="115"/>
      <c r="B35" s="115"/>
      <c r="C35" s="115"/>
      <c r="D35" s="115"/>
      <c r="E35" s="115"/>
      <c r="F35" s="115"/>
      <c r="G35" s="85"/>
      <c r="H35" s="85"/>
      <c r="I35" s="116"/>
      <c r="J35" s="183"/>
      <c r="K35" s="115"/>
      <c r="L35" s="115"/>
      <c r="M35" s="115"/>
      <c r="N35" s="115"/>
      <c r="O35" s="115"/>
      <c r="P35" s="115"/>
      <c r="Q35" s="115"/>
      <c r="R35" s="115"/>
      <c r="S35" s="115"/>
      <c r="T35" s="115"/>
      <c r="U35" s="117"/>
      <c r="V35" s="115"/>
      <c r="W35" s="117"/>
      <c r="X35" s="115"/>
      <c r="Y35" s="115"/>
      <c r="Z35" s="115"/>
      <c r="AA35" s="115"/>
      <c r="AB35" s="115"/>
      <c r="AC35" s="120"/>
      <c r="AD35" s="120"/>
      <c r="AE35" s="90"/>
      <c r="AF35" s="120"/>
      <c r="AG35" s="90"/>
      <c r="AH35" s="120"/>
      <c r="AI35" s="120"/>
      <c r="AJ35" s="118"/>
      <c r="AK35" s="120"/>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0" t="str">
        <f aca="false">IF($A35&lt;&gt;"", "    /** 《"&amp;$E35&amp;"》 */ export const "&amp;SUBSTITUTE(UPPER(IF(MID($A35, 3, 1)="-", RIGHT($A35,LEN($A35)-3), $A35)), "-", "_")&amp;": TCardId = '"&amp;$A35&amp;"';", "")</f>
        <v/>
      </c>
      <c r="AT35" s="11" t="str">
        <f aca="false">IF($A35&lt;&gt;"", "    | '"&amp;$A35&amp;"'", "")</f>
        <v/>
      </c>
    </row>
    <row r="36" customFormat="false" ht="13.5" hidden="false" customHeight="false" outlineLevel="0" collapsed="false">
      <c r="A36" s="115"/>
      <c r="B36" s="115"/>
      <c r="C36" s="115"/>
      <c r="D36" s="115"/>
      <c r="E36" s="115"/>
      <c r="F36" s="115"/>
      <c r="G36" s="85"/>
      <c r="H36" s="85"/>
      <c r="I36" s="116"/>
      <c r="J36" s="183"/>
      <c r="K36" s="115"/>
      <c r="L36" s="115"/>
      <c r="M36" s="115"/>
      <c r="N36" s="115"/>
      <c r="O36" s="115"/>
      <c r="P36" s="115"/>
      <c r="Q36" s="115"/>
      <c r="R36" s="115"/>
      <c r="S36" s="115"/>
      <c r="T36" s="115"/>
      <c r="U36" s="117"/>
      <c r="V36" s="115"/>
      <c r="W36" s="117"/>
      <c r="X36" s="115"/>
      <c r="Y36" s="115"/>
      <c r="Z36" s="115"/>
      <c r="AA36" s="115"/>
      <c r="AB36" s="115"/>
      <c r="AC36" s="120"/>
      <c r="AD36" s="185"/>
      <c r="AE36" s="90"/>
      <c r="AF36" s="185"/>
      <c r="AG36" s="90"/>
      <c r="AH36" s="185"/>
      <c r="AI36" s="120"/>
      <c r="AJ36" s="185"/>
      <c r="AK36" s="120"/>
      <c r="AL36" s="185"/>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0" t="str">
        <f aca="false">IF($A36&lt;&gt;"", "    /** 《"&amp;$E36&amp;"》 */ export const "&amp;SUBSTITUTE(UPPER(IF(MID($A36, 3, 1)="-", RIGHT($A36,LEN($A36)-3), $A36)), "-", "_")&amp;": TCardId = '"&amp;$A36&amp;"';", "")</f>
        <v/>
      </c>
      <c r="AT36" s="11" t="str">
        <f aca="false">IF($A36&lt;&gt;"", "    | '"&amp;$A36&amp;"'", "")</f>
        <v/>
      </c>
    </row>
    <row r="37" customFormat="false" ht="13.5" hidden="false" customHeight="false" outlineLevel="0" collapsed="false">
      <c r="A37" s="115"/>
      <c r="B37" s="115"/>
      <c r="C37" s="115"/>
      <c r="D37" s="115"/>
      <c r="E37" s="115"/>
      <c r="F37" s="115"/>
      <c r="G37" s="85"/>
      <c r="H37" s="85"/>
      <c r="I37" s="116"/>
      <c r="J37" s="183"/>
      <c r="K37" s="115"/>
      <c r="L37" s="115"/>
      <c r="M37" s="115"/>
      <c r="N37" s="115"/>
      <c r="O37" s="115"/>
      <c r="P37" s="115"/>
      <c r="Q37" s="115"/>
      <c r="R37" s="115"/>
      <c r="S37" s="115"/>
      <c r="T37" s="115"/>
      <c r="U37" s="117"/>
      <c r="V37" s="115"/>
      <c r="W37" s="117"/>
      <c r="X37" s="115"/>
      <c r="Y37" s="115"/>
      <c r="Z37" s="115"/>
      <c r="AA37" s="115"/>
      <c r="AB37" s="115"/>
      <c r="AC37" s="120"/>
      <c r="AD37" s="120"/>
      <c r="AE37" s="90"/>
      <c r="AF37" s="120"/>
      <c r="AG37" s="90"/>
      <c r="AH37" s="120"/>
      <c r="AI37" s="120"/>
      <c r="AJ37" s="118"/>
      <c r="AK37" s="120"/>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0" t="str">
        <f aca="false">IF($A37&lt;&gt;"", "    /** 《"&amp;$E37&amp;"》 */ export const "&amp;SUBSTITUTE(UPPER(IF(MID($A37, 3, 1)="-", RIGHT($A37,LEN($A37)-3), $A37)), "-", "_")&amp;": TCardId = '"&amp;$A37&amp;"';", "")</f>
        <v/>
      </c>
      <c r="AT37" s="11" t="str">
        <f aca="false">IF($A37&lt;&gt;"", "    | '"&amp;$A37&amp;"'", "")</f>
        <v/>
      </c>
    </row>
    <row r="38" customFormat="false" ht="13.5" hidden="false" customHeight="false" outlineLevel="0" collapsed="false">
      <c r="A38" s="115"/>
      <c r="B38" s="115"/>
      <c r="C38" s="115"/>
      <c r="D38" s="115"/>
      <c r="E38" s="115"/>
      <c r="F38" s="115"/>
      <c r="G38" s="85"/>
      <c r="H38" s="85"/>
      <c r="I38" s="116"/>
      <c r="J38" s="183"/>
      <c r="K38" s="115"/>
      <c r="L38" s="115"/>
      <c r="M38" s="115"/>
      <c r="N38" s="115"/>
      <c r="O38" s="115"/>
      <c r="P38" s="115"/>
      <c r="Q38" s="115"/>
      <c r="R38" s="115"/>
      <c r="S38" s="115"/>
      <c r="T38" s="115"/>
      <c r="U38" s="117"/>
      <c r="V38" s="115"/>
      <c r="W38" s="117"/>
      <c r="X38" s="115"/>
      <c r="Y38" s="115"/>
      <c r="Z38" s="115"/>
      <c r="AA38" s="115"/>
      <c r="AB38" s="115"/>
      <c r="AC38" s="120"/>
      <c r="AD38" s="120"/>
      <c r="AE38" s="90"/>
      <c r="AF38" s="120"/>
      <c r="AG38" s="90"/>
      <c r="AH38" s="120"/>
      <c r="AI38" s="120"/>
      <c r="AJ38" s="118"/>
      <c r="AK38" s="120"/>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0" t="str">
        <f aca="false">IF($A38&lt;&gt;"", "    /** 《"&amp;$E38&amp;"》 */ export const "&amp;SUBSTITUTE(UPPER(IF(MID($A38, 3, 1)="-", RIGHT($A38,LEN($A38)-3), $A38)), "-", "_")&amp;": TCardId = '"&amp;$A38&amp;"';", "")</f>
        <v/>
      </c>
      <c r="AT38" s="11" t="str">
        <f aca="false">IF($A38&lt;&gt;"", "    | '"&amp;$A38&amp;"'", "")</f>
        <v/>
      </c>
    </row>
    <row r="39" customFormat="false" ht="13.5" hidden="false" customHeight="false" outlineLevel="0" collapsed="false">
      <c r="A39" s="115"/>
      <c r="B39" s="115"/>
      <c r="C39" s="115"/>
      <c r="D39" s="115"/>
      <c r="E39" s="115"/>
      <c r="F39" s="115"/>
      <c r="G39" s="85"/>
      <c r="H39" s="85"/>
      <c r="I39" s="116"/>
      <c r="J39" s="183"/>
      <c r="K39" s="115"/>
      <c r="L39" s="115"/>
      <c r="M39" s="115"/>
      <c r="N39" s="115"/>
      <c r="O39" s="115"/>
      <c r="P39" s="115"/>
      <c r="Q39" s="115"/>
      <c r="R39" s="115"/>
      <c r="S39" s="115"/>
      <c r="T39" s="115"/>
      <c r="U39" s="117"/>
      <c r="V39" s="115"/>
      <c r="W39" s="117"/>
      <c r="X39" s="115"/>
      <c r="Y39" s="115"/>
      <c r="Z39" s="115"/>
      <c r="AA39" s="115"/>
      <c r="AB39" s="115"/>
      <c r="AC39" s="120"/>
      <c r="AD39" s="120"/>
      <c r="AE39" s="90"/>
      <c r="AF39" s="120"/>
      <c r="AG39" s="90"/>
      <c r="AH39" s="120"/>
      <c r="AI39" s="120"/>
      <c r="AJ39" s="118"/>
      <c r="AK39" s="120"/>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0" t="str">
        <f aca="false">IF($A39&lt;&gt;"", "    /** 《"&amp;$E39&amp;"》 */ export const "&amp;SUBSTITUTE(UPPER(IF(MID($A39, 3, 1)="-", RIGHT($A39,LEN($A39)-3), $A39)), "-", "_")&amp;": TCardId = '"&amp;$A39&amp;"';", "")</f>
        <v/>
      </c>
      <c r="AT39" s="11" t="str">
        <f aca="false">IF($A39&lt;&gt;"", "    | '"&amp;$A39&amp;"'", "")</f>
        <v/>
      </c>
    </row>
    <row r="40" customFormat="false" ht="13.5" hidden="false" customHeight="false" outlineLevel="0" collapsed="false">
      <c r="A40" s="115"/>
      <c r="B40" s="115"/>
      <c r="C40" s="115"/>
      <c r="D40" s="115"/>
      <c r="E40" s="115"/>
      <c r="F40" s="115"/>
      <c r="G40" s="85"/>
      <c r="H40" s="85"/>
      <c r="I40" s="116"/>
      <c r="J40" s="183"/>
      <c r="K40" s="115"/>
      <c r="L40" s="115"/>
      <c r="M40" s="115"/>
      <c r="N40" s="115"/>
      <c r="O40" s="115"/>
      <c r="P40" s="115"/>
      <c r="Q40" s="115"/>
      <c r="R40" s="115"/>
      <c r="S40" s="115"/>
      <c r="T40" s="115"/>
      <c r="U40" s="117"/>
      <c r="V40" s="115"/>
      <c r="W40" s="117"/>
      <c r="X40" s="115"/>
      <c r="Y40" s="115"/>
      <c r="Z40" s="115"/>
      <c r="AA40" s="115"/>
      <c r="AB40" s="115"/>
      <c r="AC40" s="120"/>
      <c r="AD40" s="120"/>
      <c r="AE40" s="90"/>
      <c r="AF40" s="120"/>
      <c r="AG40" s="90"/>
      <c r="AH40" s="120"/>
      <c r="AI40" s="120"/>
      <c r="AJ40" s="118"/>
      <c r="AK40" s="120"/>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0" t="str">
        <f aca="false">IF($A40&lt;&gt;"", "    /** 《"&amp;$E40&amp;"》 */ export const "&amp;SUBSTITUTE(UPPER(IF(MID($A40, 3, 1)="-", RIGHT($A40,LEN($A40)-3), $A40)), "-", "_")&amp;": TCardId = '"&amp;$A40&amp;"';", "")</f>
        <v/>
      </c>
      <c r="AT40" s="11" t="str">
        <f aca="false">IF($A40&lt;&gt;"", "    | '"&amp;$A40&amp;"'", "")</f>
        <v/>
      </c>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20"/>
      <c r="AD41" s="120"/>
      <c r="AE41" s="90"/>
      <c r="AF41" s="120"/>
      <c r="AG41" s="90"/>
      <c r="AH41" s="120"/>
      <c r="AI41" s="120"/>
      <c r="AJ41" s="118"/>
      <c r="AK41" s="120"/>
      <c r="AL41" s="118"/>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0" t="str">
        <f aca="false">IF($A41&lt;&gt;"", "    /** 《"&amp;$E41&amp;"》 */ export const "&amp;SUBSTITUTE(UPPER(IF(MID($A41, 3, 1)="-", RIGHT($A41,LEN($A41)-3), $A41)), "-", "_")&amp;": TCardId = '"&amp;$A41&amp;"';", "")</f>
        <v/>
      </c>
      <c r="AT41" s="11" t="str">
        <f aca="false">IF($A41&lt;&gt;"", "    | '"&amp;$A41&amp;"'", "")</f>
        <v/>
      </c>
    </row>
    <row r="42" customFormat="false" ht="60.75" hidden="false" customHeight="tru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20"/>
      <c r="AD42" s="185"/>
      <c r="AE42" s="90"/>
      <c r="AF42" s="185"/>
      <c r="AG42" s="90"/>
      <c r="AH42" s="185"/>
      <c r="AI42" s="120"/>
      <c r="AJ42" s="185"/>
      <c r="AK42" s="120"/>
      <c r="AL42" s="185"/>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0" t="str">
        <f aca="false">IF($A42&lt;&gt;"", "    /** 《"&amp;$E42&amp;"》 */ export const "&amp;SUBSTITUTE(UPPER(IF(MID($A42, 3, 1)="-", RIGHT($A42,LEN($A42)-3), $A42)), "-", "_")&amp;": TCardId = '"&amp;$A42&amp;"';", "")</f>
        <v/>
      </c>
      <c r="AT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20"/>
      <c r="AD43" s="120"/>
      <c r="AE43" s="90"/>
      <c r="AF43" s="118"/>
      <c r="AG43" s="90"/>
      <c r="AH43" s="118"/>
      <c r="AI43" s="120"/>
      <c r="AJ43" s="118"/>
      <c r="AK43" s="120"/>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0" t="str">
        <f aca="false">IF($A43&lt;&gt;"", "    /** 《"&amp;$E43&amp;"》 */ export const "&amp;SUBSTITUTE(UPPER(IF(MID($A43, 3, 1)="-", RIGHT($A43,LEN($A43)-3), $A43)), "-", "_")&amp;": TCardId = '"&amp;$A43&amp;"';", "")</f>
        <v/>
      </c>
      <c r="AT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20"/>
      <c r="AD44" s="120"/>
      <c r="AE44" s="90"/>
      <c r="AF44" s="118"/>
      <c r="AG44" s="90"/>
      <c r="AH44" s="118"/>
      <c r="AI44" s="120"/>
      <c r="AJ44" s="118"/>
      <c r="AK44" s="120"/>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0" t="str">
        <f aca="false">IF($A44&lt;&gt;"", "    /** 《"&amp;$E44&amp;"》 */ export const "&amp;SUBSTITUTE(UPPER(IF(MID($A44, 3, 1)="-", RIGHT($A44,LEN($A44)-3), $A44)), "-", "_")&amp;": TCardId = '"&amp;$A44&amp;"';", "")</f>
        <v/>
      </c>
      <c r="AT44" s="11" t="str">
        <f aca="false">IF($A44&lt;&gt;"", "    | '"&amp;$A44&amp;"'", "")</f>
        <v/>
      </c>
    </row>
    <row r="45" customFormat="false" ht="13.5" hidden="false" customHeight="false" outlineLevel="0" collapsed="false">
      <c r="A45" s="115"/>
      <c r="B45" s="115"/>
      <c r="C45" s="115"/>
      <c r="D45" s="115"/>
      <c r="E45" s="115"/>
      <c r="F45" s="115"/>
      <c r="G45" s="85"/>
      <c r="H45" s="85"/>
      <c r="I45" s="116"/>
      <c r="J45" s="183"/>
      <c r="K45" s="115"/>
      <c r="L45" s="115"/>
      <c r="M45" s="115"/>
      <c r="N45" s="115"/>
      <c r="O45" s="115"/>
      <c r="P45" s="115"/>
      <c r="Q45" s="115"/>
      <c r="R45" s="115"/>
      <c r="S45" s="115"/>
      <c r="T45" s="115"/>
      <c r="U45" s="117"/>
      <c r="V45" s="115"/>
      <c r="W45" s="117"/>
      <c r="X45" s="115"/>
      <c r="Y45" s="115"/>
      <c r="Z45" s="115"/>
      <c r="AA45" s="115"/>
      <c r="AB45" s="115"/>
      <c r="AC45" s="120"/>
      <c r="AD45" s="120"/>
      <c r="AE45" s="90"/>
      <c r="AF45" s="118"/>
      <c r="AG45" s="90"/>
      <c r="AH45" s="118"/>
      <c r="AI45" s="120"/>
      <c r="AJ45" s="118"/>
      <c r="AK45" s="120"/>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0" t="str">
        <f aca="false">IF($A45&lt;&gt;"", "    /** 《"&amp;$E45&amp;"》 */ export const "&amp;SUBSTITUTE(UPPER(IF(MID($A45, 3, 1)="-", RIGHT($A45,LEN($A45)-3), $A45)), "-", "_")&amp;": TCardId = '"&amp;$A45&amp;"';", "")</f>
        <v/>
      </c>
      <c r="AT45" s="11" t="str">
        <f aca="false">IF($A45&lt;&gt;"", "    | '"&amp;$A45&amp;"'", "")</f>
        <v/>
      </c>
    </row>
    <row r="46" customFormat="false" ht="13.5" hidden="false" customHeight="false" outlineLevel="0" collapsed="false">
      <c r="A46" s="115"/>
      <c r="B46" s="115"/>
      <c r="C46" s="115"/>
      <c r="D46" s="115"/>
      <c r="E46" s="115"/>
      <c r="F46" s="115"/>
      <c r="G46" s="85"/>
      <c r="H46" s="85"/>
      <c r="I46" s="116"/>
      <c r="J46" s="183"/>
      <c r="K46" s="115"/>
      <c r="L46" s="115"/>
      <c r="M46" s="115"/>
      <c r="N46" s="115"/>
      <c r="O46" s="115"/>
      <c r="P46" s="115"/>
      <c r="Q46" s="115"/>
      <c r="R46" s="115"/>
      <c r="S46" s="115"/>
      <c r="T46" s="115"/>
      <c r="U46" s="117"/>
      <c r="V46" s="115"/>
      <c r="W46" s="117"/>
      <c r="X46" s="115"/>
      <c r="Y46" s="115"/>
      <c r="Z46" s="115"/>
      <c r="AA46" s="115"/>
      <c r="AB46" s="115"/>
      <c r="AC46" s="120"/>
      <c r="AD46" s="120"/>
      <c r="AE46" s="90"/>
      <c r="AF46" s="118"/>
      <c r="AG46" s="90"/>
      <c r="AH46" s="118"/>
      <c r="AI46" s="120"/>
      <c r="AJ46" s="118"/>
      <c r="AK46" s="120"/>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0" t="str">
        <f aca="false">IF($A46&lt;&gt;"", "    /** 《"&amp;$E46&amp;"》 */ export const "&amp;SUBSTITUTE(UPPER(IF(MID($A46, 3, 1)="-", RIGHT($A46,LEN($A46)-3), $A46)), "-", "_")&amp;": TCardId = '"&amp;$A46&amp;"';", "")</f>
        <v/>
      </c>
      <c r="AT46" s="11" t="str">
        <f aca="false">IF($A46&lt;&gt;"", "    | '"&amp;$A46&amp;"'", "")</f>
        <v/>
      </c>
    </row>
    <row r="47" customFormat="false" ht="13.5" hidden="false" customHeight="false" outlineLevel="0" collapsed="false">
      <c r="A47" s="115"/>
      <c r="B47" s="115"/>
      <c r="C47" s="115"/>
      <c r="D47" s="115"/>
      <c r="E47" s="115"/>
      <c r="F47" s="115"/>
      <c r="G47" s="85"/>
      <c r="H47" s="85"/>
      <c r="I47" s="116"/>
      <c r="J47" s="183"/>
      <c r="K47" s="115"/>
      <c r="L47" s="115"/>
      <c r="M47" s="115"/>
      <c r="N47" s="115"/>
      <c r="O47" s="115"/>
      <c r="P47" s="115"/>
      <c r="Q47" s="115"/>
      <c r="R47" s="115"/>
      <c r="S47" s="115"/>
      <c r="T47" s="115"/>
      <c r="U47" s="117"/>
      <c r="V47" s="115"/>
      <c r="W47" s="117"/>
      <c r="X47" s="115"/>
      <c r="Y47" s="115"/>
      <c r="Z47" s="115"/>
      <c r="AA47" s="115"/>
      <c r="AB47" s="115"/>
      <c r="AC47" s="120"/>
      <c r="AD47" s="120"/>
      <c r="AE47" s="90"/>
      <c r="AF47" s="118"/>
      <c r="AG47" s="90"/>
      <c r="AH47" s="118"/>
      <c r="AI47" s="120"/>
      <c r="AJ47" s="118"/>
      <c r="AK47" s="120"/>
      <c r="AL47" s="118"/>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0" t="str">
        <f aca="false">IF($A47&lt;&gt;"", "    /** 《"&amp;$E47&amp;"》 */ export const "&amp;SUBSTITUTE(UPPER(IF(MID($A47, 3, 1)="-", RIGHT($A47,LEN($A47)-3), $A47)), "-", "_")&amp;": TCardId = '"&amp;$A47&amp;"';", "")</f>
        <v/>
      </c>
      <c r="AT47" s="11" t="str">
        <f aca="false">IF($A47&lt;&gt;"", "    | '"&amp;$A47&amp;"'", "")</f>
        <v/>
      </c>
    </row>
    <row r="48" customFormat="false" ht="13.5" hidden="false" customHeight="false" outlineLevel="0" collapsed="false">
      <c r="A48" s="115"/>
      <c r="B48" s="115"/>
      <c r="C48" s="115"/>
      <c r="D48" s="115"/>
      <c r="E48" s="115"/>
      <c r="F48" s="115"/>
      <c r="G48" s="85"/>
      <c r="H48" s="85"/>
      <c r="I48" s="116"/>
      <c r="J48" s="183"/>
      <c r="K48" s="115"/>
      <c r="L48" s="115"/>
      <c r="M48" s="115"/>
      <c r="N48" s="115"/>
      <c r="O48" s="115"/>
      <c r="P48" s="115"/>
      <c r="Q48" s="115"/>
      <c r="R48" s="115"/>
      <c r="S48" s="115"/>
      <c r="T48" s="115"/>
      <c r="U48" s="117"/>
      <c r="V48" s="115"/>
      <c r="W48" s="117"/>
      <c r="X48" s="115"/>
      <c r="Y48" s="115"/>
      <c r="Z48" s="115"/>
      <c r="AA48" s="115"/>
      <c r="AB48" s="115"/>
      <c r="AC48" s="120"/>
      <c r="AD48" s="120"/>
      <c r="AE48" s="90"/>
      <c r="AF48" s="118"/>
      <c r="AG48" s="90"/>
      <c r="AH48" s="118"/>
      <c r="AI48" s="120"/>
      <c r="AJ48" s="118"/>
      <c r="AK48" s="120"/>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0" t="str">
        <f aca="false">IF($A48&lt;&gt;"", "    /** 《"&amp;$E48&amp;"》 */ export const "&amp;SUBSTITUTE(UPPER(IF(MID($A48, 3, 1)="-", RIGHT($A48,LEN($A48)-3), $A48)), "-", "_")&amp;": TCardId = '"&amp;$A48&amp;"';", "")</f>
        <v/>
      </c>
      <c r="AT48" s="11" t="str">
        <f aca="false">IF($A48&lt;&gt;"", "    | '"&amp;$A48&amp;"'", "")</f>
        <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20"/>
      <c r="AD49" s="120"/>
      <c r="AE49" s="90"/>
      <c r="AF49" s="118"/>
      <c r="AG49" s="90"/>
      <c r="AH49" s="118"/>
      <c r="AI49" s="120"/>
      <c r="AJ49" s="118"/>
      <c r="AK49" s="120"/>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0" t="str">
        <f aca="false">IF($A49&lt;&gt;"", "    /** 《"&amp;$E49&amp;"》 */ export const "&amp;SUBSTITUTE(UPPER(IF(MID($A49, 3, 1)="-", RIGHT($A49,LEN($A49)-3), $A49)), "-", "_")&amp;": TCardId = '"&amp;$A49&amp;"';", "")</f>
        <v/>
      </c>
      <c r="AT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20"/>
      <c r="AD50" s="120"/>
      <c r="AE50" s="90"/>
      <c r="AF50" s="118"/>
      <c r="AG50" s="90"/>
      <c r="AH50" s="118"/>
      <c r="AI50" s="120"/>
      <c r="AJ50" s="118"/>
      <c r="AK50" s="120"/>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0" t="str">
        <f aca="false">IF($A50&lt;&gt;"", "    /** 《"&amp;$E50&amp;"》 */ export const "&amp;SUBSTITUTE(UPPER(IF(MID($A50, 3, 1)="-", RIGHT($A50,LEN($A50)-3), $A50)), "-", "_")&amp;": TCardId = '"&amp;$A50&amp;"';", "")</f>
        <v/>
      </c>
      <c r="AT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20"/>
      <c r="AD51" s="120"/>
      <c r="AE51" s="90"/>
      <c r="AF51" s="118"/>
      <c r="AG51" s="90"/>
      <c r="AH51" s="118"/>
      <c r="AI51" s="120"/>
      <c r="AJ51" s="118"/>
      <c r="AK51" s="120"/>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0" t="str">
        <f aca="false">IF($A51&lt;&gt;"", "    /** 《"&amp;$E51&amp;"》 */ export const "&amp;SUBSTITUTE(UPPER(IF(MID($A51, 3, 1)="-", RIGHT($A51,LEN($A51)-3), $A51)), "-", "_")&amp;": TCardId = '"&amp;$A51&amp;"';", "")</f>
        <v/>
      </c>
      <c r="AT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20"/>
      <c r="AD52" s="120"/>
      <c r="AE52" s="90"/>
      <c r="AF52" s="118"/>
      <c r="AG52" s="90"/>
      <c r="AH52" s="118"/>
      <c r="AI52" s="120"/>
      <c r="AJ52" s="118"/>
      <c r="AK52" s="120"/>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0" t="str">
        <f aca="false">IF($A52&lt;&gt;"", "    /** 《"&amp;$E52&amp;"》 */ export const "&amp;SUBSTITUTE(UPPER(IF(MID($A52, 3, 1)="-", RIGHT($A52,LEN($A52)-3), $A52)), "-", "_")&amp;": TCardId = '"&amp;$A52&amp;"';", "")</f>
        <v/>
      </c>
      <c r="AT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20"/>
      <c r="AD53" s="120"/>
      <c r="AE53" s="90"/>
      <c r="AF53" s="118"/>
      <c r="AG53" s="90"/>
      <c r="AH53" s="118"/>
      <c r="AI53" s="120"/>
      <c r="AJ53" s="118"/>
      <c r="AK53" s="120"/>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0" t="str">
        <f aca="false">IF($A53&lt;&gt;"", "    /** 《"&amp;$E53&amp;"》 */ export const "&amp;SUBSTITUTE(UPPER(IF(MID($A53, 3, 1)="-", RIGHT($A53,LEN($A53)-3), $A53)), "-", "_")&amp;": TCardId = '"&amp;$A53&amp;"';", "")</f>
        <v/>
      </c>
      <c r="AT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20"/>
      <c r="AD54" s="120"/>
      <c r="AE54" s="90"/>
      <c r="AF54" s="118"/>
      <c r="AG54" s="90"/>
      <c r="AH54" s="118"/>
      <c r="AI54" s="120"/>
      <c r="AJ54" s="118"/>
      <c r="AK54" s="120"/>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0" t="str">
        <f aca="false">IF($A54&lt;&gt;"", "    /** 《"&amp;$E54&amp;"》 */ export const "&amp;SUBSTITUTE(UPPER(IF(MID($A54, 3, 1)="-", RIGHT($A54,LEN($A54)-3), $A54)), "-", "_")&amp;": TCardId = '"&amp;$A54&amp;"';", "")</f>
        <v/>
      </c>
      <c r="AT54" s="11" t="str">
        <f aca="false">IF($A54&lt;&gt;"", "    | '"&amp;$A54&amp;"'", "")</f>
        <v/>
      </c>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8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O62" activePane="bottomRight" state="frozen"/>
      <selection pane="topLeft" activeCell="A1" activeCellId="0" sqref="A1"/>
      <selection pane="topRight" activeCell="O1" activeCellId="0" sqref="O1"/>
      <selection pane="bottomLeft" activeCell="A62" activeCellId="0" sqref="A62"/>
      <selection pane="bottomRight" activeCell="AD41" activeCellId="0" sqref="AD41"/>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5.62"/>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84" hidden="false" customHeight="false" outlineLevel="0" collapsed="false">
      <c r="A2" s="115" t="s">
        <v>3379</v>
      </c>
      <c r="B2" s="115" t="s">
        <v>2085</v>
      </c>
      <c r="C2" s="115" t="s">
        <v>49</v>
      </c>
      <c r="D2" s="115" t="s">
        <v>2214</v>
      </c>
      <c r="E2" s="115" t="s">
        <v>3380</v>
      </c>
      <c r="F2" s="115" t="s">
        <v>3381</v>
      </c>
      <c r="G2" s="85" t="s">
        <v>3370</v>
      </c>
      <c r="H2" s="85" t="s">
        <v>3369</v>
      </c>
      <c r="I2" s="116"/>
      <c r="J2" s="183" t="s">
        <v>3382</v>
      </c>
      <c r="K2" s="115" t="s">
        <v>3383</v>
      </c>
      <c r="L2" s="115"/>
      <c r="M2" s="115" t="s">
        <v>157</v>
      </c>
      <c r="N2" s="115"/>
      <c r="O2" s="115"/>
      <c r="P2" s="115"/>
      <c r="Q2" s="115"/>
      <c r="R2" s="115" t="s">
        <v>107</v>
      </c>
      <c r="S2" s="115"/>
      <c r="T2" s="115"/>
      <c r="U2" s="117"/>
      <c r="V2" s="115"/>
      <c r="W2" s="117"/>
      <c r="X2" s="115"/>
      <c r="Y2" s="115"/>
      <c r="Z2" s="115" t="s">
        <v>67</v>
      </c>
      <c r="AA2" s="115"/>
      <c r="AB2" s="115"/>
      <c r="AC2" s="115"/>
      <c r="AD2" s="120" t="s">
        <v>3384</v>
      </c>
      <c r="AE2" s="120"/>
      <c r="AF2" s="184" t="s">
        <v>3385</v>
      </c>
      <c r="AG2" s="118"/>
      <c r="AH2" s="90" t="s">
        <v>3386</v>
      </c>
      <c r="AI2" s="118"/>
      <c r="AJ2" s="120" t="s">
        <v>3387</v>
      </c>
      <c r="AK2" s="118"/>
      <c r="AL2" s="120" t="s">
        <v>3388</v>
      </c>
      <c r="AM2" s="4"/>
      <c r="AN2" s="117"/>
      <c r="AO2" s="117"/>
      <c r="AP2" s="117"/>
      <c r="AQ2" s="117"/>
      <c r="AR2" s="117"/>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0" t="str">
        <f aca="false">IF($A2&lt;&gt;"", "    /** 《"&amp;$E2&amp;"》 */ export const "&amp;SUBSTITUTE(UPPER(IF(MID($A2, 3, 1)="-", RIGHT($A2,LEN($A2)-3), $A2)), "-", "_")&amp;": TCardId = '"&amp;$A2&amp;"';", "")</f>
        <v>/** 《ひとり目覚めて》 */ export const HONOKA_A1_S_1: TCardId = '14-honoka-A1-s-1';</v>
      </c>
      <c r="AU2" s="11" t="str">
        <f aca="false">IF($A2&lt;&gt;"", "    | '"&amp;$A2&amp;"'", "")</f>
        <v>| '14-honoka-A1-s-1'</v>
      </c>
    </row>
    <row r="3" customFormat="false" ht="84" hidden="false" customHeight="false" outlineLevel="0" collapsed="false">
      <c r="A3" s="115" t="s">
        <v>3647</v>
      </c>
      <c r="B3" s="115" t="s">
        <v>3580</v>
      </c>
      <c r="C3" s="115"/>
      <c r="D3" s="115"/>
      <c r="E3" s="115" t="s">
        <v>3648</v>
      </c>
      <c r="F3" s="115" t="s">
        <v>3649</v>
      </c>
      <c r="G3" s="85" t="s">
        <v>3650</v>
      </c>
      <c r="H3" s="85" t="s">
        <v>3650</v>
      </c>
      <c r="I3" s="116"/>
      <c r="J3" s="183" t="s">
        <v>3651</v>
      </c>
      <c r="K3" s="115" t="s">
        <v>3652</v>
      </c>
      <c r="L3" s="115"/>
      <c r="M3" s="115" t="s">
        <v>44</v>
      </c>
      <c r="N3" s="115"/>
      <c r="O3" s="115"/>
      <c r="P3" s="115"/>
      <c r="Q3" s="115"/>
      <c r="R3" s="115" t="s">
        <v>120</v>
      </c>
      <c r="S3" s="115"/>
      <c r="T3" s="115"/>
      <c r="U3" s="117"/>
      <c r="V3" s="115"/>
      <c r="W3" s="117"/>
      <c r="X3" s="115" t="s">
        <v>67</v>
      </c>
      <c r="Y3" s="115"/>
      <c r="Z3" s="115"/>
      <c r="AA3" s="115"/>
      <c r="AB3" s="115"/>
      <c r="AC3" s="115"/>
      <c r="AD3" s="120" t="s">
        <v>3653</v>
      </c>
      <c r="AE3" s="120"/>
      <c r="AF3" s="90" t="s">
        <v>3654</v>
      </c>
      <c r="AG3" s="120"/>
      <c r="AH3" s="90" t="s">
        <v>3655</v>
      </c>
      <c r="AI3" s="120"/>
      <c r="AJ3" s="120" t="s">
        <v>3656</v>
      </c>
      <c r="AK3" s="118"/>
      <c r="AL3" s="120" t="s">
        <v>3657</v>
      </c>
      <c r="AM3" s="4"/>
      <c r="AN3" s="117"/>
      <c r="AO3" s="117"/>
      <c r="AP3" s="117"/>
      <c r="AQ3" s="117"/>
      <c r="AR3" s="117"/>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0" t="str">
        <f aca="false">IF($A3&lt;&gt;"", "    /** 《"&amp;$E3&amp;"》 */ export const "&amp;SUBSTITUTE(UPPER(IF(MID($A3, 3, 1)="-", RIGHT($A3,LEN($A3)-3), $A3)), "-", "_")&amp;": TCardId = '"&amp;$A3&amp;"';", "")</f>
        <v>/** 《封殺》 */ export const KANAWE_O_N_7: TCardId = '20-kanawe-o-n-7';</v>
      </c>
      <c r="AU3" s="11" t="str">
        <f aca="false">IF($A3&lt;&gt;"", "    | '"&amp;$A3&amp;"'", "")</f>
        <v>| '20-kanawe-o-n-7'</v>
      </c>
    </row>
    <row r="4" customFormat="false" ht="72" hidden="false" customHeight="false" outlineLevel="0" collapsed="false">
      <c r="A4" s="115" t="s">
        <v>3669</v>
      </c>
      <c r="B4" s="115" t="s">
        <v>3580</v>
      </c>
      <c r="C4" s="115"/>
      <c r="D4" s="115"/>
      <c r="E4" s="115" t="s">
        <v>3670</v>
      </c>
      <c r="F4" s="115"/>
      <c r="G4" s="85" t="s">
        <v>3671</v>
      </c>
      <c r="H4" s="85" t="s">
        <v>3875</v>
      </c>
      <c r="I4" s="116"/>
      <c r="J4" s="183" t="s">
        <v>3673</v>
      </c>
      <c r="K4" s="115" t="s">
        <v>3674</v>
      </c>
      <c r="L4" s="115"/>
      <c r="M4" s="115" t="s">
        <v>157</v>
      </c>
      <c r="N4" s="115"/>
      <c r="O4" s="115"/>
      <c r="P4" s="115"/>
      <c r="Q4" s="115"/>
      <c r="R4" s="115" t="s">
        <v>107</v>
      </c>
      <c r="S4" s="115"/>
      <c r="T4" s="115"/>
      <c r="U4" s="117"/>
      <c r="V4" s="115"/>
      <c r="W4" s="117"/>
      <c r="X4" s="115"/>
      <c r="Y4" s="115"/>
      <c r="Z4" s="115" t="s">
        <v>2421</v>
      </c>
      <c r="AA4" s="115"/>
      <c r="AB4" s="115"/>
      <c r="AC4" s="115"/>
      <c r="AD4" s="120" t="s">
        <v>3876</v>
      </c>
      <c r="AE4" s="120"/>
      <c r="AF4" s="196" t="s">
        <v>3877</v>
      </c>
      <c r="AG4" s="120"/>
      <c r="AH4" s="196" t="s">
        <v>3878</v>
      </c>
      <c r="AI4" s="120"/>
      <c r="AJ4" s="197" t="s">
        <v>3879</v>
      </c>
      <c r="AK4" s="118"/>
      <c r="AL4" s="4" t="s">
        <v>3880</v>
      </c>
      <c r="AM4" s="4"/>
      <c r="AN4" s="117"/>
      <c r="AO4" s="117"/>
      <c r="AP4" s="117"/>
      <c r="AQ4" s="117"/>
      <c r="AR4" s="117"/>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0" t="str">
        <f aca="false">IF($A4&lt;&gt;"", "    /** 《"&amp;$E4&amp;"》 */ export const "&amp;SUBSTITUTE(UPPER(IF(MID($A4, 3, 1)="-", RIGHT($A4,LEN($A4)-3), $A4)), "-", "_")&amp;": TCardId = '"&amp;$A4&amp;"';", "")</f>
        <v>/** 《ほかげきらぼし》 */ export const KANAWE_O_S_2: TCardId = '20-kanawe-o-s-2';</v>
      </c>
      <c r="AU4" s="11" t="str">
        <f aca="false">IF($A4&lt;&gt;"", "    | '"&amp;$A4&amp;"'", "")</f>
        <v>| '20-kanawe-o-s-2'</v>
      </c>
    </row>
    <row r="5" customFormat="false" ht="36" hidden="false" customHeight="false" outlineLevel="0" collapsed="false">
      <c r="A5" s="115" t="s">
        <v>3680</v>
      </c>
      <c r="B5" s="115" t="s">
        <v>3580</v>
      </c>
      <c r="C5" s="115"/>
      <c r="D5" s="115"/>
      <c r="E5" s="115" t="s">
        <v>3681</v>
      </c>
      <c r="F5" s="115"/>
      <c r="G5" s="85" t="s">
        <v>3682</v>
      </c>
      <c r="H5" s="85" t="s">
        <v>3881</v>
      </c>
      <c r="I5" s="116"/>
      <c r="J5" s="183" t="s">
        <v>3684</v>
      </c>
      <c r="K5" s="115" t="s">
        <v>3685</v>
      </c>
      <c r="L5" s="115"/>
      <c r="M5" s="115" t="s">
        <v>157</v>
      </c>
      <c r="N5" s="115"/>
      <c r="O5" s="115"/>
      <c r="P5" s="115"/>
      <c r="Q5" s="115"/>
      <c r="R5" s="115" t="s">
        <v>45</v>
      </c>
      <c r="S5" s="115" t="s">
        <v>133</v>
      </c>
      <c r="T5" s="115" t="s">
        <v>2813</v>
      </c>
      <c r="U5" s="117"/>
      <c r="V5" s="115" t="s">
        <v>55</v>
      </c>
      <c r="W5" s="117"/>
      <c r="X5" s="115"/>
      <c r="Y5" s="115"/>
      <c r="Z5" s="115" t="n">
        <v>4</v>
      </c>
      <c r="AA5" s="115"/>
      <c r="AB5" s="115"/>
      <c r="AC5" s="115"/>
      <c r="AD5" s="120" t="s">
        <v>3882</v>
      </c>
      <c r="AE5" s="120"/>
      <c r="AF5" s="196" t="s">
        <v>3883</v>
      </c>
      <c r="AG5" s="120"/>
      <c r="AH5" s="196" t="s">
        <v>3884</v>
      </c>
      <c r="AI5" s="120"/>
      <c r="AJ5" s="197" t="s">
        <v>3885</v>
      </c>
      <c r="AK5" s="118"/>
      <c r="AL5" s="198" t="s">
        <v>3886</v>
      </c>
      <c r="AM5" s="4"/>
      <c r="AN5" s="117"/>
      <c r="AO5" s="117"/>
      <c r="AP5" s="117"/>
      <c r="AQ5" s="117"/>
      <c r="AR5" s="117"/>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0" t="str">
        <f aca="false">IF($A5&lt;&gt;"", "    /** 《"&amp;$E5&amp;"》 */ export const "&amp;SUBSTITUTE(UPPER(IF(MID($A5, 3, 1)="-", RIGHT($A5,LEN($A5)-3), $A5)), "-", "_")&amp;": TCardId = '"&amp;$A5&amp;"';", "")</f>
        <v>/** 《あたらよちよに》 */ export const KANAWE_O_S_3: TCardId = '20-kanawe-o-s-3';</v>
      </c>
      <c r="AU5" s="11" t="str">
        <f aca="false">IF($A5&lt;&gt;"", "    | '"&amp;$A5&amp;"'", "")</f>
        <v>| '20-kanawe-o-s-3'</v>
      </c>
    </row>
    <row r="6" s="86" customFormat="true" ht="67.5" hidden="false" customHeight="false" outlineLevel="0" collapsed="false">
      <c r="A6" s="85" t="s">
        <v>3887</v>
      </c>
      <c r="B6" s="85" t="s">
        <v>2541</v>
      </c>
      <c r="C6" s="85" t="s">
        <v>49</v>
      </c>
      <c r="D6" s="85" t="s">
        <v>2654</v>
      </c>
      <c r="E6" s="85" t="s">
        <v>3888</v>
      </c>
      <c r="F6" s="85" t="s">
        <v>3889</v>
      </c>
      <c r="G6" s="162" t="s">
        <v>3890</v>
      </c>
      <c r="H6" s="100" t="s">
        <v>3890</v>
      </c>
      <c r="I6" s="162"/>
      <c r="J6" s="100" t="s">
        <v>3891</v>
      </c>
      <c r="K6" s="199" t="s">
        <v>3892</v>
      </c>
      <c r="L6" s="85"/>
      <c r="M6" s="85" t="s">
        <v>157</v>
      </c>
      <c r="N6" s="85"/>
      <c r="O6" s="85"/>
      <c r="P6" s="85"/>
      <c r="Q6" s="85"/>
      <c r="R6" s="85" t="s">
        <v>45</v>
      </c>
      <c r="S6" s="85"/>
      <c r="T6" s="85" t="s">
        <v>3833</v>
      </c>
      <c r="U6" s="89"/>
      <c r="V6" s="85" t="s">
        <v>3373</v>
      </c>
      <c r="W6" s="89"/>
      <c r="X6" s="85"/>
      <c r="Y6" s="85"/>
      <c r="Z6" s="85" t="s">
        <v>54</v>
      </c>
      <c r="AA6" s="85"/>
      <c r="AB6" s="85"/>
      <c r="AC6" s="85"/>
      <c r="AD6" s="90" t="s">
        <v>3893</v>
      </c>
      <c r="AE6" s="90"/>
      <c r="AF6" s="200" t="s">
        <v>3894</v>
      </c>
      <c r="AG6" s="90"/>
      <c r="AH6" s="106" t="s">
        <v>3895</v>
      </c>
      <c r="AI6" s="90"/>
      <c r="AJ6" s="97" t="s">
        <v>3896</v>
      </c>
      <c r="AK6" s="90"/>
      <c r="AL6" s="201" t="s">
        <v>3897</v>
      </c>
      <c r="AM6" s="4"/>
      <c r="AN6" s="89"/>
      <c r="AO6" s="89"/>
      <c r="AP6" s="89"/>
      <c r="AQ6" s="89"/>
      <c r="AR6" s="89"/>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0" t="str">
        <f aca="false">IF($A6&lt;&gt;"", "    /** 《"&amp;$E6&amp;"》 */ export const "&amp;SUBSTITUTE(UPPER(IF(MID($A6, 3, 1)="-", RIGHT($A6,LEN($A6)-3), $A6)), "-", "_")&amp;": TCardId = '"&amp;$A6&amp;"';", "")</f>
        <v>/** 《八葉鏡の徒桜》 */ export const YATSUHA_A1_S_4: TCardId = '16-yatsuha-A1-s-4';</v>
      </c>
      <c r="AU6" s="11" t="str">
        <f aca="false">IF($A6&lt;&gt;"", "    | '"&amp;$A6&amp;"'", "")</f>
        <v>| '16-yatsuha-A1-s-4'</v>
      </c>
    </row>
    <row r="7" s="86" customFormat="true" ht="13.5" hidden="false" customHeight="false" outlineLevel="0" collapsed="false">
      <c r="A7" s="85" t="s">
        <v>2547</v>
      </c>
      <c r="B7" s="85" t="s">
        <v>2541</v>
      </c>
      <c r="C7" s="85" t="s">
        <v>49</v>
      </c>
      <c r="D7" s="85"/>
      <c r="E7" s="85" t="s">
        <v>3898</v>
      </c>
      <c r="F7" s="85" t="s">
        <v>3899</v>
      </c>
      <c r="G7" s="162" t="s">
        <v>3900</v>
      </c>
      <c r="H7" s="100" t="s">
        <v>3901</v>
      </c>
      <c r="I7" s="162"/>
      <c r="J7" s="100" t="s">
        <v>3902</v>
      </c>
      <c r="K7" s="199" t="s">
        <v>3903</v>
      </c>
      <c r="L7" s="85"/>
      <c r="M7" s="85" t="s">
        <v>44</v>
      </c>
      <c r="N7" s="85" t="s">
        <v>996</v>
      </c>
      <c r="O7" s="85" t="s">
        <v>2540</v>
      </c>
      <c r="P7" s="85"/>
      <c r="Q7" s="85"/>
      <c r="R7" s="85" t="s">
        <v>45</v>
      </c>
      <c r="S7" s="85"/>
      <c r="T7" s="85" t="s">
        <v>46</v>
      </c>
      <c r="U7" s="89"/>
      <c r="V7" s="85" t="s">
        <v>55</v>
      </c>
      <c r="W7" s="89"/>
      <c r="X7" s="85"/>
      <c r="Y7" s="85"/>
      <c r="Z7" s="85"/>
      <c r="AA7" s="85"/>
      <c r="AB7" s="85"/>
      <c r="AC7" s="85"/>
      <c r="AD7" s="90" t="s">
        <v>3904</v>
      </c>
      <c r="AE7" s="90"/>
      <c r="AF7" s="200" t="s">
        <v>3905</v>
      </c>
      <c r="AG7" s="90"/>
      <c r="AH7" s="106" t="s">
        <v>3906</v>
      </c>
      <c r="AI7" s="90"/>
      <c r="AJ7" s="97" t="s">
        <v>3907</v>
      </c>
      <c r="AK7" s="90"/>
      <c r="AL7" s="201" t="s">
        <v>3908</v>
      </c>
      <c r="AM7" s="4"/>
      <c r="AN7" s="89"/>
      <c r="AO7" s="89"/>
      <c r="AP7" s="89"/>
      <c r="AQ7" s="89"/>
      <c r="AR7" s="89"/>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0" t="str">
        <f aca="false">IF($A7&lt;&gt;"", "    /** 《"&amp;$E7&amp;"》 */ export const "&amp;SUBSTITUTE(UPPER(IF(MID($A7, 3, 1)="-", RIGHT($A7,LEN($A7)-3), $A7)), "-", "_")&amp;": TCardId = '"&amp;$A7&amp;"';", "")</f>
        <v>/** 《星辰の鉤爪》 */ export const YATSUHA_A1_N_1_EX1: TCardId = '16-yatsuha-A1-n-1-ex1';</v>
      </c>
      <c r="AU7" s="11" t="str">
        <f aca="false">IF($A7&lt;&gt;"", "    | '"&amp;$A7&amp;"'", "")</f>
        <v>| '16-yatsuha-A1-n-1-ex1'</v>
      </c>
    </row>
    <row r="8" s="86" customFormat="true" ht="51" hidden="false" customHeight="false" outlineLevel="0" collapsed="false">
      <c r="A8" s="85" t="s">
        <v>2560</v>
      </c>
      <c r="B8" s="85" t="s">
        <v>2541</v>
      </c>
      <c r="C8" s="85" t="s">
        <v>49</v>
      </c>
      <c r="D8" s="85"/>
      <c r="E8" s="85" t="s">
        <v>3909</v>
      </c>
      <c r="F8" s="85" t="s">
        <v>3910</v>
      </c>
      <c r="G8" s="162" t="s">
        <v>3911</v>
      </c>
      <c r="H8" s="100" t="s">
        <v>3912</v>
      </c>
      <c r="I8" s="162"/>
      <c r="J8" s="100" t="s">
        <v>3913</v>
      </c>
      <c r="K8" s="199" t="s">
        <v>3914</v>
      </c>
      <c r="L8" s="85"/>
      <c r="M8" s="85" t="s">
        <v>44</v>
      </c>
      <c r="N8" s="85" t="s">
        <v>996</v>
      </c>
      <c r="O8" s="85" t="s">
        <v>2553</v>
      </c>
      <c r="P8" s="85"/>
      <c r="Q8" s="85"/>
      <c r="R8" s="85" t="s">
        <v>45</v>
      </c>
      <c r="S8" s="85"/>
      <c r="T8" s="85" t="s">
        <v>217</v>
      </c>
      <c r="U8" s="89"/>
      <c r="V8" s="85" t="s">
        <v>55</v>
      </c>
      <c r="W8" s="89"/>
      <c r="X8" s="85"/>
      <c r="Y8" s="85"/>
      <c r="Z8" s="85"/>
      <c r="AA8" s="85"/>
      <c r="AB8" s="85"/>
      <c r="AC8" s="85"/>
      <c r="AD8" s="90" t="s">
        <v>3915</v>
      </c>
      <c r="AE8" s="90"/>
      <c r="AF8" s="200" t="s">
        <v>3916</v>
      </c>
      <c r="AG8" s="90"/>
      <c r="AH8" s="106" t="s">
        <v>3917</v>
      </c>
      <c r="AI8" s="90"/>
      <c r="AJ8" s="202" t="s">
        <v>3918</v>
      </c>
      <c r="AK8" s="90"/>
      <c r="AL8" s="201" t="s">
        <v>3919</v>
      </c>
      <c r="AM8" s="4"/>
      <c r="AN8" s="89"/>
      <c r="AO8" s="89"/>
      <c r="AP8" s="89"/>
      <c r="AQ8" s="89"/>
      <c r="AR8" s="89"/>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0" t="str">
        <f aca="false">IF($A8&lt;&gt;"", "    /** 《"&amp;$E8&amp;"》 */ export const "&amp;SUBSTITUTE(UPPER(IF(MID($A8, 3, 1)="-", RIGHT($A8,LEN($A8)-3), $A8)), "-", "_")&amp;": TCardId = '"&amp;$A8&amp;"';", "")</f>
        <v>/** 《深淵の大口》 */ export const YATSUHA_A1_N_2_EX1: TCardId = '16-yatsuha-A1-n-2-ex1';</v>
      </c>
      <c r="AU8" s="11" t="str">
        <f aca="false">IF($A8&lt;&gt;"", "    | '"&amp;$A8&amp;"'", "")</f>
        <v>| '16-yatsuha-A1-n-2-ex1'</v>
      </c>
    </row>
    <row r="9" s="86" customFormat="true" ht="51" hidden="false" customHeight="false" outlineLevel="0" collapsed="false">
      <c r="A9" s="85" t="s">
        <v>2572</v>
      </c>
      <c r="B9" s="85" t="s">
        <v>2541</v>
      </c>
      <c r="C9" s="85" t="s">
        <v>49</v>
      </c>
      <c r="D9" s="85"/>
      <c r="E9" s="85" t="s">
        <v>3920</v>
      </c>
      <c r="F9" s="85" t="s">
        <v>3921</v>
      </c>
      <c r="G9" s="162" t="s">
        <v>3922</v>
      </c>
      <c r="H9" s="100" t="s">
        <v>3923</v>
      </c>
      <c r="I9" s="162"/>
      <c r="J9" s="100" t="s">
        <v>3924</v>
      </c>
      <c r="K9" s="199" t="s">
        <v>3925</v>
      </c>
      <c r="L9" s="85"/>
      <c r="M9" s="85" t="s">
        <v>44</v>
      </c>
      <c r="N9" s="85" t="s">
        <v>996</v>
      </c>
      <c r="O9" s="85" t="s">
        <v>2566</v>
      </c>
      <c r="P9" s="85"/>
      <c r="Q9" s="85"/>
      <c r="R9" s="85" t="s">
        <v>45</v>
      </c>
      <c r="S9" s="85" t="s">
        <v>92</v>
      </c>
      <c r="T9" s="85" t="s">
        <v>392</v>
      </c>
      <c r="U9" s="89"/>
      <c r="V9" s="85" t="s">
        <v>3926</v>
      </c>
      <c r="W9" s="89"/>
      <c r="X9" s="85"/>
      <c r="Y9" s="85"/>
      <c r="Z9" s="85"/>
      <c r="AA9" s="85"/>
      <c r="AB9" s="85"/>
      <c r="AC9" s="85"/>
      <c r="AD9" s="90" t="s">
        <v>3927</v>
      </c>
      <c r="AE9" s="90"/>
      <c r="AF9" s="200" t="s">
        <v>3928</v>
      </c>
      <c r="AG9" s="90"/>
      <c r="AH9" s="106" t="s">
        <v>3929</v>
      </c>
      <c r="AI9" s="90"/>
      <c r="AJ9" s="97" t="s">
        <v>3930</v>
      </c>
      <c r="AK9" s="90"/>
      <c r="AL9" s="201" t="s">
        <v>3931</v>
      </c>
      <c r="AM9" s="4"/>
      <c r="AN9" s="89"/>
      <c r="AO9" s="89"/>
      <c r="AP9" s="89"/>
      <c r="AQ9" s="89"/>
      <c r="AR9" s="89"/>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0" t="str">
        <f aca="false">IF($A9&lt;&gt;"", "    /** 《"&amp;$E9&amp;"》 */ export const "&amp;SUBSTITUTE(UPPER(IF(MID($A9, 3, 1)="-", RIGHT($A9,LEN($A9)-3), $A9)), "-", "_")&amp;": TCardId = '"&amp;$A9&amp;"';", "")</f>
        <v>/** 《本当の怪物》 */ export const YATSUHA_A1_N_3_EX1: TCardId = '16-yatsuha-A1-n-3-ex1';</v>
      </c>
      <c r="AU9" s="11" t="str">
        <f aca="false">IF($A9&lt;&gt;"", "    | '"&amp;$A9&amp;"'", "")</f>
        <v>| '16-yatsuha-A1-n-3-ex1'</v>
      </c>
    </row>
    <row r="10" s="86" customFormat="true" ht="102" hidden="false" customHeight="false" outlineLevel="0" collapsed="false">
      <c r="A10" s="85" t="s">
        <v>2582</v>
      </c>
      <c r="B10" s="85" t="s">
        <v>2541</v>
      </c>
      <c r="C10" s="85" t="s">
        <v>49</v>
      </c>
      <c r="D10" s="85"/>
      <c r="E10" s="85" t="s">
        <v>3932</v>
      </c>
      <c r="F10" s="85" t="s">
        <v>3933</v>
      </c>
      <c r="G10" s="162" t="s">
        <v>3934</v>
      </c>
      <c r="H10" s="100" t="s">
        <v>3935</v>
      </c>
      <c r="I10" s="162"/>
      <c r="J10" s="100" t="s">
        <v>3936</v>
      </c>
      <c r="K10" s="199" t="s">
        <v>3937</v>
      </c>
      <c r="L10" s="85"/>
      <c r="M10" s="85" t="s">
        <v>44</v>
      </c>
      <c r="N10" s="85" t="s">
        <v>996</v>
      </c>
      <c r="O10" s="85" t="s">
        <v>2576</v>
      </c>
      <c r="P10" s="85"/>
      <c r="Q10" s="85"/>
      <c r="R10" s="85" t="s">
        <v>107</v>
      </c>
      <c r="S10" s="85"/>
      <c r="T10" s="85"/>
      <c r="U10" s="89"/>
      <c r="V10" s="85"/>
      <c r="W10" s="89"/>
      <c r="X10" s="85"/>
      <c r="Y10" s="85"/>
      <c r="Z10" s="85"/>
      <c r="AA10" s="85"/>
      <c r="AB10" s="85"/>
      <c r="AC10" s="85"/>
      <c r="AD10" s="90" t="s">
        <v>3938</v>
      </c>
      <c r="AE10" s="90"/>
      <c r="AF10" s="200" t="s">
        <v>3939</v>
      </c>
      <c r="AG10" s="90"/>
      <c r="AH10" s="106" t="s">
        <v>3940</v>
      </c>
      <c r="AI10" s="90"/>
      <c r="AJ10" s="202" t="s">
        <v>3941</v>
      </c>
      <c r="AK10" s="90"/>
      <c r="AL10" s="201" t="s">
        <v>3942</v>
      </c>
      <c r="AM10" s="4"/>
      <c r="AN10" s="89"/>
      <c r="AO10" s="89"/>
      <c r="AP10" s="89"/>
      <c r="AQ10" s="89"/>
      <c r="AR10" s="89"/>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0" t="str">
        <f aca="false">IF($A10&lt;&gt;"", "    /** 《"&amp;$E10&amp;"》 */ export const "&amp;SUBSTITUTE(UPPER(IF(MID($A10, 3, 1)="-", RIGHT($A10,LEN($A10)-3), $A10)), "-", "_")&amp;": TCardId = '"&amp;$A10&amp;"';", "")</f>
        <v>/** 《幻影連携》 */ export const YATSUHA_A1_N_4_EX1: TCardId = '16-yatsuha-A1-n-4-ex1';</v>
      </c>
      <c r="AU10" s="11" t="str">
        <f aca="false">IF($A10&lt;&gt;"", "    | '"&amp;$A10&amp;"'", "")</f>
        <v>| '16-yatsuha-A1-n-4-ex1'</v>
      </c>
    </row>
    <row r="11" s="86" customFormat="true" ht="82.5" hidden="false" customHeight="false" outlineLevel="0" collapsed="false">
      <c r="A11" s="85" t="s">
        <v>2593</v>
      </c>
      <c r="B11" s="85" t="s">
        <v>2541</v>
      </c>
      <c r="C11" s="85" t="s">
        <v>49</v>
      </c>
      <c r="D11" s="85"/>
      <c r="E11" s="85" t="s">
        <v>3943</v>
      </c>
      <c r="F11" s="85" t="s">
        <v>3944</v>
      </c>
      <c r="G11" s="162" t="s">
        <v>3945</v>
      </c>
      <c r="H11" s="100" t="s">
        <v>3945</v>
      </c>
      <c r="I11" s="162"/>
      <c r="J11" s="100" t="s">
        <v>3946</v>
      </c>
      <c r="K11" s="199" t="s">
        <v>3947</v>
      </c>
      <c r="L11" s="85"/>
      <c r="M11" s="85" t="s">
        <v>44</v>
      </c>
      <c r="N11" s="85" t="s">
        <v>996</v>
      </c>
      <c r="O11" s="85" t="s">
        <v>2588</v>
      </c>
      <c r="P11" s="85"/>
      <c r="Q11" s="85"/>
      <c r="R11" s="85" t="s">
        <v>107</v>
      </c>
      <c r="S11" s="85" t="s">
        <v>133</v>
      </c>
      <c r="T11" s="85"/>
      <c r="U11" s="89"/>
      <c r="V11" s="85"/>
      <c r="W11" s="89"/>
      <c r="X11" s="85"/>
      <c r="Y11" s="85"/>
      <c r="Z11" s="85"/>
      <c r="AA11" s="85"/>
      <c r="AB11" s="85"/>
      <c r="AC11" s="85"/>
      <c r="AD11" s="90" t="s">
        <v>3948</v>
      </c>
      <c r="AE11" s="90"/>
      <c r="AF11" s="200" t="s">
        <v>3949</v>
      </c>
      <c r="AG11" s="90"/>
      <c r="AH11" s="106" t="s">
        <v>3950</v>
      </c>
      <c r="AI11" s="90"/>
      <c r="AJ11" s="202" t="s">
        <v>3951</v>
      </c>
      <c r="AK11" s="90"/>
      <c r="AL11" s="201" t="s">
        <v>3952</v>
      </c>
      <c r="AM11" s="4"/>
      <c r="AN11" s="89"/>
      <c r="AO11" s="89"/>
      <c r="AP11" s="89"/>
      <c r="AQ11" s="89"/>
      <c r="AR11" s="89"/>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0" t="str">
        <f aca="false">IF($A11&lt;&gt;"", "    /** 《"&amp;$E11&amp;"》 */ export const "&amp;SUBSTITUTE(UPPER(IF(MID($A11, 3, 1)="-", RIGHT($A11,LEN($A11)-3), $A11)), "-", "_")&amp;": TCardId = '"&amp;$A11&amp;"';", "")</f>
        <v>/** 《決意》 */ export const YATSUHA_A1_N_5_EX1: TCardId = '16-yatsuha-A1-n-5-ex1';</v>
      </c>
      <c r="AU11" s="11" t="str">
        <f aca="false">IF($A11&lt;&gt;"", "    | '"&amp;$A11&amp;"'", "")</f>
        <v>| '16-yatsuha-A1-n-5-ex1'</v>
      </c>
    </row>
    <row r="12" s="86" customFormat="true" ht="49.5" hidden="false" customHeight="false" outlineLevel="0" collapsed="false">
      <c r="A12" s="85" t="s">
        <v>2605</v>
      </c>
      <c r="B12" s="85" t="s">
        <v>2541</v>
      </c>
      <c r="C12" s="85" t="s">
        <v>49</v>
      </c>
      <c r="D12" s="85"/>
      <c r="E12" s="85" t="s">
        <v>3953</v>
      </c>
      <c r="F12" s="85" t="s">
        <v>3954</v>
      </c>
      <c r="G12" s="162" t="s">
        <v>3955</v>
      </c>
      <c r="H12" s="100" t="s">
        <v>3955</v>
      </c>
      <c r="I12" s="162"/>
      <c r="J12" s="100" t="s">
        <v>3956</v>
      </c>
      <c r="K12" s="199" t="s">
        <v>3957</v>
      </c>
      <c r="L12" s="85"/>
      <c r="M12" s="85" t="s">
        <v>44</v>
      </c>
      <c r="N12" s="85" t="s">
        <v>996</v>
      </c>
      <c r="O12" s="85" t="s">
        <v>2599</v>
      </c>
      <c r="P12" s="85"/>
      <c r="Q12" s="85"/>
      <c r="R12" s="85" t="s">
        <v>107</v>
      </c>
      <c r="S12" s="85" t="s">
        <v>133</v>
      </c>
      <c r="T12" s="85"/>
      <c r="U12" s="89"/>
      <c r="V12" s="85"/>
      <c r="W12" s="89"/>
      <c r="X12" s="85"/>
      <c r="Y12" s="85"/>
      <c r="Z12" s="85"/>
      <c r="AA12" s="85"/>
      <c r="AB12" s="85"/>
      <c r="AC12" s="85"/>
      <c r="AD12" s="90" t="s">
        <v>3958</v>
      </c>
      <c r="AE12" s="90"/>
      <c r="AF12" s="200" t="s">
        <v>3959</v>
      </c>
      <c r="AG12" s="90"/>
      <c r="AH12" s="106" t="s">
        <v>3960</v>
      </c>
      <c r="AI12" s="90"/>
      <c r="AJ12" s="202" t="s">
        <v>3961</v>
      </c>
      <c r="AK12" s="90"/>
      <c r="AL12" s="201" t="s">
        <v>3962</v>
      </c>
      <c r="AM12" s="4"/>
      <c r="AN12" s="89"/>
      <c r="AO12" s="89"/>
      <c r="AP12" s="89"/>
      <c r="AQ12" s="89"/>
      <c r="AR12" s="89"/>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0" t="str">
        <f aca="false">IF($A12&lt;&gt;"", "    /** 《"&amp;$E12&amp;"》 */ export const "&amp;SUBSTITUTE(UPPER(IF(MID($A12, 3, 1)="-", RIGHT($A12,LEN($A12)-3), $A12)), "-", "_")&amp;": TCardId = '"&amp;$A12&amp;"';", "")</f>
        <v>/** 《盟約》 */ export const YATSUHA_A1_N_6_EX1: TCardId = '16-yatsuha-A1-n-6-ex1';</v>
      </c>
      <c r="AU12" s="11" t="str">
        <f aca="false">IF($A12&lt;&gt;"", "    | '"&amp;$A12&amp;"'", "")</f>
        <v>| '16-yatsuha-A1-n-6-ex1'</v>
      </c>
    </row>
    <row r="13" s="86" customFormat="true" ht="76.5" hidden="false" customHeight="false" outlineLevel="0" collapsed="false">
      <c r="A13" s="85" t="s">
        <v>2616</v>
      </c>
      <c r="B13" s="85" t="s">
        <v>2541</v>
      </c>
      <c r="C13" s="85" t="s">
        <v>49</v>
      </c>
      <c r="D13" s="85"/>
      <c r="E13" s="85" t="s">
        <v>3963</v>
      </c>
      <c r="F13" s="85" t="s">
        <v>3964</v>
      </c>
      <c r="G13" s="162" t="s">
        <v>3963</v>
      </c>
      <c r="H13" s="100" t="s">
        <v>3963</v>
      </c>
      <c r="I13" s="162"/>
      <c r="J13" s="100" t="s">
        <v>3965</v>
      </c>
      <c r="K13" s="199" t="s">
        <v>3966</v>
      </c>
      <c r="L13" s="85"/>
      <c r="M13" s="85" t="s">
        <v>44</v>
      </c>
      <c r="N13" s="85" t="s">
        <v>996</v>
      </c>
      <c r="O13" s="85" t="s">
        <v>2611</v>
      </c>
      <c r="P13" s="85"/>
      <c r="Q13" s="85"/>
      <c r="R13" s="85" t="s">
        <v>120</v>
      </c>
      <c r="S13" s="85"/>
      <c r="T13" s="85"/>
      <c r="U13" s="89"/>
      <c r="V13" s="85"/>
      <c r="W13" s="89"/>
      <c r="X13" s="85" t="s">
        <v>67</v>
      </c>
      <c r="Y13" s="85"/>
      <c r="Z13" s="85"/>
      <c r="AA13" s="85"/>
      <c r="AB13" s="85"/>
      <c r="AC13" s="85"/>
      <c r="AD13" s="90" t="s">
        <v>3967</v>
      </c>
      <c r="AE13" s="90"/>
      <c r="AF13" s="200" t="s">
        <v>3968</v>
      </c>
      <c r="AG13" s="90"/>
      <c r="AH13" s="106" t="s">
        <v>3969</v>
      </c>
      <c r="AI13" s="90"/>
      <c r="AJ13" s="97" t="s">
        <v>3970</v>
      </c>
      <c r="AK13" s="90"/>
      <c r="AL13" s="201" t="s">
        <v>3971</v>
      </c>
      <c r="AM13" s="4"/>
      <c r="AN13" s="89"/>
      <c r="AO13" s="89"/>
      <c r="AP13" s="89"/>
      <c r="AQ13" s="89"/>
      <c r="AR13" s="89"/>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0" t="str">
        <f aca="false">IF($A13&lt;&gt;"", "    /** 《"&amp;$E13&amp;"》 */ export const "&amp;SUBSTITUTE(UPPER(IF(MID($A13, 3, 1)="-", RIGHT($A13,LEN($A13)-3), $A13)), "-", "_")&amp;": TCardId = '"&amp;$A13&amp;"';", "")</f>
        <v>/** 《徒寄花》 */ export const YATSUHA_A1_N_7_EX1: TCardId = '16-yatsuha-A1-n-7-ex1';</v>
      </c>
      <c r="AU13" s="11" t="str">
        <f aca="false">IF($A13&lt;&gt;"", "    | '"&amp;$A13&amp;"'", "")</f>
        <v>| '16-yatsuha-A1-n-7-ex1'</v>
      </c>
    </row>
    <row r="14" s="86" customFormat="true" ht="132" hidden="false" customHeight="false" outlineLevel="0" collapsed="false">
      <c r="A14" s="85" t="s">
        <v>3972</v>
      </c>
      <c r="B14" s="85" t="s">
        <v>1345</v>
      </c>
      <c r="C14" s="85" t="s">
        <v>2314</v>
      </c>
      <c r="D14" s="85" t="s">
        <v>1344</v>
      </c>
      <c r="E14" s="85" t="s">
        <v>3973</v>
      </c>
      <c r="F14" s="85"/>
      <c r="G14" s="162" t="s">
        <v>3974</v>
      </c>
      <c r="H14" s="100" t="s">
        <v>3975</v>
      </c>
      <c r="I14" s="162" t="s">
        <v>3976</v>
      </c>
      <c r="J14" s="100" t="s">
        <v>3977</v>
      </c>
      <c r="K14" s="199" t="s">
        <v>3976</v>
      </c>
      <c r="L14" s="85"/>
      <c r="M14" s="85" t="s">
        <v>44</v>
      </c>
      <c r="N14" s="85"/>
      <c r="O14" s="85"/>
      <c r="P14" s="85"/>
      <c r="Q14" s="85"/>
      <c r="R14" s="85" t="s">
        <v>45</v>
      </c>
      <c r="S14" s="85"/>
      <c r="T14" s="85" t="s">
        <v>1055</v>
      </c>
      <c r="U14" s="89"/>
      <c r="V14" s="85" t="s">
        <v>885</v>
      </c>
      <c r="W14" s="89"/>
      <c r="X14" s="85"/>
      <c r="Y14" s="85"/>
      <c r="Z14" s="85"/>
      <c r="AA14" s="85"/>
      <c r="AB14" s="85"/>
      <c r="AC14" s="85"/>
      <c r="AD14" s="90" t="s">
        <v>3978</v>
      </c>
      <c r="AE14" s="90"/>
      <c r="AF14" s="200" t="s">
        <v>3979</v>
      </c>
      <c r="AG14" s="90"/>
      <c r="AH14" s="106" t="s">
        <v>3980</v>
      </c>
      <c r="AI14" s="90"/>
      <c r="AJ14" s="202" t="s">
        <v>3981</v>
      </c>
      <c r="AK14" s="90"/>
      <c r="AL14" s="201" t="s">
        <v>3982</v>
      </c>
      <c r="AM14" s="4"/>
      <c r="AN14" s="89"/>
      <c r="AO14" s="89"/>
      <c r="AP14" s="89"/>
      <c r="AQ14" s="89"/>
      <c r="AR14" s="89"/>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0" t="str">
        <f aca="false">IF($A14&lt;&gt;"", "    /** 《"&amp;$E14&amp;"》 */ export const "&amp;SUBSTITUTE(UPPER(IF(MID($A14, 3, 1)="-", RIGHT($A14,LEN($A14)-3), $A14)), "-", "_")&amp;": TCardId = '"&amp;$A14&amp;"';", "")</f>
        <v>/** 《ぶらすたー》 */ export const KURURU_A2_N_1: TCardId = '10-kururu-A2-n-1';</v>
      </c>
      <c r="AU14" s="11" t="str">
        <f aca="false">IF($A14&lt;&gt;"", "    | '"&amp;$A14&amp;"'", "")</f>
        <v>| '10-kururu-A2-n-1'</v>
      </c>
    </row>
    <row r="15" s="86" customFormat="true" ht="94.5" hidden="false" customHeight="false" outlineLevel="0" collapsed="false">
      <c r="A15" s="85" t="s">
        <v>3983</v>
      </c>
      <c r="B15" s="85" t="s">
        <v>1345</v>
      </c>
      <c r="C15" s="85" t="s">
        <v>2314</v>
      </c>
      <c r="D15" s="85" t="s">
        <v>1357</v>
      </c>
      <c r="E15" s="85" t="s">
        <v>3984</v>
      </c>
      <c r="F15" s="85"/>
      <c r="G15" s="162" t="s">
        <v>3985</v>
      </c>
      <c r="H15" s="100" t="s">
        <v>3985</v>
      </c>
      <c r="I15" s="162" t="s">
        <v>3986</v>
      </c>
      <c r="J15" s="100" t="s">
        <v>3987</v>
      </c>
      <c r="K15" s="199" t="s">
        <v>3986</v>
      </c>
      <c r="L15" s="85"/>
      <c r="M15" s="85" t="s">
        <v>44</v>
      </c>
      <c r="N15" s="85"/>
      <c r="O15" s="85"/>
      <c r="P15" s="85"/>
      <c r="Q15" s="85"/>
      <c r="R15" s="85" t="s">
        <v>45</v>
      </c>
      <c r="S15" s="85"/>
      <c r="T15" s="85" t="s">
        <v>1055</v>
      </c>
      <c r="U15" s="89"/>
      <c r="V15" s="85" t="s">
        <v>237</v>
      </c>
      <c r="W15" s="89"/>
      <c r="X15" s="85"/>
      <c r="Y15" s="85"/>
      <c r="Z15" s="85"/>
      <c r="AA15" s="85"/>
      <c r="AB15" s="85"/>
      <c r="AC15" s="85"/>
      <c r="AD15" s="90" t="s">
        <v>3988</v>
      </c>
      <c r="AE15" s="90"/>
      <c r="AF15" s="200" t="s">
        <v>3989</v>
      </c>
      <c r="AG15" s="90"/>
      <c r="AH15" s="106" t="s">
        <v>3990</v>
      </c>
      <c r="AI15" s="90"/>
      <c r="AJ15" s="97" t="s">
        <v>3991</v>
      </c>
      <c r="AK15" s="90"/>
      <c r="AL15" s="201" t="s">
        <v>3992</v>
      </c>
      <c r="AM15" s="4"/>
      <c r="AN15" s="89"/>
      <c r="AO15" s="89"/>
      <c r="AP15" s="89"/>
      <c r="AQ15" s="89"/>
      <c r="AR15" s="89"/>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0" t="str">
        <f aca="false">IF($A15&lt;&gt;"", "    /** 《"&amp;$E15&amp;"》 */ export const "&amp;SUBSTITUTE(UPPER(IF(MID($A15, 3, 1)="-", RIGHT($A15,LEN($A15)-3), $A15)), "-", "_")&amp;": TCardId = '"&amp;$A15&amp;"';", "")</f>
        <v>/** 《れーるがん》 */ export const KURURU_A2_N_2: TCardId = '10-kururu-A2-n-2';</v>
      </c>
      <c r="AU15" s="11" t="str">
        <f aca="false">IF($A15&lt;&gt;"", "    | '"&amp;$A15&amp;"'", "")</f>
        <v>| '10-kururu-A2-n-2'</v>
      </c>
    </row>
    <row r="16" s="86" customFormat="true" ht="148.5" hidden="false" customHeight="false" outlineLevel="0" collapsed="false">
      <c r="A16" s="85" t="s">
        <v>3993</v>
      </c>
      <c r="B16" s="85" t="s">
        <v>1345</v>
      </c>
      <c r="C16" s="85" t="s">
        <v>2314</v>
      </c>
      <c r="D16" s="85" t="s">
        <v>1459</v>
      </c>
      <c r="E16" s="85" t="s">
        <v>3994</v>
      </c>
      <c r="F16" s="85"/>
      <c r="G16" s="162" t="s">
        <v>3995</v>
      </c>
      <c r="H16" s="100" t="s">
        <v>3996</v>
      </c>
      <c r="I16" s="162" t="s">
        <v>3997</v>
      </c>
      <c r="J16" s="100" t="s">
        <v>3998</v>
      </c>
      <c r="K16" s="199" t="s">
        <v>3999</v>
      </c>
      <c r="L16" s="85"/>
      <c r="M16" s="85" t="s">
        <v>157</v>
      </c>
      <c r="N16" s="85"/>
      <c r="O16" s="85"/>
      <c r="P16" s="85"/>
      <c r="Q16" s="85"/>
      <c r="R16" s="85" t="s">
        <v>107</v>
      </c>
      <c r="S16" s="85"/>
      <c r="T16" s="85"/>
      <c r="U16" s="89"/>
      <c r="V16" s="85"/>
      <c r="W16" s="89"/>
      <c r="X16" s="85"/>
      <c r="Y16" s="85"/>
      <c r="Z16" s="85" t="s">
        <v>282</v>
      </c>
      <c r="AA16" s="85"/>
      <c r="AB16" s="85"/>
      <c r="AC16" s="85"/>
      <c r="AD16" s="90" t="s">
        <v>4000</v>
      </c>
      <c r="AE16" s="90"/>
      <c r="AF16" s="200" t="s">
        <v>4001</v>
      </c>
      <c r="AG16" s="90"/>
      <c r="AH16" s="106" t="s">
        <v>4002</v>
      </c>
      <c r="AI16" s="90"/>
      <c r="AJ16" s="97" t="s">
        <v>4003</v>
      </c>
      <c r="AK16" s="90"/>
      <c r="AL16" s="201" t="s">
        <v>4004</v>
      </c>
      <c r="AM16" s="4"/>
      <c r="AN16" s="89"/>
      <c r="AO16" s="89"/>
      <c r="AP16" s="89"/>
      <c r="AQ16" s="89"/>
      <c r="AR16" s="89"/>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0" t="str">
        <f aca="false">IF($A16&lt;&gt;"", "    /** 《"&amp;$E16&amp;"》 */ export const "&amp;SUBSTITUTE(UPPER(IF(MID($A16, 3, 1)="-", RIGHT($A16,LEN($A16)-3), $A16)), "-", "_")&amp;": TCardId = '"&amp;$A16&amp;"';", "")</f>
        <v>/** 《こねくとだいぶ》 */ export const KURURU_A2_S_4: TCardId = '10-kururu-A2-s-4';</v>
      </c>
      <c r="AU16" s="11" t="str">
        <f aca="false">IF($A16&lt;&gt;"", "    | '"&amp;$A16&amp;"'", "")</f>
        <v>| '10-kururu-A2-s-4'</v>
      </c>
    </row>
    <row r="17" s="86" customFormat="true" ht="76.5" hidden="false" customHeight="false" outlineLevel="0" collapsed="false">
      <c r="A17" s="85" t="s">
        <v>4005</v>
      </c>
      <c r="B17" s="85" t="s">
        <v>2942</v>
      </c>
      <c r="C17" s="85" t="s">
        <v>49</v>
      </c>
      <c r="D17" s="85" t="s">
        <v>2973</v>
      </c>
      <c r="E17" s="85" t="s">
        <v>4006</v>
      </c>
      <c r="F17" s="85" t="s">
        <v>4007</v>
      </c>
      <c r="G17" s="162" t="s">
        <v>4006</v>
      </c>
      <c r="H17" s="100" t="s">
        <v>4006</v>
      </c>
      <c r="I17" s="162"/>
      <c r="J17" s="100" t="s">
        <v>4008</v>
      </c>
      <c r="K17" s="199" t="s">
        <v>4009</v>
      </c>
      <c r="L17" s="85"/>
      <c r="M17" s="85" t="s">
        <v>44</v>
      </c>
      <c r="N17" s="85"/>
      <c r="O17" s="85"/>
      <c r="P17" s="85"/>
      <c r="Q17" s="85"/>
      <c r="R17" s="85" t="s">
        <v>120</v>
      </c>
      <c r="S17" s="85"/>
      <c r="T17" s="85"/>
      <c r="U17" s="89"/>
      <c r="V17" s="85"/>
      <c r="W17" s="89"/>
      <c r="X17" s="85" t="s">
        <v>54</v>
      </c>
      <c r="Y17" s="85"/>
      <c r="Z17" s="85"/>
      <c r="AA17" s="85"/>
      <c r="AB17" s="85"/>
      <c r="AC17" s="85"/>
      <c r="AD17" s="90" t="s">
        <v>4010</v>
      </c>
      <c r="AE17" s="90"/>
      <c r="AF17" s="200" t="s">
        <v>4011</v>
      </c>
      <c r="AG17" s="90"/>
      <c r="AH17" s="106" t="s">
        <v>4012</v>
      </c>
      <c r="AI17" s="90"/>
      <c r="AJ17" s="97" t="s">
        <v>4013</v>
      </c>
      <c r="AK17" s="90"/>
      <c r="AL17" s="201" t="s">
        <v>4014</v>
      </c>
      <c r="AM17" s="4"/>
      <c r="AN17" s="89"/>
      <c r="AO17" s="89"/>
      <c r="AP17" s="89"/>
      <c r="AQ17" s="89"/>
      <c r="AR17" s="89"/>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0" t="str">
        <f aca="false">IF($A17&lt;&gt;"", "    /** 《"&amp;$E17&amp;"》 */ export const "&amp;SUBSTITUTE(UPPER(IF(MID($A17, 3, 1)="-", RIGHT($A17,LEN($A17)-3), $A17)), "-", "_")&amp;": TCardId = '"&amp;$A17&amp;"';", "")</f>
        <v>/** 《潜雷》 */ export const HATSUMI_A1_N_4: TCardId = '17-hatsumi-A1-n-4';</v>
      </c>
      <c r="AU17" s="11" t="str">
        <f aca="false">IF($A17&lt;&gt;"", "    | '"&amp;$A17&amp;"'", "")</f>
        <v>| '17-hatsumi-A1-n-4'</v>
      </c>
    </row>
    <row r="18" s="86" customFormat="true" ht="63.75" hidden="false" customHeight="false" outlineLevel="0" collapsed="false">
      <c r="A18" s="85" t="s">
        <v>4015</v>
      </c>
      <c r="B18" s="85" t="s">
        <v>2942</v>
      </c>
      <c r="C18" s="85" t="s">
        <v>49</v>
      </c>
      <c r="D18" s="85" t="s">
        <v>3020</v>
      </c>
      <c r="E18" s="85" t="s">
        <v>4016</v>
      </c>
      <c r="F18" s="85" t="s">
        <v>4017</v>
      </c>
      <c r="G18" s="162" t="s">
        <v>4018</v>
      </c>
      <c r="H18" s="100" t="s">
        <v>4019</v>
      </c>
      <c r="I18" s="162"/>
      <c r="J18" s="100" t="s">
        <v>4020</v>
      </c>
      <c r="K18" s="199" t="s">
        <v>4021</v>
      </c>
      <c r="L18" s="85"/>
      <c r="M18" s="85" t="s">
        <v>157</v>
      </c>
      <c r="N18" s="85"/>
      <c r="O18" s="85"/>
      <c r="P18" s="85"/>
      <c r="Q18" s="85"/>
      <c r="R18" s="85" t="s">
        <v>120</v>
      </c>
      <c r="S18" s="85" t="s">
        <v>133</v>
      </c>
      <c r="T18" s="85"/>
      <c r="U18" s="89"/>
      <c r="V18" s="85"/>
      <c r="W18" s="89"/>
      <c r="X18" s="85" t="s">
        <v>146</v>
      </c>
      <c r="Y18" s="85"/>
      <c r="Z18" s="85" t="s">
        <v>67</v>
      </c>
      <c r="AA18" s="85"/>
      <c r="AB18" s="85"/>
      <c r="AC18" s="85"/>
      <c r="AD18" s="90" t="s">
        <v>4022</v>
      </c>
      <c r="AE18" s="90"/>
      <c r="AF18" s="200" t="s">
        <v>4023</v>
      </c>
      <c r="AG18" s="90"/>
      <c r="AH18" s="106" t="s">
        <v>4024</v>
      </c>
      <c r="AI18" s="90"/>
      <c r="AJ18" s="97" t="s">
        <v>4025</v>
      </c>
      <c r="AK18" s="90"/>
      <c r="AL18" s="201" t="s">
        <v>4026</v>
      </c>
      <c r="AM18" s="4"/>
      <c r="AN18" s="89"/>
      <c r="AO18" s="89"/>
      <c r="AP18" s="89"/>
      <c r="AQ18" s="89"/>
      <c r="AR18" s="89"/>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0" t="str">
        <f aca="false">IF($A18&lt;&gt;"", "    /** 《"&amp;$E18&amp;"》 */ export const "&amp;SUBSTITUTE(UPPER(IF(MID($A18, 3, 1)="-", RIGHT($A18,LEN($A18)-3), $A18)), "-", "_")&amp;": TCardId = '"&amp;$A18&amp;"';", "")</f>
        <v>/** 《サギリ海域》 */ export const HATSUMI_A1_S_1: TCardId = '17-hatsumi-A1-s-1';</v>
      </c>
      <c r="AU18" s="11" t="str">
        <f aca="false">IF($A18&lt;&gt;"", "    | '"&amp;$A18&amp;"'", "")</f>
        <v>| '17-hatsumi-A1-s-1'</v>
      </c>
    </row>
    <row r="19" s="86" customFormat="true" ht="76.5" hidden="false" customHeight="false" outlineLevel="0" collapsed="false">
      <c r="A19" s="85" t="s">
        <v>4027</v>
      </c>
      <c r="B19" s="85" t="s">
        <v>2942</v>
      </c>
      <c r="C19" s="85" t="s">
        <v>49</v>
      </c>
      <c r="D19" s="85" t="s">
        <v>3055</v>
      </c>
      <c r="E19" s="85" t="s">
        <v>4028</v>
      </c>
      <c r="F19" s="85" t="s">
        <v>4029</v>
      </c>
      <c r="G19" s="162" t="s">
        <v>4030</v>
      </c>
      <c r="H19" s="100" t="s">
        <v>4031</v>
      </c>
      <c r="I19" s="162"/>
      <c r="J19" s="100" t="s">
        <v>4032</v>
      </c>
      <c r="K19" s="199" t="s">
        <v>4033</v>
      </c>
      <c r="L19" s="85"/>
      <c r="M19" s="85" t="s">
        <v>157</v>
      </c>
      <c r="N19" s="85"/>
      <c r="O19" s="85"/>
      <c r="P19" s="85"/>
      <c r="Q19" s="85"/>
      <c r="R19" s="85" t="s">
        <v>120</v>
      </c>
      <c r="S19" s="85"/>
      <c r="T19" s="85"/>
      <c r="U19" s="89"/>
      <c r="V19" s="85"/>
      <c r="W19" s="89"/>
      <c r="X19" s="85" t="s">
        <v>54</v>
      </c>
      <c r="Y19" s="85"/>
      <c r="Z19" s="85" t="s">
        <v>54</v>
      </c>
      <c r="AA19" s="85"/>
      <c r="AB19" s="85"/>
      <c r="AC19" s="85"/>
      <c r="AD19" s="90" t="s">
        <v>4034</v>
      </c>
      <c r="AE19" s="90"/>
      <c r="AF19" s="200" t="s">
        <v>4035</v>
      </c>
      <c r="AG19" s="90"/>
      <c r="AH19" s="106" t="s">
        <v>4036</v>
      </c>
      <c r="AI19" s="90"/>
      <c r="AJ19" s="97" t="s">
        <v>4037</v>
      </c>
      <c r="AK19" s="90"/>
      <c r="AL19" s="201" t="s">
        <v>4038</v>
      </c>
      <c r="AM19" s="4"/>
      <c r="AN19" s="89"/>
      <c r="AO19" s="89"/>
      <c r="AP19" s="89"/>
      <c r="AQ19" s="89"/>
      <c r="AR19" s="89"/>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0" t="str">
        <f aca="false">IF($A19&lt;&gt;"", "    /** 《"&amp;$E19&amp;"》 */ export const "&amp;SUBSTITUTE(UPPER(IF(MID($A19, 3, 1)="-", RIGHT($A19,LEN($A19)-3), $A19)), "-", "_")&amp;": TCardId = '"&amp;$A19&amp;"';", "")</f>
        <v>/** 《ワダナカ航路》 */ export const HATSUMI_A1_S_4: TCardId = '17-hatsumi-A1-s-4';</v>
      </c>
      <c r="AU19" s="11" t="str">
        <f aca="false">IF($A19&lt;&gt;"", "    | '"&amp;$A19&amp;"'", "")</f>
        <v>| '17-hatsumi-A1-s-4'</v>
      </c>
    </row>
    <row r="20" s="213" customFormat="true" ht="38.25" hidden="false" customHeight="false" outlineLevel="0" collapsed="false">
      <c r="A20" s="203" t="s">
        <v>4039</v>
      </c>
      <c r="B20" s="203" t="s">
        <v>2942</v>
      </c>
      <c r="C20" s="203" t="s">
        <v>49</v>
      </c>
      <c r="D20" s="203"/>
      <c r="E20" s="203" t="s">
        <v>4040</v>
      </c>
      <c r="F20" s="203"/>
      <c r="G20" s="204" t="s">
        <v>4040</v>
      </c>
      <c r="H20" s="205" t="s">
        <v>4041</v>
      </c>
      <c r="I20" s="204"/>
      <c r="J20" s="205" t="s">
        <v>4042</v>
      </c>
      <c r="K20" s="199" t="s">
        <v>4043</v>
      </c>
      <c r="L20" s="203"/>
      <c r="M20" s="203"/>
      <c r="N20" s="203"/>
      <c r="O20" s="203"/>
      <c r="P20" s="203"/>
      <c r="Q20" s="203"/>
      <c r="R20" s="203"/>
      <c r="S20" s="203"/>
      <c r="T20" s="203"/>
      <c r="U20" s="206"/>
      <c r="V20" s="203"/>
      <c r="W20" s="206"/>
      <c r="X20" s="203"/>
      <c r="Y20" s="203"/>
      <c r="Z20" s="203"/>
      <c r="AA20" s="203"/>
      <c r="AB20" s="203"/>
      <c r="AC20" s="203"/>
      <c r="AD20" s="207"/>
      <c r="AE20" s="207" t="s">
        <v>4044</v>
      </c>
      <c r="AF20" s="200"/>
      <c r="AG20" s="207" t="s">
        <v>4045</v>
      </c>
      <c r="AH20" s="208"/>
      <c r="AI20" s="207" t="s">
        <v>4046</v>
      </c>
      <c r="AJ20" s="209"/>
      <c r="AK20" s="207" t="s">
        <v>4047</v>
      </c>
      <c r="AL20" s="201"/>
      <c r="AM20" s="201" t="s">
        <v>4048</v>
      </c>
      <c r="AN20" s="206"/>
      <c r="AO20" s="206"/>
      <c r="AP20" s="206"/>
      <c r="AQ20" s="206"/>
      <c r="AR20" s="206"/>
      <c r="AS20" s="210"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1" t="str">
        <f aca="false">IF($A20&lt;&gt;"", "    /** 《"&amp;$E20&amp;"》 */ export const "&amp;SUBSTITUTE(UPPER(IF(MID($A20, 3, 1)="-", RIGHT($A20,LEN($A20)-3), $A20)), "-", "_")&amp;": TCardId = '"&amp;$A20&amp;"';", "")</f>
        <v>/** 《《潜水》》 */ export const HATSUMI_A1_D_1H: TCardId = '17-hatsumi-A1-d-1h';</v>
      </c>
      <c r="AU20" s="212" t="str">
        <f aca="false">IF($A20&lt;&gt;"", "    | '"&amp;$A20&amp;"'", "")</f>
        <v>| '17-hatsumi-A1-d-1h'</v>
      </c>
    </row>
    <row r="21" s="213" customFormat="true" ht="162" hidden="false" customHeight="false" outlineLevel="0" collapsed="false">
      <c r="A21" s="203" t="s">
        <v>4049</v>
      </c>
      <c r="B21" s="203" t="s">
        <v>2942</v>
      </c>
      <c r="C21" s="203" t="s">
        <v>49</v>
      </c>
      <c r="D21" s="203"/>
      <c r="E21" s="203" t="s">
        <v>4050</v>
      </c>
      <c r="F21" s="203"/>
      <c r="G21" s="204" t="s">
        <v>4051</v>
      </c>
      <c r="H21" s="205" t="s">
        <v>4052</v>
      </c>
      <c r="I21" s="204"/>
      <c r="J21" s="205" t="s">
        <v>4053</v>
      </c>
      <c r="K21" s="199" t="s">
        <v>4054</v>
      </c>
      <c r="L21" s="203"/>
      <c r="M21" s="203"/>
      <c r="N21" s="203"/>
      <c r="O21" s="203"/>
      <c r="P21" s="203"/>
      <c r="Q21" s="203"/>
      <c r="R21" s="203"/>
      <c r="S21" s="203"/>
      <c r="T21" s="203"/>
      <c r="U21" s="206"/>
      <c r="V21" s="203"/>
      <c r="W21" s="206"/>
      <c r="X21" s="203"/>
      <c r="Y21" s="203"/>
      <c r="Z21" s="203"/>
      <c r="AA21" s="203"/>
      <c r="AB21" s="203"/>
      <c r="AC21" s="203"/>
      <c r="AD21" s="207" t="s">
        <v>4055</v>
      </c>
      <c r="AE21" s="207" t="s">
        <v>4056</v>
      </c>
      <c r="AF21" s="200" t="s">
        <v>4057</v>
      </c>
      <c r="AG21" s="207" t="s">
        <v>4058</v>
      </c>
      <c r="AH21" s="208" t="s">
        <v>4059</v>
      </c>
      <c r="AI21" s="207" t="s">
        <v>4060</v>
      </c>
      <c r="AJ21" s="209" t="s">
        <v>4061</v>
      </c>
      <c r="AK21" s="207" t="s">
        <v>4062</v>
      </c>
      <c r="AL21" s="201" t="s">
        <v>4063</v>
      </c>
      <c r="AM21" s="201" t="s">
        <v>4064</v>
      </c>
      <c r="AN21" s="206"/>
      <c r="AO21" s="206"/>
      <c r="AP21" s="206"/>
      <c r="AQ21" s="206"/>
      <c r="AR21" s="206"/>
      <c r="AS21" s="210"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1" t="str">
        <f aca="false">IF($A21&lt;&gt;"", "    /** 《"&amp;$E21&amp;"》 */ export const "&amp;SUBSTITUTE(UPPER(IF(MID($A21, 3, 1)="-", RIGHT($A21,LEN($A21)-3), $A21)), "-", "_")&amp;": TCardId = '"&amp;$A21&amp;"';", "")</f>
        <v>/** 《《潜水前進》》 */ export const HATSUMI_A1_D_1: TCardId = '17-hatsumi-A1-d-1';</v>
      </c>
      <c r="AU21" s="212" t="str">
        <f aca="false">IF($A21&lt;&gt;"", "    | '"&amp;$A21&amp;"'", "")</f>
        <v>| '17-hatsumi-A1-d-1'</v>
      </c>
    </row>
    <row r="22" s="213" customFormat="true" ht="38.25" hidden="false" customHeight="false" outlineLevel="0" collapsed="false">
      <c r="A22" s="203" t="s">
        <v>4065</v>
      </c>
      <c r="B22" s="203" t="s">
        <v>2942</v>
      </c>
      <c r="C22" s="203" t="s">
        <v>49</v>
      </c>
      <c r="D22" s="203"/>
      <c r="E22" s="203" t="s">
        <v>4040</v>
      </c>
      <c r="F22" s="203"/>
      <c r="G22" s="204" t="s">
        <v>4040</v>
      </c>
      <c r="H22" s="205" t="s">
        <v>4041</v>
      </c>
      <c r="I22" s="204"/>
      <c r="J22" s="205" t="s">
        <v>4042</v>
      </c>
      <c r="K22" s="199" t="s">
        <v>4043</v>
      </c>
      <c r="L22" s="203"/>
      <c r="M22" s="203"/>
      <c r="N22" s="203"/>
      <c r="O22" s="203"/>
      <c r="P22" s="203"/>
      <c r="Q22" s="203"/>
      <c r="R22" s="203"/>
      <c r="S22" s="203"/>
      <c r="T22" s="203"/>
      <c r="U22" s="206"/>
      <c r="V22" s="203"/>
      <c r="W22" s="206"/>
      <c r="X22" s="203"/>
      <c r="Y22" s="203"/>
      <c r="Z22" s="203"/>
      <c r="AA22" s="203"/>
      <c r="AB22" s="203"/>
      <c r="AC22" s="203"/>
      <c r="AD22" s="207"/>
      <c r="AE22" s="207" t="s">
        <v>4044</v>
      </c>
      <c r="AF22" s="200"/>
      <c r="AG22" s="207" t="s">
        <v>4045</v>
      </c>
      <c r="AH22" s="208"/>
      <c r="AI22" s="207" t="s">
        <v>4046</v>
      </c>
      <c r="AJ22" s="209"/>
      <c r="AK22" s="207" t="s">
        <v>4047</v>
      </c>
      <c r="AL22" s="201"/>
      <c r="AM22" s="201" t="s">
        <v>4048</v>
      </c>
      <c r="AN22" s="206"/>
      <c r="AO22" s="206"/>
      <c r="AP22" s="206"/>
      <c r="AQ22" s="206"/>
      <c r="AR22" s="206"/>
      <c r="AS22" s="210"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1" t="str">
        <f aca="false">IF($A22&lt;&gt;"", "    /** 《"&amp;$E22&amp;"》 */ export const "&amp;SUBSTITUTE(UPPER(IF(MID($A22, 3, 1)="-", RIGHT($A22,LEN($A22)-3), $A22)), "-", "_")&amp;": TCardId = '"&amp;$A22&amp;"';", "")</f>
        <v>/** 《《潜水》》 */ export const HATSUMI_A1_D_2H: TCardId = '17-hatsumi-A1-d-2h';</v>
      </c>
      <c r="AU22" s="212" t="str">
        <f aca="false">IF($A22&lt;&gt;"", "    | '"&amp;$A22&amp;"'", "")</f>
        <v>| '17-hatsumi-A1-d-2h'</v>
      </c>
    </row>
    <row r="23" s="213" customFormat="true" ht="162" hidden="false" customHeight="false" outlineLevel="0" collapsed="false">
      <c r="A23" s="203" t="s">
        <v>4066</v>
      </c>
      <c r="B23" s="203" t="s">
        <v>2942</v>
      </c>
      <c r="C23" s="203" t="s">
        <v>49</v>
      </c>
      <c r="D23" s="203"/>
      <c r="E23" s="203" t="s">
        <v>4067</v>
      </c>
      <c r="F23" s="203"/>
      <c r="G23" s="204" t="s">
        <v>4068</v>
      </c>
      <c r="H23" s="205" t="s">
        <v>4069</v>
      </c>
      <c r="I23" s="204"/>
      <c r="J23" s="205" t="s">
        <v>4070</v>
      </c>
      <c r="K23" s="199" t="s">
        <v>4071</v>
      </c>
      <c r="L23" s="203"/>
      <c r="M23" s="203"/>
      <c r="N23" s="203"/>
      <c r="O23" s="203"/>
      <c r="P23" s="203"/>
      <c r="Q23" s="203"/>
      <c r="R23" s="203"/>
      <c r="S23" s="203"/>
      <c r="T23" s="203"/>
      <c r="U23" s="206"/>
      <c r="V23" s="203"/>
      <c r="W23" s="206"/>
      <c r="X23" s="203"/>
      <c r="Y23" s="203"/>
      <c r="Z23" s="203"/>
      <c r="AA23" s="203"/>
      <c r="AB23" s="203"/>
      <c r="AC23" s="203"/>
      <c r="AD23" s="207" t="s">
        <v>4072</v>
      </c>
      <c r="AE23" s="207" t="s">
        <v>4056</v>
      </c>
      <c r="AF23" s="200" t="s">
        <v>4073</v>
      </c>
      <c r="AG23" s="207" t="s">
        <v>4058</v>
      </c>
      <c r="AH23" s="208" t="s">
        <v>4074</v>
      </c>
      <c r="AI23" s="207" t="s">
        <v>4060</v>
      </c>
      <c r="AJ23" s="209" t="s">
        <v>4075</v>
      </c>
      <c r="AK23" s="207" t="s">
        <v>4062</v>
      </c>
      <c r="AL23" s="201" t="s">
        <v>4076</v>
      </c>
      <c r="AM23" s="201" t="s">
        <v>4064</v>
      </c>
      <c r="AN23" s="206"/>
      <c r="AO23" s="206"/>
      <c r="AP23" s="206"/>
      <c r="AQ23" s="206"/>
      <c r="AR23" s="206"/>
      <c r="AS23" s="210"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1" t="str">
        <f aca="false">IF($A23&lt;&gt;"", "    /** 《"&amp;$E23&amp;"》 */ export const "&amp;SUBSTITUTE(UPPER(IF(MID($A23, 3, 1)="-", RIGHT($A23,LEN($A23)-3), $A23)), "-", "_")&amp;": TCardId = '"&amp;$A23&amp;"';", "")</f>
        <v>/** 《《潜水後退》》 */ export const HATSUMI_A1_D_2: TCardId = '17-hatsumi-A1-d-2';</v>
      </c>
      <c r="AU23" s="212" t="str">
        <f aca="false">IF($A23&lt;&gt;"", "    | '"&amp;$A23&amp;"'", "")</f>
        <v>| '17-hatsumi-A1-d-2'</v>
      </c>
    </row>
    <row r="24" s="86" customFormat="true" ht="13.5" hidden="false" customHeight="false" outlineLevel="0" collapsed="false">
      <c r="A24" s="85" t="s">
        <v>4077</v>
      </c>
      <c r="B24" s="85" t="s">
        <v>4078</v>
      </c>
      <c r="C24" s="85"/>
      <c r="D24" s="85"/>
      <c r="E24" s="85" t="s">
        <v>4079</v>
      </c>
      <c r="F24" s="85" t="s">
        <v>4080</v>
      </c>
      <c r="G24" s="162" t="s">
        <v>4081</v>
      </c>
      <c r="H24" s="100" t="s">
        <v>4081</v>
      </c>
      <c r="I24" s="162"/>
      <c r="J24" s="100" t="s">
        <v>4082</v>
      </c>
      <c r="K24" s="199" t="s">
        <v>4083</v>
      </c>
      <c r="L24" s="85"/>
      <c r="M24" s="85" t="s">
        <v>44</v>
      </c>
      <c r="N24" s="85"/>
      <c r="O24" s="85"/>
      <c r="P24" s="85"/>
      <c r="Q24" s="85"/>
      <c r="R24" s="85" t="s">
        <v>45</v>
      </c>
      <c r="S24" s="85"/>
      <c r="T24" s="85" t="s">
        <v>67</v>
      </c>
      <c r="U24" s="89"/>
      <c r="V24" s="85" t="s">
        <v>47</v>
      </c>
      <c r="W24" s="89"/>
      <c r="X24" s="85"/>
      <c r="Y24" s="85"/>
      <c r="Z24" s="85"/>
      <c r="AA24" s="85"/>
      <c r="AB24" s="85"/>
      <c r="AC24" s="85"/>
      <c r="AD24" s="90" t="s">
        <v>4084</v>
      </c>
      <c r="AE24" s="90"/>
      <c r="AF24" s="200" t="s">
        <v>4085</v>
      </c>
      <c r="AG24" s="90"/>
      <c r="AH24" s="106" t="s">
        <v>4086</v>
      </c>
      <c r="AI24" s="90"/>
      <c r="AJ24" s="97" t="s">
        <v>4087</v>
      </c>
      <c r="AK24" s="90"/>
      <c r="AL24" s="201" t="s">
        <v>4088</v>
      </c>
      <c r="AM24" s="4"/>
      <c r="AN24" s="89"/>
      <c r="AO24" s="89"/>
      <c r="AP24" s="89"/>
      <c r="AQ24" s="89"/>
      <c r="AR24" s="89"/>
      <c r="AS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0" t="str">
        <f aca="false">IF($A24&lt;&gt;"", "    /** 《"&amp;$E24&amp;"》 */ export const "&amp;SUBSTITUTE(UPPER(IF(MID($A24, 3, 1)="-", RIGHT($A24,LEN($A24)-3), $A24)), "-", "_")&amp;": TCardId = '"&amp;$A24&amp;"';", "")</f>
        <v>/** 《紅刃》 */ export const KAMUWI_O_N_1: TCardId = '21-kamuwi-o-n-1';</v>
      </c>
      <c r="AU24" s="11" t="str">
        <f aca="false">IF($A24&lt;&gt;"", "    | '"&amp;$A24&amp;"'", "")</f>
        <v>| '21-kamuwi-o-n-1'</v>
      </c>
    </row>
    <row r="25" s="86" customFormat="true" ht="51" hidden="false" customHeight="false" outlineLevel="0" collapsed="false">
      <c r="A25" s="85" t="s">
        <v>4089</v>
      </c>
      <c r="B25" s="85" t="s">
        <v>4078</v>
      </c>
      <c r="C25" s="85"/>
      <c r="D25" s="85"/>
      <c r="E25" s="85" t="s">
        <v>4090</v>
      </c>
      <c r="F25" s="85" t="s">
        <v>4091</v>
      </c>
      <c r="G25" s="162" t="s">
        <v>4092</v>
      </c>
      <c r="H25" s="100" t="s">
        <v>4092</v>
      </c>
      <c r="I25" s="162"/>
      <c r="J25" s="100" t="s">
        <v>4093</v>
      </c>
      <c r="K25" s="199" t="s">
        <v>4094</v>
      </c>
      <c r="L25" s="85"/>
      <c r="M25" s="85" t="s">
        <v>44</v>
      </c>
      <c r="N25" s="85"/>
      <c r="O25" s="85"/>
      <c r="P25" s="85"/>
      <c r="Q25" s="85"/>
      <c r="R25" s="85" t="s">
        <v>45</v>
      </c>
      <c r="S25" s="85"/>
      <c r="T25" s="85" t="s">
        <v>46</v>
      </c>
      <c r="U25" s="89"/>
      <c r="V25" s="85" t="s">
        <v>47</v>
      </c>
      <c r="W25" s="89"/>
      <c r="X25" s="85"/>
      <c r="Y25" s="85"/>
      <c r="Z25" s="85"/>
      <c r="AA25" s="85"/>
      <c r="AB25" s="85"/>
      <c r="AC25" s="85"/>
      <c r="AD25" s="214" t="s">
        <v>4095</v>
      </c>
      <c r="AE25" s="90"/>
      <c r="AF25" s="200" t="s">
        <v>4096</v>
      </c>
      <c r="AG25" s="90"/>
      <c r="AH25" s="106" t="s">
        <v>4097</v>
      </c>
      <c r="AI25" s="90"/>
      <c r="AJ25" s="97" t="s">
        <v>4098</v>
      </c>
      <c r="AK25" s="90"/>
      <c r="AL25" s="201" t="s">
        <v>4099</v>
      </c>
      <c r="AM25" s="4"/>
      <c r="AN25" s="89"/>
      <c r="AO25" s="89"/>
      <c r="AP25" s="89"/>
      <c r="AQ25" s="89"/>
      <c r="AR25" s="89"/>
      <c r="AS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0" t="str">
        <f aca="false">IF($A25&lt;&gt;"", "    /** 《"&amp;$E25&amp;"》 */ export const "&amp;SUBSTITUTE(UPPER(IF(MID($A25, 3, 1)="-", RIGHT($A25,LEN($A25)-3), $A25)), "-", "_")&amp;": TCardId = '"&amp;$A25&amp;"';", "")</f>
        <v>/** 《散華刃》 */ export const KAMUWI_O_N_2: TCardId = '21-kamuwi-o-n-2';</v>
      </c>
      <c r="AU25" s="11" t="str">
        <f aca="false">IF($A25&lt;&gt;"", "    | '"&amp;$A25&amp;"'", "")</f>
        <v>| '21-kamuwi-o-n-2'</v>
      </c>
    </row>
    <row r="26" s="86" customFormat="true" ht="27" hidden="false" customHeight="false" outlineLevel="0" collapsed="false">
      <c r="A26" s="85" t="s">
        <v>4100</v>
      </c>
      <c r="B26" s="85" t="s">
        <v>4078</v>
      </c>
      <c r="C26" s="85"/>
      <c r="D26" s="85"/>
      <c r="E26" s="85" t="s">
        <v>4101</v>
      </c>
      <c r="F26" s="85" t="s">
        <v>4102</v>
      </c>
      <c r="G26" s="162" t="s">
        <v>4103</v>
      </c>
      <c r="H26" s="100" t="s">
        <v>4103</v>
      </c>
      <c r="I26" s="162"/>
      <c r="J26" s="100" t="s">
        <v>4104</v>
      </c>
      <c r="K26" s="199" t="s">
        <v>4105</v>
      </c>
      <c r="L26" s="85"/>
      <c r="M26" s="85" t="s">
        <v>44</v>
      </c>
      <c r="N26" s="85"/>
      <c r="O26" s="85"/>
      <c r="P26" s="85"/>
      <c r="Q26" s="85"/>
      <c r="R26" s="85" t="s">
        <v>45</v>
      </c>
      <c r="S26" s="85"/>
      <c r="T26" s="85" t="s">
        <v>93</v>
      </c>
      <c r="U26" s="89"/>
      <c r="V26" s="85" t="s">
        <v>55</v>
      </c>
      <c r="W26" s="89"/>
      <c r="X26" s="85"/>
      <c r="Y26" s="85"/>
      <c r="Z26" s="85"/>
      <c r="AA26" s="85"/>
      <c r="AB26" s="85"/>
      <c r="AC26" s="85"/>
      <c r="AD26" s="214" t="s">
        <v>4106</v>
      </c>
      <c r="AE26" s="90"/>
      <c r="AF26" s="200" t="s">
        <v>4107</v>
      </c>
      <c r="AG26" s="90"/>
      <c r="AH26" s="106" t="s">
        <v>4108</v>
      </c>
      <c r="AI26" s="90"/>
      <c r="AJ26" s="97" t="s">
        <v>4109</v>
      </c>
      <c r="AK26" s="90"/>
      <c r="AL26" s="201" t="s">
        <v>4110</v>
      </c>
      <c r="AM26" s="4"/>
      <c r="AN26" s="89"/>
      <c r="AO26" s="89"/>
      <c r="AP26" s="89"/>
      <c r="AQ26" s="89"/>
      <c r="AR26" s="89"/>
      <c r="AS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0" t="str">
        <f aca="false">IF($A26&lt;&gt;"", "    /** 《"&amp;$E26&amp;"》 */ export const "&amp;SUBSTITUTE(UPPER(IF(MID($A26, 3, 1)="-", RIGHT($A26,LEN($A26)-3), $A26)), "-", "_")&amp;": TCardId = '"&amp;$A26&amp;"';", "")</f>
        <v>/** 《四剣乱刃》 */ export const KAMUWI_O_N_3: TCardId = '21-kamuwi-o-n-3';</v>
      </c>
      <c r="AU26" s="11" t="str">
        <f aca="false">IF($A26&lt;&gt;"", "    | '"&amp;$A26&amp;"'", "")</f>
        <v>| '21-kamuwi-o-n-3'</v>
      </c>
    </row>
    <row r="27" s="86" customFormat="true" ht="38.25" hidden="false" customHeight="false" outlineLevel="0" collapsed="false">
      <c r="A27" s="85" t="s">
        <v>4111</v>
      </c>
      <c r="B27" s="85" t="s">
        <v>4078</v>
      </c>
      <c r="C27" s="85"/>
      <c r="D27" s="85"/>
      <c r="E27" s="85" t="s">
        <v>4112</v>
      </c>
      <c r="F27" s="85" t="s">
        <v>4113</v>
      </c>
      <c r="G27" s="162" t="s">
        <v>4114</v>
      </c>
      <c r="H27" s="100" t="s">
        <v>4115</v>
      </c>
      <c r="I27" s="162"/>
      <c r="J27" s="100" t="s">
        <v>4116</v>
      </c>
      <c r="K27" s="199" t="s">
        <v>4117</v>
      </c>
      <c r="L27" s="85"/>
      <c r="M27" s="85" t="s">
        <v>44</v>
      </c>
      <c r="N27" s="85"/>
      <c r="O27" s="85"/>
      <c r="P27" s="85"/>
      <c r="Q27" s="85"/>
      <c r="R27" s="85" t="s">
        <v>45</v>
      </c>
      <c r="S27" s="85" t="s">
        <v>133</v>
      </c>
      <c r="T27" s="85" t="s">
        <v>202</v>
      </c>
      <c r="U27" s="89"/>
      <c r="V27" s="85" t="s">
        <v>237</v>
      </c>
      <c r="W27" s="89"/>
      <c r="X27" s="85"/>
      <c r="Y27" s="85"/>
      <c r="Z27" s="85"/>
      <c r="AA27" s="85"/>
      <c r="AB27" s="85"/>
      <c r="AC27" s="85"/>
      <c r="AD27" s="214" t="s">
        <v>4118</v>
      </c>
      <c r="AE27" s="90"/>
      <c r="AF27" s="200" t="s">
        <v>4119</v>
      </c>
      <c r="AG27" s="90"/>
      <c r="AH27" s="106" t="s">
        <v>4120</v>
      </c>
      <c r="AI27" s="90"/>
      <c r="AJ27" s="97" t="s">
        <v>4121</v>
      </c>
      <c r="AK27" s="90"/>
      <c r="AL27" s="201" t="s">
        <v>4122</v>
      </c>
      <c r="AM27" s="4"/>
      <c r="AN27" s="89"/>
      <c r="AO27" s="89"/>
      <c r="AP27" s="89"/>
      <c r="AQ27" s="89"/>
      <c r="AR27" s="89"/>
      <c r="AS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0" t="str">
        <f aca="false">IF($A27&lt;&gt;"", "    /** 《"&amp;$E27&amp;"》 */ export const "&amp;SUBSTITUTE(UPPER(IF(MID($A27, 3, 1)="-", RIGHT($A27,LEN($A27)-3), $A27)), "-", "_")&amp;": TCardId = '"&amp;$A27&amp;"';", "")</f>
        <v>/** 《斬り払い》 */ export const KAMUWI_O_N_4: TCardId = '21-kamuwi-o-n-4';</v>
      </c>
      <c r="AU27" s="11" t="str">
        <f aca="false">IF($A27&lt;&gt;"", "    | '"&amp;$A27&amp;"'", "")</f>
        <v>| '21-kamuwi-o-n-4'</v>
      </c>
    </row>
    <row r="28" s="86" customFormat="true" ht="81" hidden="false" customHeight="false" outlineLevel="0" collapsed="false">
      <c r="A28" s="85" t="s">
        <v>4123</v>
      </c>
      <c r="B28" s="85" t="s">
        <v>4078</v>
      </c>
      <c r="C28" s="85"/>
      <c r="D28" s="85"/>
      <c r="E28" s="85" t="s">
        <v>4124</v>
      </c>
      <c r="F28" s="85" t="s">
        <v>4125</v>
      </c>
      <c r="G28" s="162" t="s">
        <v>4126</v>
      </c>
      <c r="H28" s="100" t="s">
        <v>4127</v>
      </c>
      <c r="I28" s="162"/>
      <c r="J28" s="100" t="s">
        <v>4128</v>
      </c>
      <c r="K28" s="199" t="s">
        <v>4129</v>
      </c>
      <c r="L28" s="85"/>
      <c r="M28" s="85" t="s">
        <v>44</v>
      </c>
      <c r="N28" s="85"/>
      <c r="O28" s="85"/>
      <c r="P28" s="85"/>
      <c r="Q28" s="85"/>
      <c r="R28" s="85" t="s">
        <v>107</v>
      </c>
      <c r="S28" s="85"/>
      <c r="T28" s="85"/>
      <c r="U28" s="89"/>
      <c r="V28" s="85"/>
      <c r="W28" s="89"/>
      <c r="X28" s="85"/>
      <c r="Y28" s="85"/>
      <c r="Z28" s="85"/>
      <c r="AA28" s="85"/>
      <c r="AB28" s="85"/>
      <c r="AC28" s="85"/>
      <c r="AD28" s="214" t="s">
        <v>4130</v>
      </c>
      <c r="AE28" s="90"/>
      <c r="AF28" s="200" t="s">
        <v>4131</v>
      </c>
      <c r="AG28" s="90"/>
      <c r="AH28" s="106" t="s">
        <v>4132</v>
      </c>
      <c r="AI28" s="90"/>
      <c r="AJ28" s="97" t="s">
        <v>4133</v>
      </c>
      <c r="AK28" s="90"/>
      <c r="AL28" s="201" t="s">
        <v>4134</v>
      </c>
      <c r="AM28" s="4"/>
      <c r="AN28" s="89"/>
      <c r="AO28" s="89"/>
      <c r="AP28" s="89"/>
      <c r="AQ28" s="89"/>
      <c r="AR28" s="89"/>
      <c r="AS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0" t="str">
        <f aca="false">IF($A28&lt;&gt;"", "    /** 《"&amp;$E28&amp;"》 */ export const "&amp;SUBSTITUTE(UPPER(IF(MID($A28, 3, 1)="-", RIGHT($A28,LEN($A28)-3), $A28)), "-", "_")&amp;": TCardId = '"&amp;$A28&amp;"';", "")</f>
        <v>/** 《棘縫い》 */ export const KAMUWI_O_N_5: TCardId = '21-kamuwi-o-n-5';</v>
      </c>
      <c r="AU28" s="11" t="str">
        <f aca="false">IF($A28&lt;&gt;"", "    | '"&amp;$A28&amp;"'", "")</f>
        <v>| '21-kamuwi-o-n-5'</v>
      </c>
    </row>
    <row r="29" s="86" customFormat="true" ht="81" hidden="false" customHeight="false" outlineLevel="0" collapsed="false">
      <c r="A29" s="85" t="s">
        <v>4135</v>
      </c>
      <c r="B29" s="85" t="s">
        <v>4078</v>
      </c>
      <c r="C29" s="85"/>
      <c r="D29" s="85"/>
      <c r="E29" s="85" t="s">
        <v>4136</v>
      </c>
      <c r="F29" s="85" t="s">
        <v>4137</v>
      </c>
      <c r="G29" s="162" t="s">
        <v>4136</v>
      </c>
      <c r="H29" s="100" t="s">
        <v>4136</v>
      </c>
      <c r="I29" s="162"/>
      <c r="J29" s="100" t="s">
        <v>4138</v>
      </c>
      <c r="K29" s="199" t="s">
        <v>4139</v>
      </c>
      <c r="L29" s="85"/>
      <c r="M29" s="85" t="s">
        <v>44</v>
      </c>
      <c r="N29" s="85"/>
      <c r="O29" s="85"/>
      <c r="P29" s="85"/>
      <c r="Q29" s="85"/>
      <c r="R29" s="85" t="s">
        <v>107</v>
      </c>
      <c r="S29" s="85" t="s">
        <v>92</v>
      </c>
      <c r="T29" s="85"/>
      <c r="U29" s="89"/>
      <c r="V29" s="85"/>
      <c r="W29" s="89"/>
      <c r="X29" s="85"/>
      <c r="Y29" s="85"/>
      <c r="Z29" s="85"/>
      <c r="AA29" s="85"/>
      <c r="AB29" s="85"/>
      <c r="AC29" s="85"/>
      <c r="AD29" s="214" t="s">
        <v>4140</v>
      </c>
      <c r="AE29" s="90"/>
      <c r="AF29" s="200" t="s">
        <v>4141</v>
      </c>
      <c r="AG29" s="90"/>
      <c r="AH29" s="106" t="s">
        <v>4142</v>
      </c>
      <c r="AI29" s="90"/>
      <c r="AJ29" s="97" t="s">
        <v>4143</v>
      </c>
      <c r="AK29" s="90"/>
      <c r="AL29" s="201" t="s">
        <v>4144</v>
      </c>
      <c r="AM29" s="4"/>
      <c r="AN29" s="89"/>
      <c r="AO29" s="89"/>
      <c r="AP29" s="89"/>
      <c r="AQ29" s="89"/>
      <c r="AR29" s="89"/>
      <c r="AS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0" t="str">
        <f aca="false">IF($A29&lt;&gt;"", "    /** 《"&amp;$E29&amp;"》 */ export const "&amp;SUBSTITUTE(UPPER(IF(MID($A29, 3, 1)="-", RIGHT($A29,LEN($A29)-3), $A29)), "-", "_")&amp;": TCardId = '"&amp;$A29&amp;"';", "")</f>
        <v>/** 《血晶乱流》 */ export const KAMUWI_O_N_6: TCardId = '21-kamuwi-o-n-6';</v>
      </c>
      <c r="AU29" s="11" t="str">
        <f aca="false">IF($A29&lt;&gt;"", "    | '"&amp;$A29&amp;"'", "")</f>
        <v>| '21-kamuwi-o-n-6'</v>
      </c>
    </row>
    <row r="30" s="86" customFormat="true" ht="102" hidden="false" customHeight="false" outlineLevel="0" collapsed="false">
      <c r="A30" s="85" t="s">
        <v>4145</v>
      </c>
      <c r="B30" s="85" t="s">
        <v>4078</v>
      </c>
      <c r="C30" s="85"/>
      <c r="D30" s="85"/>
      <c r="E30" s="85" t="s">
        <v>4146</v>
      </c>
      <c r="F30" s="85" t="s">
        <v>4147</v>
      </c>
      <c r="G30" s="162" t="s">
        <v>4148</v>
      </c>
      <c r="H30" s="100" t="s">
        <v>4149</v>
      </c>
      <c r="I30" s="162"/>
      <c r="J30" s="100" t="s">
        <v>4150</v>
      </c>
      <c r="K30" s="199" t="s">
        <v>4151</v>
      </c>
      <c r="L30" s="85"/>
      <c r="M30" s="85" t="s">
        <v>44</v>
      </c>
      <c r="N30" s="85"/>
      <c r="O30" s="85"/>
      <c r="P30" s="85"/>
      <c r="Q30" s="85"/>
      <c r="R30" s="85" t="s">
        <v>120</v>
      </c>
      <c r="S30" s="85"/>
      <c r="T30" s="85"/>
      <c r="U30" s="89"/>
      <c r="V30" s="85"/>
      <c r="W30" s="89"/>
      <c r="X30" s="85" t="s">
        <v>54</v>
      </c>
      <c r="Y30" s="85"/>
      <c r="Z30" s="85"/>
      <c r="AA30" s="85"/>
      <c r="AB30" s="85"/>
      <c r="AC30" s="85"/>
      <c r="AD30" s="90" t="s">
        <v>2505</v>
      </c>
      <c r="AE30" s="90"/>
      <c r="AF30" s="200" t="s">
        <v>4152</v>
      </c>
      <c r="AG30" s="90"/>
      <c r="AH30" s="106" t="s">
        <v>4153</v>
      </c>
      <c r="AI30" s="90"/>
      <c r="AJ30" s="97" t="s">
        <v>4154</v>
      </c>
      <c r="AK30" s="90"/>
      <c r="AL30" s="201" t="s">
        <v>4155</v>
      </c>
      <c r="AM30" s="4"/>
      <c r="AN30" s="89"/>
      <c r="AO30" s="89"/>
      <c r="AP30" s="89"/>
      <c r="AQ30" s="89"/>
      <c r="AR30" s="89"/>
      <c r="AS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0" t="str">
        <f aca="false">IF($A30&lt;&gt;"", "    /** 《"&amp;$E30&amp;"》 */ export const "&amp;SUBSTITUTE(UPPER(IF(MID($A30, 3, 1)="-", RIGHT($A30,LEN($A30)-3), $A30)), "-", "_")&amp;": TCardId = '"&amp;$A30&amp;"';", "")</f>
        <v>/** 《血飛沫》 */ export const KAMUWI_O_N_7: TCardId = '21-kamuwi-o-n-7';</v>
      </c>
      <c r="AU30" s="11" t="str">
        <f aca="false">IF($A30&lt;&gt;"", "    | '"&amp;$A30&amp;"'", "")</f>
        <v>| '21-kamuwi-o-n-7'</v>
      </c>
    </row>
    <row r="31" s="86" customFormat="true" ht="40.5" hidden="false" customHeight="false" outlineLevel="0" collapsed="false">
      <c r="A31" s="85" t="s">
        <v>4156</v>
      </c>
      <c r="B31" s="85" t="s">
        <v>4078</v>
      </c>
      <c r="C31" s="85"/>
      <c r="D31" s="85"/>
      <c r="E31" s="85" t="s">
        <v>4157</v>
      </c>
      <c r="F31" s="85" t="s">
        <v>4158</v>
      </c>
      <c r="G31" s="162" t="s">
        <v>4157</v>
      </c>
      <c r="H31" s="100" t="s">
        <v>4157</v>
      </c>
      <c r="I31" s="162"/>
      <c r="J31" s="100" t="s">
        <v>4159</v>
      </c>
      <c r="K31" s="199" t="s">
        <v>4160</v>
      </c>
      <c r="L31" s="85"/>
      <c r="M31" s="85" t="s">
        <v>157</v>
      </c>
      <c r="N31" s="85"/>
      <c r="O31" s="85"/>
      <c r="P31" s="85"/>
      <c r="Q31" s="85"/>
      <c r="R31" s="85" t="s">
        <v>107</v>
      </c>
      <c r="S31" s="85"/>
      <c r="T31" s="85"/>
      <c r="U31" s="89"/>
      <c r="V31" s="85"/>
      <c r="W31" s="89"/>
      <c r="X31" s="85"/>
      <c r="Y31" s="85"/>
      <c r="Z31" s="85" t="s">
        <v>146</v>
      </c>
      <c r="AA31" s="85"/>
      <c r="AB31" s="85"/>
      <c r="AC31" s="85"/>
      <c r="AD31" s="214" t="s">
        <v>4161</v>
      </c>
      <c r="AE31" s="90"/>
      <c r="AF31" s="200" t="s">
        <v>4162</v>
      </c>
      <c r="AG31" s="90"/>
      <c r="AH31" s="106" t="s">
        <v>4163</v>
      </c>
      <c r="AI31" s="90"/>
      <c r="AJ31" s="97" t="s">
        <v>4164</v>
      </c>
      <c r="AK31" s="90"/>
      <c r="AL31" s="201" t="s">
        <v>4165</v>
      </c>
      <c r="AM31" s="4"/>
      <c r="AN31" s="89"/>
      <c r="AO31" s="89"/>
      <c r="AP31" s="89"/>
      <c r="AQ31" s="89"/>
      <c r="AR31" s="89"/>
      <c r="AS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0" t="str">
        <f aca="false">IF($A31&lt;&gt;"", "    /** 《"&amp;$E31&amp;"》 */ export const "&amp;SUBSTITUTE(UPPER(IF(MID($A31, 3, 1)="-", RIGHT($A31,LEN($A31)-3), $A31)), "-", "_")&amp;": TCardId = '"&amp;$A31&amp;"';", "")</f>
        <v>/** 《灯》 */ export const KAMUWI_O_S_1: TCardId = '21-kamuwi-o-s-1';</v>
      </c>
      <c r="AU31" s="11" t="str">
        <f aca="false">IF($A31&lt;&gt;"", "    | '"&amp;$A31&amp;"'", "")</f>
        <v>| '21-kamuwi-o-s-1'</v>
      </c>
    </row>
    <row r="32" s="86" customFormat="true" ht="114.75" hidden="false" customHeight="false" outlineLevel="0" collapsed="false">
      <c r="A32" s="85" t="s">
        <v>4166</v>
      </c>
      <c r="B32" s="85" t="s">
        <v>4078</v>
      </c>
      <c r="C32" s="85"/>
      <c r="D32" s="85"/>
      <c r="E32" s="85" t="s">
        <v>4167</v>
      </c>
      <c r="F32" s="85" t="s">
        <v>4168</v>
      </c>
      <c r="G32" s="162" t="s">
        <v>4169</v>
      </c>
      <c r="H32" s="100" t="s">
        <v>4169</v>
      </c>
      <c r="I32" s="162"/>
      <c r="J32" s="100" t="s">
        <v>4170</v>
      </c>
      <c r="K32" s="199" t="s">
        <v>4171</v>
      </c>
      <c r="L32" s="85"/>
      <c r="M32" s="85" t="s">
        <v>157</v>
      </c>
      <c r="N32" s="85" t="s">
        <v>996</v>
      </c>
      <c r="O32" s="85" t="s">
        <v>4156</v>
      </c>
      <c r="P32" s="85"/>
      <c r="Q32" s="85"/>
      <c r="R32" s="85" t="s">
        <v>45</v>
      </c>
      <c r="S32" s="85"/>
      <c r="T32" s="85" t="s">
        <v>1284</v>
      </c>
      <c r="U32" s="89"/>
      <c r="V32" s="85" t="s">
        <v>4172</v>
      </c>
      <c r="W32" s="89"/>
      <c r="X32" s="85"/>
      <c r="Y32" s="85"/>
      <c r="Z32" s="85" t="s">
        <v>315</v>
      </c>
      <c r="AA32" s="85"/>
      <c r="AB32" s="85"/>
      <c r="AC32" s="85" t="s">
        <v>996</v>
      </c>
      <c r="AD32" s="90" t="s">
        <v>4173</v>
      </c>
      <c r="AE32" s="90"/>
      <c r="AF32" s="200" t="s">
        <v>4174</v>
      </c>
      <c r="AG32" s="90"/>
      <c r="AH32" s="106" t="s">
        <v>4175</v>
      </c>
      <c r="AI32" s="90"/>
      <c r="AJ32" s="97" t="s">
        <v>4176</v>
      </c>
      <c r="AK32" s="90"/>
      <c r="AL32" s="201" t="s">
        <v>4177</v>
      </c>
      <c r="AM32" s="4"/>
      <c r="AN32" s="89"/>
      <c r="AO32" s="89"/>
      <c r="AP32" s="89"/>
      <c r="AQ32" s="89"/>
      <c r="AR32" s="89"/>
      <c r="AS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0" t="str">
        <f aca="false">IF($A32&lt;&gt;"", "    /** 《"&amp;$E32&amp;"》 */ export const "&amp;SUBSTITUTE(UPPER(IF(MID($A32, 3, 1)="-", RIGHT($A32,LEN($A32)-3), $A32)), "-", "_")&amp;": TCardId = '"&amp;$A32&amp;"';", "")</f>
        <v>/** 《暁》 */ export const KAMUWI_O_S_1_EX_1: TCardId = '21-kamuwi-o-s-1-ex-1';</v>
      </c>
      <c r="AU32" s="11" t="str">
        <f aca="false">IF($A32&lt;&gt;"", "    | '"&amp;$A32&amp;"'", "")</f>
        <v>| '21-kamuwi-o-s-1-ex-1'</v>
      </c>
    </row>
    <row r="33" s="86" customFormat="true" ht="67.5" hidden="false" customHeight="false" outlineLevel="0" collapsed="false">
      <c r="A33" s="85" t="s">
        <v>4178</v>
      </c>
      <c r="B33" s="85" t="s">
        <v>4078</v>
      </c>
      <c r="C33" s="85"/>
      <c r="D33" s="85"/>
      <c r="E33" s="85" t="s">
        <v>4179</v>
      </c>
      <c r="F33" s="85" t="s">
        <v>4180</v>
      </c>
      <c r="G33" s="162" t="s">
        <v>4179</v>
      </c>
      <c r="H33" s="100" t="s">
        <v>4179</v>
      </c>
      <c r="I33" s="162"/>
      <c r="J33" s="100" t="s">
        <v>4181</v>
      </c>
      <c r="K33" s="199" t="s">
        <v>4182</v>
      </c>
      <c r="L33" s="85"/>
      <c r="M33" s="85" t="s">
        <v>157</v>
      </c>
      <c r="N33" s="85"/>
      <c r="O33" s="85"/>
      <c r="P33" s="85"/>
      <c r="Q33" s="85"/>
      <c r="R33" s="85" t="s">
        <v>120</v>
      </c>
      <c r="S33" s="85"/>
      <c r="T33" s="85"/>
      <c r="U33" s="89"/>
      <c r="V33" s="85"/>
      <c r="W33" s="89"/>
      <c r="X33" s="85" t="s">
        <v>146</v>
      </c>
      <c r="Y33" s="85"/>
      <c r="Z33" s="85" t="s">
        <v>67</v>
      </c>
      <c r="AA33" s="85"/>
      <c r="AB33" s="85"/>
      <c r="AC33" s="85"/>
      <c r="AD33" s="90" t="s">
        <v>4183</v>
      </c>
      <c r="AE33" s="90"/>
      <c r="AF33" s="200" t="s">
        <v>4184</v>
      </c>
      <c r="AG33" s="90"/>
      <c r="AH33" s="106" t="s">
        <v>4185</v>
      </c>
      <c r="AI33" s="90"/>
      <c r="AJ33" s="97" t="s">
        <v>4186</v>
      </c>
      <c r="AK33" s="90"/>
      <c r="AL33" s="201" t="s">
        <v>4187</v>
      </c>
      <c r="AM33" s="4"/>
      <c r="AN33" s="89"/>
      <c r="AO33" s="89"/>
      <c r="AP33" s="89"/>
      <c r="AQ33" s="89"/>
      <c r="AR33" s="89"/>
      <c r="AS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0" t="str">
        <f aca="false">IF($A33&lt;&gt;"", "    /** 《"&amp;$E33&amp;"》 */ export const "&amp;SUBSTITUTE(UPPER(IF(MID($A33, 3, 1)="-", RIGHT($A33,LEN($A33)-3), $A33)), "-", "_")&amp;": TCardId = '"&amp;$A33&amp;"';", "")</f>
        <v>/** 《阡》 */ export const KAMUWI_O_S_2: TCardId = '21-kamuwi-o-s-2';</v>
      </c>
      <c r="AU33" s="11" t="str">
        <f aca="false">IF($A33&lt;&gt;"", "    | '"&amp;$A33&amp;"'", "")</f>
        <v>| '21-kamuwi-o-s-2'</v>
      </c>
    </row>
    <row r="34" s="86" customFormat="true" ht="102" hidden="false" customHeight="false" outlineLevel="0" collapsed="false">
      <c r="A34" s="85" t="s">
        <v>4188</v>
      </c>
      <c r="B34" s="85" t="s">
        <v>4078</v>
      </c>
      <c r="C34" s="85"/>
      <c r="D34" s="85"/>
      <c r="E34" s="85" t="s">
        <v>4189</v>
      </c>
      <c r="F34" s="85" t="s">
        <v>4190</v>
      </c>
      <c r="G34" s="162" t="s">
        <v>4189</v>
      </c>
      <c r="H34" s="100" t="s">
        <v>4189</v>
      </c>
      <c r="I34" s="162"/>
      <c r="J34" s="100" t="s">
        <v>4191</v>
      </c>
      <c r="K34" s="199" t="s">
        <v>4192</v>
      </c>
      <c r="L34" s="85"/>
      <c r="M34" s="85" t="s">
        <v>157</v>
      </c>
      <c r="N34" s="85"/>
      <c r="O34" s="85"/>
      <c r="P34" s="85"/>
      <c r="Q34" s="85"/>
      <c r="R34" s="85" t="s">
        <v>45</v>
      </c>
      <c r="S34" s="85" t="s">
        <v>133</v>
      </c>
      <c r="T34" s="85" t="s">
        <v>491</v>
      </c>
      <c r="U34" s="89"/>
      <c r="V34" s="85" t="s">
        <v>885</v>
      </c>
      <c r="W34" s="89"/>
      <c r="X34" s="85"/>
      <c r="Y34" s="85"/>
      <c r="Z34" s="85" t="s">
        <v>282</v>
      </c>
      <c r="AA34" s="85"/>
      <c r="AB34" s="85"/>
      <c r="AC34" s="85"/>
      <c r="AD34" s="90" t="s">
        <v>4193</v>
      </c>
      <c r="AE34" s="90"/>
      <c r="AF34" s="200" t="s">
        <v>4194</v>
      </c>
      <c r="AG34" s="90"/>
      <c r="AH34" s="106" t="s">
        <v>4195</v>
      </c>
      <c r="AI34" s="90"/>
      <c r="AJ34" s="97" t="s">
        <v>4196</v>
      </c>
      <c r="AK34" s="90"/>
      <c r="AL34" s="201" t="s">
        <v>4197</v>
      </c>
      <c r="AM34" s="4"/>
      <c r="AN34" s="89"/>
      <c r="AO34" s="89"/>
      <c r="AP34" s="89"/>
      <c r="AQ34" s="89"/>
      <c r="AR34" s="89"/>
      <c r="AS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0" t="str">
        <f aca="false">IF($A34&lt;&gt;"", "    /** 《"&amp;$E34&amp;"》 */ export const "&amp;SUBSTITUTE(UPPER(IF(MID($A34, 3, 1)="-", RIGHT($A34,LEN($A34)-3), $A34)), "-", "_")&amp;": TCardId = '"&amp;$A34&amp;"';", "")</f>
        <v>/** 《尸》 */ export const KAMUWI_O_S_3: TCardId = '21-kamuwi-o-s-3';</v>
      </c>
      <c r="AU34" s="11" t="str">
        <f aca="false">IF($A34&lt;&gt;"", "    | '"&amp;$A34&amp;"'", "")</f>
        <v>| '21-kamuwi-o-s-3'</v>
      </c>
    </row>
    <row r="35" s="86" customFormat="true" ht="102" hidden="false" customHeight="false" outlineLevel="0" collapsed="false">
      <c r="A35" s="85" t="s">
        <v>4198</v>
      </c>
      <c r="B35" s="85" t="s">
        <v>4078</v>
      </c>
      <c r="C35" s="85"/>
      <c r="D35" s="85"/>
      <c r="E35" s="85" t="s">
        <v>4199</v>
      </c>
      <c r="F35" s="85" t="s">
        <v>4200</v>
      </c>
      <c r="G35" s="162" t="s">
        <v>4199</v>
      </c>
      <c r="H35" s="100" t="s">
        <v>4199</v>
      </c>
      <c r="I35" s="162"/>
      <c r="J35" s="100" t="s">
        <v>4201</v>
      </c>
      <c r="K35" s="199" t="s">
        <v>4202</v>
      </c>
      <c r="L35" s="85"/>
      <c r="M35" s="85" t="s">
        <v>157</v>
      </c>
      <c r="N35" s="85"/>
      <c r="O35" s="85"/>
      <c r="P35" s="85"/>
      <c r="Q35" s="85"/>
      <c r="R35" s="85" t="s">
        <v>107</v>
      </c>
      <c r="S35" s="85"/>
      <c r="T35" s="85"/>
      <c r="U35" s="89"/>
      <c r="V35" s="85"/>
      <c r="W35" s="89"/>
      <c r="X35" s="85"/>
      <c r="Y35" s="85"/>
      <c r="Z35" s="85" t="s">
        <v>67</v>
      </c>
      <c r="AA35" s="85"/>
      <c r="AB35" s="85"/>
      <c r="AC35" s="85"/>
      <c r="AD35" s="90" t="s">
        <v>4203</v>
      </c>
      <c r="AE35" s="90"/>
      <c r="AF35" s="200" t="s">
        <v>4204</v>
      </c>
      <c r="AG35" s="90"/>
      <c r="AH35" s="106" t="s">
        <v>4205</v>
      </c>
      <c r="AI35" s="90"/>
      <c r="AJ35" s="97" t="s">
        <v>4206</v>
      </c>
      <c r="AK35" s="90"/>
      <c r="AL35" s="201" t="s">
        <v>4207</v>
      </c>
      <c r="AM35" s="4"/>
      <c r="AN35" s="89"/>
      <c r="AO35" s="89"/>
      <c r="AP35" s="89"/>
      <c r="AQ35" s="89"/>
      <c r="AR35" s="89"/>
      <c r="AS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0" t="str">
        <f aca="false">IF($A35&lt;&gt;"", "    /** 《"&amp;$E35&amp;"》 */ export const "&amp;SUBSTITUTE(UPPER(IF(MID($A35, 3, 1)="-", RIGHT($A35,LEN($A35)-3), $A35)), "-", "_")&amp;": TCardId = '"&amp;$A35&amp;"';", "")</f>
        <v>/** 《理》 */ export const KAMUWI_O_S_4: TCardId = '21-kamuwi-o-s-4';</v>
      </c>
      <c r="AU35" s="11" t="str">
        <f aca="false">IF($A35&lt;&gt;"", "    | '"&amp;$A35&amp;"'", "")</f>
        <v>| '21-kamuwi-o-s-4'</v>
      </c>
    </row>
    <row r="36" s="86" customFormat="true" ht="76.5" hidden="false" customHeight="false" outlineLevel="0" collapsed="false">
      <c r="A36" s="85" t="s">
        <v>4208</v>
      </c>
      <c r="B36" s="85" t="s">
        <v>4209</v>
      </c>
      <c r="C36" s="85"/>
      <c r="D36" s="85"/>
      <c r="E36" s="85" t="s">
        <v>4210</v>
      </c>
      <c r="F36" s="85" t="s">
        <v>4211</v>
      </c>
      <c r="G36" s="162" t="s">
        <v>4212</v>
      </c>
      <c r="H36" s="100" t="s">
        <v>4213</v>
      </c>
      <c r="I36" s="215" t="s">
        <v>4214</v>
      </c>
      <c r="J36" s="100" t="s">
        <v>4215</v>
      </c>
      <c r="K36" s="216" t="s">
        <v>4216</v>
      </c>
      <c r="L36" s="85"/>
      <c r="M36" s="85" t="s">
        <v>44</v>
      </c>
      <c r="N36" s="85"/>
      <c r="O36" s="85"/>
      <c r="P36" s="85"/>
      <c r="Q36" s="85"/>
      <c r="R36" s="85" t="s">
        <v>45</v>
      </c>
      <c r="S36" s="85"/>
      <c r="T36" s="85" t="s">
        <v>80</v>
      </c>
      <c r="U36" s="89"/>
      <c r="V36" s="85" t="s">
        <v>55</v>
      </c>
      <c r="W36" s="89"/>
      <c r="X36" s="85"/>
      <c r="Y36" s="85"/>
      <c r="Z36" s="85"/>
      <c r="AA36" s="85" t="s">
        <v>996</v>
      </c>
      <c r="AB36" s="85"/>
      <c r="AC36" s="85"/>
      <c r="AD36" s="90" t="s">
        <v>4217</v>
      </c>
      <c r="AE36" s="90"/>
      <c r="AF36" s="200" t="s">
        <v>4218</v>
      </c>
      <c r="AG36" s="90"/>
      <c r="AH36" s="106" t="s">
        <v>4219</v>
      </c>
      <c r="AI36" s="90"/>
      <c r="AJ36" s="97" t="s">
        <v>4220</v>
      </c>
      <c r="AK36" s="90"/>
      <c r="AL36" s="201" t="s">
        <v>4221</v>
      </c>
      <c r="AM36" s="4"/>
      <c r="AN36" s="89"/>
      <c r="AO36" s="89"/>
      <c r="AP36" s="89"/>
      <c r="AQ36" s="89"/>
      <c r="AR36" s="89"/>
      <c r="AS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lie: true}</v>
      </c>
      <c r="AT36" s="10" t="str">
        <f aca="false">IF($A36&lt;&gt;"", "    /** 《"&amp;$E36&amp;"》 */ export const "&amp;SUBSTITUTE(UPPER(IF(MID($A36, 3, 1)="-", RIGHT($A36,LEN($A36)-3), $A36)), "-", "_")&amp;": TCardId = '"&amp;$A36&amp;"';", "")</f>
        <v>/** 《嘘突き》 */ export const RENRI_O_N_1: TCardId = '22-renri-o-n-1';</v>
      </c>
      <c r="AU36" s="11" t="str">
        <f aca="false">IF($A36&lt;&gt;"", "    | '"&amp;$A36&amp;"'", "")</f>
        <v>| '22-renri-o-n-1'</v>
      </c>
    </row>
    <row r="37" s="86" customFormat="true" ht="63.75" hidden="false" customHeight="false" outlineLevel="0" collapsed="false">
      <c r="A37" s="85" t="s">
        <v>4222</v>
      </c>
      <c r="B37" s="85" t="s">
        <v>4209</v>
      </c>
      <c r="C37" s="85"/>
      <c r="D37" s="85"/>
      <c r="E37" s="85" t="s">
        <v>4223</v>
      </c>
      <c r="F37" s="85" t="s">
        <v>4224</v>
      </c>
      <c r="G37" s="162" t="s">
        <v>4225</v>
      </c>
      <c r="H37" s="100" t="s">
        <v>4226</v>
      </c>
      <c r="I37" s="215" t="s">
        <v>4227</v>
      </c>
      <c r="J37" s="100" t="s">
        <v>4228</v>
      </c>
      <c r="K37" s="217" t="s">
        <v>4229</v>
      </c>
      <c r="L37" s="85"/>
      <c r="M37" s="85" t="s">
        <v>44</v>
      </c>
      <c r="N37" s="85"/>
      <c r="O37" s="85"/>
      <c r="P37" s="85"/>
      <c r="Q37" s="85"/>
      <c r="R37" s="85" t="s">
        <v>45</v>
      </c>
      <c r="S37" s="85"/>
      <c r="T37" s="85" t="s">
        <v>236</v>
      </c>
      <c r="U37" s="89"/>
      <c r="V37" s="85" t="s">
        <v>55</v>
      </c>
      <c r="W37" s="89"/>
      <c r="X37" s="85"/>
      <c r="Y37" s="85"/>
      <c r="Z37" s="85"/>
      <c r="AA37" s="85" t="s">
        <v>996</v>
      </c>
      <c r="AB37" s="85"/>
      <c r="AC37" s="85"/>
      <c r="AD37" s="90" t="s">
        <v>4230</v>
      </c>
      <c r="AE37" s="90"/>
      <c r="AF37" s="200" t="s">
        <v>4231</v>
      </c>
      <c r="AG37" s="90"/>
      <c r="AH37" s="106" t="s">
        <v>4232</v>
      </c>
      <c r="AI37" s="90"/>
      <c r="AJ37" s="97" t="s">
        <v>4233</v>
      </c>
      <c r="AK37" s="90"/>
      <c r="AL37" s="201" t="s">
        <v>4234</v>
      </c>
      <c r="AM37" s="4"/>
      <c r="AN37" s="89"/>
      <c r="AO37" s="89"/>
      <c r="AP37" s="89"/>
      <c r="AQ37" s="89"/>
      <c r="AR37" s="89"/>
      <c r="AS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lie: true}</v>
      </c>
      <c r="AT37" s="10" t="str">
        <f aca="false">IF($A37&lt;&gt;"", "    /** 《"&amp;$E37&amp;"》 */ export const "&amp;SUBSTITUTE(UPPER(IF(MID($A37, 3, 1)="-", RIGHT($A37,LEN($A37)-3), $A37)), "-", "_")&amp;": TCardId = '"&amp;$A37&amp;"';", "")</f>
        <v>/** 《都度討ち》 */ export const RENRI_O_N_2: TCardId = '22-renri-o-n-2';</v>
      </c>
      <c r="AU37" s="11" t="str">
        <f aca="false">IF($A37&lt;&gt;"", "    | '"&amp;$A37&amp;"'", "")</f>
        <v>| '22-renri-o-n-2'</v>
      </c>
    </row>
    <row r="38" s="86" customFormat="true" ht="102" hidden="false" customHeight="false" outlineLevel="0" collapsed="false">
      <c r="A38" s="85" t="s">
        <v>4235</v>
      </c>
      <c r="B38" s="85" t="s">
        <v>4209</v>
      </c>
      <c r="C38" s="85"/>
      <c r="D38" s="85"/>
      <c r="E38" s="85" t="s">
        <v>4236</v>
      </c>
      <c r="F38" s="85" t="s">
        <v>4237</v>
      </c>
      <c r="G38" s="162" t="s">
        <v>4238</v>
      </c>
      <c r="H38" s="100" t="s">
        <v>4239</v>
      </c>
      <c r="I38" s="215" t="s">
        <v>4240</v>
      </c>
      <c r="J38" s="100" t="s">
        <v>4241</v>
      </c>
      <c r="K38" s="217" t="s">
        <v>4242</v>
      </c>
      <c r="L38" s="85"/>
      <c r="M38" s="85" t="s">
        <v>44</v>
      </c>
      <c r="N38" s="85"/>
      <c r="O38" s="85"/>
      <c r="P38" s="85"/>
      <c r="Q38" s="85"/>
      <c r="R38" s="85" t="s">
        <v>45</v>
      </c>
      <c r="S38" s="85" t="s">
        <v>133</v>
      </c>
      <c r="T38" s="85" t="s">
        <v>362</v>
      </c>
      <c r="U38" s="89"/>
      <c r="V38" s="85" t="s">
        <v>803</v>
      </c>
      <c r="W38" s="89"/>
      <c r="X38" s="85"/>
      <c r="Y38" s="85"/>
      <c r="Z38" s="85"/>
      <c r="AA38" s="85" t="s">
        <v>996</v>
      </c>
      <c r="AB38" s="85"/>
      <c r="AC38" s="85"/>
      <c r="AD38" s="90" t="s">
        <v>4243</v>
      </c>
      <c r="AE38" s="90"/>
      <c r="AF38" s="200" t="s">
        <v>4244</v>
      </c>
      <c r="AG38" s="90"/>
      <c r="AH38" s="106" t="s">
        <v>4245</v>
      </c>
      <c r="AI38" s="90"/>
      <c r="AJ38" s="97" t="s">
        <v>4246</v>
      </c>
      <c r="AK38" s="90"/>
      <c r="AL38" s="201" t="s">
        <v>4247</v>
      </c>
      <c r="AM38" s="4"/>
      <c r="AN38" s="89"/>
      <c r="AO38" s="89"/>
      <c r="AP38" s="89"/>
      <c r="AQ38" s="89"/>
      <c r="AR38" s="89"/>
      <c r="AS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lie: true}</v>
      </c>
      <c r="AT38" s="10" t="str">
        <f aca="false">IF($A38&lt;&gt;"", "    /** 《"&amp;$E38&amp;"》 */ export const "&amp;SUBSTITUTE(UPPER(IF(MID($A38, 3, 1)="-", RIGHT($A38,LEN($A38)-3), $A38)), "-", "_")&amp;": TCardId = '"&amp;$A38&amp;"';", "")</f>
        <v>/** 《玄塗り》 */ export const RENRI_O_N_3: TCardId = '22-renri-o-n-3';</v>
      </c>
      <c r="AU38" s="11" t="str">
        <f aca="false">IF($A38&lt;&gt;"", "    | '"&amp;$A38&amp;"'", "")</f>
        <v>| '22-renri-o-n-3'</v>
      </c>
    </row>
    <row r="39" s="86" customFormat="true" ht="63.75" hidden="false" customHeight="false" outlineLevel="0" collapsed="false">
      <c r="A39" s="85" t="s">
        <v>4248</v>
      </c>
      <c r="B39" s="85" t="s">
        <v>4209</v>
      </c>
      <c r="C39" s="85"/>
      <c r="D39" s="85"/>
      <c r="E39" s="85" t="s">
        <v>4249</v>
      </c>
      <c r="F39" s="85" t="s">
        <v>4250</v>
      </c>
      <c r="G39" s="162" t="s">
        <v>4251</v>
      </c>
      <c r="H39" s="100" t="s">
        <v>4252</v>
      </c>
      <c r="I39" s="215" t="s">
        <v>4253</v>
      </c>
      <c r="J39" s="100" t="s">
        <v>4254</v>
      </c>
      <c r="K39" s="216" t="s">
        <v>4255</v>
      </c>
      <c r="L39" s="85"/>
      <c r="M39" s="85" t="s">
        <v>44</v>
      </c>
      <c r="N39" s="85"/>
      <c r="O39" s="85"/>
      <c r="P39" s="85"/>
      <c r="Q39" s="85"/>
      <c r="R39" s="85" t="s">
        <v>107</v>
      </c>
      <c r="S39" s="85"/>
      <c r="T39" s="85"/>
      <c r="U39" s="89"/>
      <c r="V39" s="85"/>
      <c r="W39" s="89"/>
      <c r="X39" s="85"/>
      <c r="Y39" s="85"/>
      <c r="Z39" s="85"/>
      <c r="AA39" s="85"/>
      <c r="AB39" s="85"/>
      <c r="AC39" s="85"/>
      <c r="AD39" s="90" t="s">
        <v>4256</v>
      </c>
      <c r="AE39" s="90"/>
      <c r="AF39" s="200" t="s">
        <v>4257</v>
      </c>
      <c r="AG39" s="90"/>
      <c r="AH39" s="106" t="s">
        <v>4258</v>
      </c>
      <c r="AI39" s="90"/>
      <c r="AJ39" s="97" t="s">
        <v>4259</v>
      </c>
      <c r="AK39" s="90"/>
      <c r="AL39" s="201" t="s">
        <v>4260</v>
      </c>
      <c r="AM39" s="4"/>
      <c r="AN39" s="89"/>
      <c r="AO39" s="89"/>
      <c r="AP39" s="89"/>
      <c r="AQ39" s="89"/>
      <c r="AR39" s="89"/>
      <c r="AS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0" t="str">
        <f aca="false">IF($A39&lt;&gt;"", "    /** 《"&amp;$E39&amp;"》 */ export const "&amp;SUBSTITUTE(UPPER(IF(MID($A39, 3, 1)="-", RIGHT($A39,LEN($A39)-3), $A39)), "-", "_")&amp;": TCardId = '"&amp;$A39&amp;"';", "")</f>
        <v>/** 《煽り殺陣》 */ export const RENRI_O_N_4: TCardId = '22-renri-o-n-4';</v>
      </c>
      <c r="AU39" s="11" t="str">
        <f aca="false">IF($A39&lt;&gt;"", "    | '"&amp;$A39&amp;"'", "")</f>
        <v>| '22-renri-o-n-4'</v>
      </c>
    </row>
    <row r="40" s="86" customFormat="true" ht="110" hidden="false" customHeight="false" outlineLevel="0" collapsed="false">
      <c r="A40" s="85" t="s">
        <v>4261</v>
      </c>
      <c r="B40" s="85" t="s">
        <v>4209</v>
      </c>
      <c r="C40" s="85"/>
      <c r="D40" s="85"/>
      <c r="E40" s="85" t="s">
        <v>4262</v>
      </c>
      <c r="F40" s="85" t="s">
        <v>4263</v>
      </c>
      <c r="G40" s="162" t="s">
        <v>4264</v>
      </c>
      <c r="H40" s="100" t="s">
        <v>4265</v>
      </c>
      <c r="I40" s="215" t="s">
        <v>4266</v>
      </c>
      <c r="J40" s="100" t="s">
        <v>4267</v>
      </c>
      <c r="K40" s="217" t="s">
        <v>4268</v>
      </c>
      <c r="L40" s="85"/>
      <c r="M40" s="85" t="s">
        <v>44</v>
      </c>
      <c r="N40" s="85"/>
      <c r="O40" s="85"/>
      <c r="P40" s="85"/>
      <c r="Q40" s="85"/>
      <c r="R40" s="85" t="s">
        <v>107</v>
      </c>
      <c r="S40" s="85"/>
      <c r="T40" s="85"/>
      <c r="U40" s="89"/>
      <c r="V40" s="85"/>
      <c r="W40" s="89"/>
      <c r="X40" s="85"/>
      <c r="Y40" s="85"/>
      <c r="Z40" s="85"/>
      <c r="AA40" s="85" t="s">
        <v>996</v>
      </c>
      <c r="AB40" s="85"/>
      <c r="AC40" s="85"/>
      <c r="AD40" s="90" t="s">
        <v>4269</v>
      </c>
      <c r="AE40" s="90"/>
      <c r="AF40" s="200" t="s">
        <v>4270</v>
      </c>
      <c r="AG40" s="90"/>
      <c r="AH40" s="106" t="s">
        <v>4271</v>
      </c>
      <c r="AI40" s="90"/>
      <c r="AJ40" s="97" t="s">
        <v>4272</v>
      </c>
      <c r="AK40" s="90"/>
      <c r="AL40" s="201" t="s">
        <v>4273</v>
      </c>
      <c r="AM40" s="4"/>
      <c r="AN40" s="89"/>
      <c r="AO40" s="89"/>
      <c r="AP40" s="89"/>
      <c r="AQ40" s="89"/>
      <c r="AR40" s="89"/>
      <c r="AS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lie: true}</v>
      </c>
      <c r="AT40" s="10" t="str">
        <f aca="false">IF($A40&lt;&gt;"", "    /** 《"&amp;$E40&amp;"》 */ export const "&amp;SUBSTITUTE(UPPER(IF(MID($A40, 3, 1)="-", RIGHT($A40,LEN($A40)-3), $A40)), "-", "_")&amp;": TCardId = '"&amp;$A40&amp;"';", "")</f>
        <v>/** 《雲喰い》 */ export const RENRI_O_N_5: TCardId = '22-renri-o-n-5';</v>
      </c>
      <c r="AU40" s="11" t="str">
        <f aca="false">IF($A40&lt;&gt;"", "    | '"&amp;$A40&amp;"'", "")</f>
        <v>| '22-renri-o-n-5'</v>
      </c>
    </row>
    <row r="41" s="86" customFormat="true" ht="51" hidden="false" customHeight="false" outlineLevel="0" collapsed="false">
      <c r="A41" s="85" t="s">
        <v>4274</v>
      </c>
      <c r="B41" s="85" t="s">
        <v>4209</v>
      </c>
      <c r="C41" s="85"/>
      <c r="D41" s="85"/>
      <c r="E41" s="85" t="s">
        <v>4275</v>
      </c>
      <c r="F41" s="85" t="s">
        <v>4276</v>
      </c>
      <c r="G41" s="162" t="s">
        <v>4277</v>
      </c>
      <c r="H41" s="100" t="s">
        <v>4278</v>
      </c>
      <c r="I41" s="215" t="s">
        <v>4279</v>
      </c>
      <c r="J41" s="100" t="s">
        <v>4280</v>
      </c>
      <c r="K41" s="217" t="s">
        <v>4281</v>
      </c>
      <c r="L41" s="85"/>
      <c r="M41" s="85" t="s">
        <v>44</v>
      </c>
      <c r="N41" s="85"/>
      <c r="O41" s="85"/>
      <c r="P41" s="85"/>
      <c r="Q41" s="85"/>
      <c r="R41" s="85" t="s">
        <v>107</v>
      </c>
      <c r="S41" s="85" t="s">
        <v>133</v>
      </c>
      <c r="T41" s="85"/>
      <c r="U41" s="89"/>
      <c r="V41" s="85"/>
      <c r="W41" s="89"/>
      <c r="X41" s="85"/>
      <c r="Y41" s="85"/>
      <c r="Z41" s="85"/>
      <c r="AA41" s="85" t="s">
        <v>996</v>
      </c>
      <c r="AB41" s="85"/>
      <c r="AC41" s="85"/>
      <c r="AD41" s="90" t="s">
        <v>4282</v>
      </c>
      <c r="AE41" s="90"/>
      <c r="AF41" s="200" t="s">
        <v>4283</v>
      </c>
      <c r="AG41" s="90"/>
      <c r="AH41" s="106" t="s">
        <v>4284</v>
      </c>
      <c r="AI41" s="90"/>
      <c r="AJ41" s="97" t="s">
        <v>4285</v>
      </c>
      <c r="AK41" s="90"/>
      <c r="AL41" s="201" t="s">
        <v>4286</v>
      </c>
      <c r="AM41" s="4"/>
      <c r="AN41" s="89"/>
      <c r="AO41" s="89"/>
      <c r="AP41" s="89"/>
      <c r="AQ41" s="89"/>
      <c r="AR41" s="89"/>
      <c r="AS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lie: true}</v>
      </c>
      <c r="AT41" s="10" t="str">
        <f aca="false">IF($A41&lt;&gt;"", "    /** 《"&amp;$E41&amp;"》 */ export const "&amp;SUBSTITUTE(UPPER(IF(MID($A41, 3, 1)="-", RIGHT($A41,LEN($A41)-3), $A41)), "-", "_")&amp;": TCardId = '"&amp;$A41&amp;"';", "")</f>
        <v>/** 《魚吊り》 */ export const RENRI_O_N_6: TCardId = '22-renri-o-n-6';</v>
      </c>
      <c r="AU41" s="11" t="str">
        <f aca="false">IF($A41&lt;&gt;"", "    | '"&amp;$A41&amp;"'", "")</f>
        <v>| '22-renri-o-n-6'</v>
      </c>
    </row>
    <row r="42" s="86" customFormat="true" ht="27" hidden="false" customHeight="false" outlineLevel="0" collapsed="false">
      <c r="A42" s="85" t="s">
        <v>4287</v>
      </c>
      <c r="B42" s="85" t="s">
        <v>4209</v>
      </c>
      <c r="C42" s="85"/>
      <c r="D42" s="85"/>
      <c r="E42" s="85" t="s">
        <v>4288</v>
      </c>
      <c r="F42" s="85" t="s">
        <v>4289</v>
      </c>
      <c r="G42" s="162" t="s">
        <v>4290</v>
      </c>
      <c r="H42" s="100" t="s">
        <v>4291</v>
      </c>
      <c r="I42" s="215" t="s">
        <v>4292</v>
      </c>
      <c r="J42" s="100" t="s">
        <v>4293</v>
      </c>
      <c r="K42" s="216" t="s">
        <v>4294</v>
      </c>
      <c r="L42" s="85"/>
      <c r="M42" s="85" t="s">
        <v>44</v>
      </c>
      <c r="N42" s="85"/>
      <c r="O42" s="85"/>
      <c r="P42" s="85"/>
      <c r="Q42" s="85"/>
      <c r="R42" s="85" t="s">
        <v>120</v>
      </c>
      <c r="S42" s="85"/>
      <c r="T42" s="85"/>
      <c r="U42" s="89"/>
      <c r="V42" s="85"/>
      <c r="W42" s="89"/>
      <c r="X42" s="85" t="s">
        <v>67</v>
      </c>
      <c r="Y42" s="85"/>
      <c r="Z42" s="85"/>
      <c r="AA42" s="85"/>
      <c r="AB42" s="85"/>
      <c r="AC42" s="85"/>
      <c r="AD42" s="90" t="s">
        <v>4295</v>
      </c>
      <c r="AE42" s="90"/>
      <c r="AF42" s="200" t="s">
        <v>4296</v>
      </c>
      <c r="AG42" s="90"/>
      <c r="AH42" s="106" t="s">
        <v>4297</v>
      </c>
      <c r="AI42" s="90"/>
      <c r="AJ42" s="97" t="s">
        <v>4298</v>
      </c>
      <c r="AK42" s="90"/>
      <c r="AL42" s="201" t="s">
        <v>4299</v>
      </c>
      <c r="AM42" s="4"/>
      <c r="AN42" s="89"/>
      <c r="AO42" s="89"/>
      <c r="AP42" s="89"/>
      <c r="AQ42" s="89"/>
      <c r="AR42" s="89"/>
      <c r="AS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0" t="str">
        <f aca="false">IF($A42&lt;&gt;"", "    /** 《"&amp;$E42&amp;"》 */ export const "&amp;SUBSTITUTE(UPPER(IF(MID($A42, 3, 1)="-", RIGHT($A42,LEN($A42)-3), $A42)), "-", "_")&amp;": TCardId = '"&amp;$A42&amp;"';", "")</f>
        <v>/** 《惹き騙り》 */ export const RENRI_O_N_7: TCardId = '22-renri-o-n-7';</v>
      </c>
      <c r="AU42" s="11" t="str">
        <f aca="false">IF($A42&lt;&gt;"", "    | '"&amp;$A42&amp;"'", "")</f>
        <v>| '22-renri-o-n-7'</v>
      </c>
    </row>
    <row r="43" s="86" customFormat="true" ht="81" hidden="false" customHeight="false" outlineLevel="0" collapsed="false">
      <c r="A43" s="85" t="s">
        <v>4300</v>
      </c>
      <c r="B43" s="85" t="s">
        <v>4209</v>
      </c>
      <c r="C43" s="85"/>
      <c r="D43" s="85"/>
      <c r="E43" s="85" t="s">
        <v>4301</v>
      </c>
      <c r="F43" s="85" t="s">
        <v>4302</v>
      </c>
      <c r="G43" s="162" t="s">
        <v>4303</v>
      </c>
      <c r="H43" s="100" t="s">
        <v>4304</v>
      </c>
      <c r="I43" s="215" t="s">
        <v>4305</v>
      </c>
      <c r="J43" s="100" t="s">
        <v>4306</v>
      </c>
      <c r="K43" s="216" t="s">
        <v>4307</v>
      </c>
      <c r="L43" s="85"/>
      <c r="M43" s="85" t="s">
        <v>157</v>
      </c>
      <c r="N43" s="85"/>
      <c r="O43" s="85"/>
      <c r="P43" s="85"/>
      <c r="Q43" s="85"/>
      <c r="R43" s="85" t="s">
        <v>45</v>
      </c>
      <c r="S43" s="85"/>
      <c r="T43" s="85" t="s">
        <v>166</v>
      </c>
      <c r="U43" s="89"/>
      <c r="V43" s="85" t="s">
        <v>803</v>
      </c>
      <c r="W43" s="89"/>
      <c r="X43" s="85"/>
      <c r="Y43" s="85"/>
      <c r="Z43" s="85" t="s">
        <v>146</v>
      </c>
      <c r="AA43" s="85"/>
      <c r="AB43" s="85"/>
      <c r="AC43" s="85"/>
      <c r="AD43" s="90" t="s">
        <v>4308</v>
      </c>
      <c r="AE43" s="90"/>
      <c r="AF43" s="200" t="s">
        <v>4309</v>
      </c>
      <c r="AG43" s="90"/>
      <c r="AH43" s="106" t="s">
        <v>4310</v>
      </c>
      <c r="AI43" s="90"/>
      <c r="AJ43" s="97" t="s">
        <v>4311</v>
      </c>
      <c r="AK43" s="90"/>
      <c r="AL43" s="201" t="s">
        <v>4312</v>
      </c>
      <c r="AM43" s="4"/>
      <c r="AN43" s="89"/>
      <c r="AO43" s="89"/>
      <c r="AP43" s="89"/>
      <c r="AQ43" s="89"/>
      <c r="AR43" s="89"/>
      <c r="AS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0" t="str">
        <f aca="false">IF($A43&lt;&gt;"", "    /** 《"&amp;$E43&amp;"》 */ export const "&amp;SUBSTITUTE(UPPER(IF(MID($A43, 3, 1)="-", RIGHT($A43,LEN($A43)-3), $A43)), "-", "_")&amp;": TCardId = '"&amp;$A43&amp;"';", "")</f>
        <v>/** 《ルルララリ》 */ export const RENRI_O_S_1: TCardId = '22-renri-o-s-1';</v>
      </c>
      <c r="AU43" s="11" t="str">
        <f aca="false">IF($A43&lt;&gt;"", "    | '"&amp;$A43&amp;"'", "")</f>
        <v>| '22-renri-o-s-1'</v>
      </c>
    </row>
    <row r="44" s="86" customFormat="true" ht="94.5" hidden="false" customHeight="false" outlineLevel="0" collapsed="false">
      <c r="A44" s="85" t="s">
        <v>4313</v>
      </c>
      <c r="B44" s="85" t="s">
        <v>4209</v>
      </c>
      <c r="C44" s="85"/>
      <c r="D44" s="85"/>
      <c r="E44" s="85" t="s">
        <v>4314</v>
      </c>
      <c r="F44" s="85" t="s">
        <v>4315</v>
      </c>
      <c r="G44" s="162" t="s">
        <v>4316</v>
      </c>
      <c r="H44" s="100" t="s">
        <v>4317</v>
      </c>
      <c r="I44" s="215" t="s">
        <v>4318</v>
      </c>
      <c r="J44" s="100" t="s">
        <v>4319</v>
      </c>
      <c r="K44" s="217" t="s">
        <v>4320</v>
      </c>
      <c r="L44" s="85"/>
      <c r="M44" s="85" t="s">
        <v>157</v>
      </c>
      <c r="N44" s="85"/>
      <c r="O44" s="85"/>
      <c r="P44" s="85"/>
      <c r="Q44" s="85"/>
      <c r="R44" s="85" t="s">
        <v>107</v>
      </c>
      <c r="S44" s="85" t="s">
        <v>133</v>
      </c>
      <c r="T44" s="85"/>
      <c r="U44" s="89"/>
      <c r="V44" s="85"/>
      <c r="W44" s="89"/>
      <c r="X44" s="85"/>
      <c r="Y44" s="85"/>
      <c r="Z44" s="85" t="s">
        <v>146</v>
      </c>
      <c r="AA44" s="85"/>
      <c r="AB44" s="85"/>
      <c r="AC44" s="85"/>
      <c r="AD44" s="90" t="s">
        <v>4321</v>
      </c>
      <c r="AE44" s="90"/>
      <c r="AF44" s="200" t="s">
        <v>4322</v>
      </c>
      <c r="AG44" s="90"/>
      <c r="AH44" s="106" t="s">
        <v>4323</v>
      </c>
      <c r="AI44" s="90"/>
      <c r="AJ44" s="97" t="s">
        <v>4324</v>
      </c>
      <c r="AK44" s="90"/>
      <c r="AL44" s="201" t="s">
        <v>4325</v>
      </c>
      <c r="AM44" s="4"/>
      <c r="AN44" s="89"/>
      <c r="AO44" s="89"/>
      <c r="AP44" s="89"/>
      <c r="AQ44" s="89"/>
      <c r="AR44" s="89"/>
      <c r="AS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0" t="str">
        <f aca="false">IF($A44&lt;&gt;"", "    /** 《"&amp;$E44&amp;"》 */ export const "&amp;SUBSTITUTE(UPPER(IF(MID($A44, 3, 1)="-", RIGHT($A44,LEN($A44)-3), $A44)), "-", "_")&amp;": TCardId = '"&amp;$A44&amp;"';", "")</f>
        <v>/** 《ラナラロミレリラ》 */ export const RENRI_O_S_2: TCardId = '22-renri-o-s-2';</v>
      </c>
      <c r="AU44" s="11" t="str">
        <f aca="false">IF($A44&lt;&gt;"", "    | '"&amp;$A44&amp;"'", "")</f>
        <v>| '22-renri-o-s-2'</v>
      </c>
    </row>
    <row r="45" s="86" customFormat="true" ht="135" hidden="false" customHeight="false" outlineLevel="0" collapsed="false">
      <c r="A45" s="85" t="s">
        <v>4326</v>
      </c>
      <c r="B45" s="85" t="s">
        <v>4209</v>
      </c>
      <c r="C45" s="85"/>
      <c r="D45" s="85"/>
      <c r="E45" s="85" t="s">
        <v>4327</v>
      </c>
      <c r="F45" s="85" t="s">
        <v>4328</v>
      </c>
      <c r="G45" s="162" t="s">
        <v>4329</v>
      </c>
      <c r="H45" s="100" t="s">
        <v>4330</v>
      </c>
      <c r="I45" s="215" t="s">
        <v>4331</v>
      </c>
      <c r="J45" s="100" t="s">
        <v>4332</v>
      </c>
      <c r="K45" s="217" t="s">
        <v>4333</v>
      </c>
      <c r="L45" s="85"/>
      <c r="M45" s="85" t="s">
        <v>157</v>
      </c>
      <c r="N45" s="85"/>
      <c r="O45" s="85"/>
      <c r="P45" s="85"/>
      <c r="Q45" s="85"/>
      <c r="R45" s="85" t="s">
        <v>107</v>
      </c>
      <c r="S45" s="85" t="s">
        <v>133</v>
      </c>
      <c r="T45" s="85"/>
      <c r="U45" s="89"/>
      <c r="V45" s="85"/>
      <c r="W45" s="89"/>
      <c r="X45" s="85"/>
      <c r="Y45" s="85"/>
      <c r="Z45" s="85" t="s">
        <v>54</v>
      </c>
      <c r="AA45" s="85"/>
      <c r="AB45" s="85"/>
      <c r="AC45" s="85"/>
      <c r="AD45" s="90" t="s">
        <v>4334</v>
      </c>
      <c r="AE45" s="90"/>
      <c r="AF45" s="200" t="s">
        <v>4335</v>
      </c>
      <c r="AG45" s="90"/>
      <c r="AH45" s="106" t="s">
        <v>4336</v>
      </c>
      <c r="AI45" s="90"/>
      <c r="AJ45" s="97" t="s">
        <v>4337</v>
      </c>
      <c r="AK45" s="90"/>
      <c r="AL45" s="201" t="s">
        <v>4338</v>
      </c>
      <c r="AM45" s="4"/>
      <c r="AN45" s="89"/>
      <c r="AO45" s="89"/>
      <c r="AP45" s="89"/>
      <c r="AQ45" s="89"/>
      <c r="AR45" s="89"/>
      <c r="AS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0" t="str">
        <f aca="false">IF($A45&lt;&gt;"", "    /** 《"&amp;$E45&amp;"》 */ export const "&amp;SUBSTITUTE(UPPER(IF(MID($A45, 3, 1)="-", RIGHT($A45,LEN($A45)-3), $A45)), "-", "_")&amp;": TCardId = '"&amp;$A45&amp;"';", "")</f>
        <v>/** 《オリレテラレル》 */ export const RENRI_O_S_3: TCardId = '22-renri-o-s-3';</v>
      </c>
      <c r="AU45" s="11" t="str">
        <f aca="false">IF($A45&lt;&gt;"", "    | '"&amp;$A45&amp;"'", "")</f>
        <v>| '22-renri-o-s-3'</v>
      </c>
    </row>
    <row r="46" s="86" customFormat="true" ht="89.25" hidden="false" customHeight="false" outlineLevel="0" collapsed="false">
      <c r="A46" s="85" t="s">
        <v>4339</v>
      </c>
      <c r="B46" s="85" t="s">
        <v>4209</v>
      </c>
      <c r="C46" s="85"/>
      <c r="D46" s="85"/>
      <c r="E46" s="85" t="s">
        <v>4340</v>
      </c>
      <c r="F46" s="85" t="s">
        <v>4341</v>
      </c>
      <c r="G46" s="162" t="s">
        <v>4342</v>
      </c>
      <c r="H46" s="2" t="s">
        <v>4343</v>
      </c>
      <c r="I46" s="2"/>
      <c r="J46" s="100" t="s">
        <v>4344</v>
      </c>
      <c r="K46" s="218" t="s">
        <v>4345</v>
      </c>
      <c r="L46" s="85"/>
      <c r="M46" s="85" t="s">
        <v>157</v>
      </c>
      <c r="N46" s="85"/>
      <c r="O46" s="85"/>
      <c r="P46" s="85"/>
      <c r="Q46" s="85"/>
      <c r="R46" s="85" t="s">
        <v>120</v>
      </c>
      <c r="S46" s="85"/>
      <c r="T46" s="85"/>
      <c r="U46" s="89"/>
      <c r="V46" s="85"/>
      <c r="W46" s="89"/>
      <c r="X46" s="85" t="s">
        <v>67</v>
      </c>
      <c r="Y46" s="85"/>
      <c r="Z46" s="85" t="s">
        <v>282</v>
      </c>
      <c r="AA46" s="85"/>
      <c r="AB46" s="85"/>
      <c r="AC46" s="85"/>
      <c r="AD46" s="90" t="s">
        <v>4346</v>
      </c>
      <c r="AE46" s="90"/>
      <c r="AF46" s="200" t="s">
        <v>4347</v>
      </c>
      <c r="AG46" s="90"/>
      <c r="AH46" s="106" t="s">
        <v>4348</v>
      </c>
      <c r="AI46" s="90"/>
      <c r="AJ46" s="97" t="s">
        <v>4349</v>
      </c>
      <c r="AK46" s="90"/>
      <c r="AL46" s="201" t="s">
        <v>4350</v>
      </c>
      <c r="AM46" s="4"/>
      <c r="AN46" s="89"/>
      <c r="AO46" s="89"/>
      <c r="AP46" s="89"/>
      <c r="AQ46" s="89"/>
      <c r="AR46" s="89"/>
      <c r="AS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0" t="str">
        <f aca="false">IF($A46&lt;&gt;"", "    /** 《"&amp;$E46&amp;"》 */ export const "&amp;SUBSTITUTE(UPPER(IF(MID($A46, 3, 1)="-", RIGHT($A46,LEN($A46)-3), $A46)), "-", "_")&amp;": TCardId = '"&amp;$A46&amp;"';", "")</f>
        <v>/** 《夜山恋離のなれの果て》 */ export const RENRI_O_S_4: TCardId = '22-renri-o-s-4';</v>
      </c>
      <c r="AU46" s="11" t="str">
        <f aca="false">IF($A46&lt;&gt;"", "    | '"&amp;$A46&amp;"'", "")</f>
        <v>| '22-renri-o-s-4'</v>
      </c>
    </row>
    <row r="47" s="86" customFormat="true" ht="94.5" hidden="false" customHeight="false" outlineLevel="0" collapsed="false">
      <c r="A47" s="85" t="s">
        <v>4351</v>
      </c>
      <c r="B47" s="85" t="s">
        <v>4209</v>
      </c>
      <c r="C47" s="85"/>
      <c r="D47" s="85"/>
      <c r="E47" s="85" t="s">
        <v>4352</v>
      </c>
      <c r="F47" s="85" t="s">
        <v>4353</v>
      </c>
      <c r="G47" s="162" t="s">
        <v>4354</v>
      </c>
      <c r="H47" s="2" t="s">
        <v>4355</v>
      </c>
      <c r="I47" s="2"/>
      <c r="J47" s="100" t="s">
        <v>4356</v>
      </c>
      <c r="K47" s="199" t="s">
        <v>4357</v>
      </c>
      <c r="L47" s="85"/>
      <c r="M47" s="85" t="s">
        <v>157</v>
      </c>
      <c r="N47" s="85" t="s">
        <v>996</v>
      </c>
      <c r="O47" s="85" t="s">
        <v>4339</v>
      </c>
      <c r="P47" s="85"/>
      <c r="Q47" s="85"/>
      <c r="R47" s="85" t="s">
        <v>1476</v>
      </c>
      <c r="S47" s="85"/>
      <c r="T47" s="85"/>
      <c r="U47" s="89"/>
      <c r="V47" s="85"/>
      <c r="W47" s="89"/>
      <c r="X47" s="85"/>
      <c r="Y47" s="85"/>
      <c r="Z47" s="85" t="s">
        <v>2421</v>
      </c>
      <c r="AA47" s="85"/>
      <c r="AB47" s="85" t="s">
        <v>996</v>
      </c>
      <c r="AC47" s="85"/>
      <c r="AD47" s="90" t="s">
        <v>4358</v>
      </c>
      <c r="AE47" s="90" t="s">
        <v>4359</v>
      </c>
      <c r="AF47" s="200" t="s">
        <v>4360</v>
      </c>
      <c r="AG47" s="90" t="s">
        <v>4361</v>
      </c>
      <c r="AH47" s="106" t="s">
        <v>4362</v>
      </c>
      <c r="AI47" s="90"/>
      <c r="AJ47" s="97" t="s">
        <v>4363</v>
      </c>
      <c r="AK47" s="90" t="s">
        <v>4364</v>
      </c>
      <c r="AL47" s="201" t="s">
        <v>4365</v>
      </c>
      <c r="AM47" s="201" t="s">
        <v>4366</v>
      </c>
      <c r="AN47" s="89"/>
      <c r="AO47" s="89"/>
      <c r="AP47" s="89"/>
      <c r="AQ47" s="89"/>
      <c r="AR47" s="89"/>
      <c r="AS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0" t="str">
        <f aca="false">IF($A47&lt;&gt;"", "    /** 《"&amp;$E47&amp;"》 */ export const "&amp;SUBSTITUTE(UPPER(IF(MID($A47, 3, 1)="-", RIGHT($A47,LEN($A47)-3), $A47)), "-", "_")&amp;": TCardId = '"&amp;$A47&amp;"';", "")</f>
        <v>/** 《刻まれし衣》 */ export const RENRI_O_S_4_EX_1: TCardId = '22-renri-o-s-4-ex-1';</v>
      </c>
      <c r="AU47" s="11" t="str">
        <f aca="false">IF($A47&lt;&gt;"", "    | '"&amp;$A47&amp;"'", "")</f>
        <v>| '22-renri-o-s-4-ex-1'</v>
      </c>
    </row>
    <row r="48" s="86" customFormat="true" ht="89.25" hidden="false" customHeight="false" outlineLevel="0" collapsed="false">
      <c r="A48" s="85" t="s">
        <v>4367</v>
      </c>
      <c r="B48" s="85" t="s">
        <v>4209</v>
      </c>
      <c r="C48" s="85"/>
      <c r="D48" s="85"/>
      <c r="E48" s="85" t="s">
        <v>4368</v>
      </c>
      <c r="F48" s="85" t="s">
        <v>4369</v>
      </c>
      <c r="G48" s="162" t="s">
        <v>4370</v>
      </c>
      <c r="H48" s="2" t="s">
        <v>4370</v>
      </c>
      <c r="I48" s="2"/>
      <c r="J48" s="100" t="s">
        <v>4371</v>
      </c>
      <c r="K48" s="199" t="s">
        <v>4372</v>
      </c>
      <c r="L48" s="85"/>
      <c r="M48" s="85" t="s">
        <v>157</v>
      </c>
      <c r="N48" s="85" t="s">
        <v>996</v>
      </c>
      <c r="O48" s="85"/>
      <c r="P48" s="85"/>
      <c r="Q48" s="85"/>
      <c r="R48" s="85" t="s">
        <v>45</v>
      </c>
      <c r="S48" s="85"/>
      <c r="T48" s="85" t="s">
        <v>1884</v>
      </c>
      <c r="U48" s="89"/>
      <c r="V48" s="85" t="s">
        <v>405</v>
      </c>
      <c r="W48" s="89"/>
      <c r="X48" s="85"/>
      <c r="Y48" s="85"/>
      <c r="Z48" s="85" t="s">
        <v>67</v>
      </c>
      <c r="AA48" s="85"/>
      <c r="AB48" s="85"/>
      <c r="AC48" s="85"/>
      <c r="AD48" s="90" t="s">
        <v>4373</v>
      </c>
      <c r="AE48" s="90" t="s">
        <v>4374</v>
      </c>
      <c r="AF48" s="200" t="s">
        <v>4375</v>
      </c>
      <c r="AG48" s="90" t="s">
        <v>4376</v>
      </c>
      <c r="AH48" s="106" t="s">
        <v>4377</v>
      </c>
      <c r="AI48" s="90"/>
      <c r="AJ48" s="97" t="s">
        <v>4378</v>
      </c>
      <c r="AK48" s="90" t="s">
        <v>4379</v>
      </c>
      <c r="AL48" s="201" t="s">
        <v>4380</v>
      </c>
      <c r="AM48" s="201" t="s">
        <v>4381</v>
      </c>
      <c r="AN48" s="89"/>
      <c r="AO48" s="89"/>
      <c r="AP48" s="89"/>
      <c r="AQ48" s="89"/>
      <c r="AR48" s="89"/>
      <c r="AS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0" t="str">
        <f aca="false">IF($A48&lt;&gt;"", "    /** 《"&amp;$E48&amp;"》 */ export const "&amp;SUBSTITUTE(UPPER(IF(MID($A48, 3, 1)="-", RIGHT($A48,LEN($A48)-3), $A48)), "-", "_")&amp;": TCardId = '"&amp;$A48&amp;"';", "")</f>
        <v>/** 《御剱桐子の巫女神楽》 */ export const KIRIKO_O_S_1: TCardId = '22-kiriko-o-s-1';</v>
      </c>
      <c r="AU48" s="11" t="str">
        <f aca="false">IF($A48&lt;&gt;"", "    | '"&amp;$A48&amp;"'", "")</f>
        <v>| '22-kiriko-o-s-1'</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15"/>
      <c r="AD49" s="120"/>
      <c r="AE49" s="120"/>
      <c r="AF49" s="90"/>
      <c r="AG49" s="118"/>
      <c r="AH49" s="90"/>
      <c r="AI49" s="118"/>
      <c r="AJ49" s="120"/>
      <c r="AK49" s="118"/>
      <c r="AL49" s="120"/>
      <c r="AM49" s="118"/>
      <c r="AN49" s="117"/>
      <c r="AO49" s="117"/>
      <c r="AP49" s="117"/>
      <c r="AQ49" s="117"/>
      <c r="AR49" s="117"/>
      <c r="AS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0" t="str">
        <f aca="false">IF($A49&lt;&gt;"", "    /** 《"&amp;$E49&amp;"》 */ export const "&amp;SUBSTITUTE(UPPER(IF(MID($A49, 3, 1)="-", RIGHT($A49,LEN($A49)-3), $A49)), "-", "_")&amp;": TCardId = '"&amp;$A49&amp;"';", "")</f>
        <v/>
      </c>
      <c r="AU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15"/>
      <c r="AD50" s="120"/>
      <c r="AE50" s="120"/>
      <c r="AF50" s="90"/>
      <c r="AG50" s="118"/>
      <c r="AH50" s="90"/>
      <c r="AI50" s="118"/>
      <c r="AJ50" s="120"/>
      <c r="AK50" s="118"/>
      <c r="AL50" s="120"/>
      <c r="AM50" s="118"/>
      <c r="AN50" s="117"/>
      <c r="AO50" s="117"/>
      <c r="AP50" s="117"/>
      <c r="AQ50" s="117"/>
      <c r="AR50" s="117"/>
      <c r="AS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0" t="str">
        <f aca="false">IF($A50&lt;&gt;"", "    /** 《"&amp;$E50&amp;"》 */ export const "&amp;SUBSTITUTE(UPPER(IF(MID($A50, 3, 1)="-", RIGHT($A50,LEN($A50)-3), $A50)), "-", "_")&amp;": TCardId = '"&amp;$A50&amp;"';", "")</f>
        <v/>
      </c>
      <c r="AU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15"/>
      <c r="AD51" s="120"/>
      <c r="AE51" s="120"/>
      <c r="AF51" s="90"/>
      <c r="AG51" s="118"/>
      <c r="AH51" s="90"/>
      <c r="AI51" s="118"/>
      <c r="AJ51" s="180"/>
      <c r="AK51" s="118"/>
      <c r="AL51" s="120"/>
      <c r="AM51" s="118"/>
      <c r="AN51" s="117"/>
      <c r="AO51" s="117"/>
      <c r="AP51" s="117"/>
      <c r="AQ51" s="117"/>
      <c r="AR51" s="117"/>
      <c r="AS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0" t="str">
        <f aca="false">IF($A51&lt;&gt;"", "    /** 《"&amp;$E51&amp;"》 */ export const "&amp;SUBSTITUTE(UPPER(IF(MID($A51, 3, 1)="-", RIGHT($A51,LEN($A51)-3), $A51)), "-", "_")&amp;": TCardId = '"&amp;$A51&amp;"';", "")</f>
        <v/>
      </c>
      <c r="AU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15"/>
      <c r="AD52" s="120"/>
      <c r="AE52" s="120"/>
      <c r="AF52" s="90"/>
      <c r="AG52" s="118"/>
      <c r="AH52" s="90"/>
      <c r="AI52" s="118"/>
      <c r="AJ52" s="120"/>
      <c r="AK52" s="118"/>
      <c r="AL52" s="120"/>
      <c r="AM52" s="118"/>
      <c r="AN52" s="117"/>
      <c r="AO52" s="117"/>
      <c r="AP52" s="117"/>
      <c r="AQ52" s="117"/>
      <c r="AR52" s="117"/>
      <c r="AS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0" t="str">
        <f aca="false">IF($A52&lt;&gt;"", "    /** 《"&amp;$E52&amp;"》 */ export const "&amp;SUBSTITUTE(UPPER(IF(MID($A52, 3, 1)="-", RIGHT($A52,LEN($A52)-3), $A52)), "-", "_")&amp;": TCardId = '"&amp;$A52&amp;"';", "")</f>
        <v/>
      </c>
      <c r="AU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15"/>
      <c r="AD53" s="120"/>
      <c r="AE53" s="120"/>
      <c r="AF53" s="90"/>
      <c r="AG53" s="118"/>
      <c r="AH53" s="90"/>
      <c r="AI53" s="118"/>
      <c r="AJ53" s="120"/>
      <c r="AK53" s="118"/>
      <c r="AL53" s="120"/>
      <c r="AM53" s="118"/>
      <c r="AN53" s="117"/>
      <c r="AO53" s="117"/>
      <c r="AP53" s="117"/>
      <c r="AQ53" s="117"/>
      <c r="AR53" s="117"/>
      <c r="AS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0" t="str">
        <f aca="false">IF($A53&lt;&gt;"", "    /** 《"&amp;$E53&amp;"》 */ export const "&amp;SUBSTITUTE(UPPER(IF(MID($A53, 3, 1)="-", RIGHT($A53,LEN($A53)-3), $A53)), "-", "_")&amp;": TCardId = '"&amp;$A53&amp;"';", "")</f>
        <v/>
      </c>
      <c r="AU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15"/>
      <c r="AD54" s="120"/>
      <c r="AE54" s="120"/>
      <c r="AF54" s="90"/>
      <c r="AG54" s="118"/>
      <c r="AH54" s="90"/>
      <c r="AI54" s="118"/>
      <c r="AJ54" s="120"/>
      <c r="AK54" s="118"/>
      <c r="AL54" s="120"/>
      <c r="AM54" s="118"/>
      <c r="AN54" s="117"/>
      <c r="AO54" s="117"/>
      <c r="AP54" s="117"/>
      <c r="AQ54" s="117"/>
      <c r="AR54" s="117"/>
      <c r="AS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0" t="str">
        <f aca="false">IF($A54&lt;&gt;"", "    /** 《"&amp;$E54&amp;"》 */ export const "&amp;SUBSTITUTE(UPPER(IF(MID($A54, 3, 1)="-", RIGHT($A54,LEN($A54)-3), $A54)), "-", "_")&amp;": TCardId = '"&amp;$A54&amp;"';", "")</f>
        <v/>
      </c>
      <c r="AU54" s="11" t="str">
        <f aca="false">IF($A54&lt;&gt;"", "    | '"&amp;$A54&amp;"'", "")</f>
        <v/>
      </c>
    </row>
    <row r="55" customFormat="false" ht="13.5" hidden="false" customHeight="false" outlineLevel="0" collapsed="false">
      <c r="A55" s="115"/>
      <c r="B55" s="115"/>
      <c r="C55" s="115"/>
      <c r="D55" s="115"/>
      <c r="E55" s="115"/>
      <c r="F55" s="115"/>
      <c r="G55" s="85"/>
      <c r="H55" s="85"/>
      <c r="I55" s="116"/>
      <c r="J55" s="183"/>
      <c r="K55" s="115"/>
      <c r="L55" s="115"/>
      <c r="M55" s="115"/>
      <c r="N55" s="115"/>
      <c r="O55" s="115"/>
      <c r="P55" s="115"/>
      <c r="Q55" s="115"/>
      <c r="R55" s="115"/>
      <c r="S55" s="115"/>
      <c r="T55" s="115"/>
      <c r="U55" s="117"/>
      <c r="V55" s="115"/>
      <c r="W55" s="117"/>
      <c r="X55" s="115"/>
      <c r="Y55" s="115"/>
      <c r="Z55" s="115"/>
      <c r="AA55" s="115"/>
      <c r="AB55" s="115"/>
      <c r="AC55" s="115"/>
      <c r="AD55" s="120"/>
      <c r="AE55" s="120"/>
      <c r="AF55" s="90"/>
      <c r="AG55" s="120"/>
      <c r="AH55" s="90"/>
      <c r="AI55" s="120"/>
      <c r="AJ55" s="120"/>
      <c r="AK55" s="118"/>
      <c r="AL55" s="120"/>
      <c r="AM55" s="118"/>
      <c r="AN55" s="117"/>
      <c r="AO55" s="117"/>
      <c r="AP55" s="117"/>
      <c r="AQ55" s="117"/>
      <c r="AR55" s="117"/>
      <c r="AS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0" t="str">
        <f aca="false">IF($A55&lt;&gt;"", "    /** 《"&amp;$E55&amp;"》 */ export const "&amp;SUBSTITUTE(UPPER(IF(MID($A55, 3, 1)="-", RIGHT($A55,LEN($A55)-3), $A55)), "-", "_")&amp;": TCardId = '"&amp;$A55&amp;"';", "")</f>
        <v/>
      </c>
      <c r="AU55" s="11" t="str">
        <f aca="false">IF($A55&lt;&gt;"", "    | '"&amp;$A55&amp;"'", "")</f>
        <v/>
      </c>
    </row>
    <row r="56" customFormat="false" ht="13.5" hidden="false" customHeight="false" outlineLevel="0" collapsed="false">
      <c r="A56" s="115"/>
      <c r="B56" s="115"/>
      <c r="C56" s="115"/>
      <c r="D56" s="115"/>
      <c r="E56" s="115"/>
      <c r="F56" s="115"/>
      <c r="G56" s="85"/>
      <c r="H56" s="85"/>
      <c r="I56" s="116"/>
      <c r="J56" s="183"/>
      <c r="K56" s="115"/>
      <c r="L56" s="115"/>
      <c r="M56" s="115"/>
      <c r="N56" s="115"/>
      <c r="O56" s="115"/>
      <c r="P56" s="115"/>
      <c r="Q56" s="115"/>
      <c r="R56" s="115"/>
      <c r="S56" s="115"/>
      <c r="T56" s="115"/>
      <c r="U56" s="117"/>
      <c r="V56" s="115"/>
      <c r="W56" s="117"/>
      <c r="X56" s="115"/>
      <c r="Y56" s="115"/>
      <c r="Z56" s="115"/>
      <c r="AA56" s="115"/>
      <c r="AB56" s="115"/>
      <c r="AC56" s="115"/>
      <c r="AD56" s="120"/>
      <c r="AE56" s="185"/>
      <c r="AF56" s="90"/>
      <c r="AG56" s="185"/>
      <c r="AH56" s="90"/>
      <c r="AI56" s="185"/>
      <c r="AJ56" s="120"/>
      <c r="AK56" s="185"/>
      <c r="AL56" s="120"/>
      <c r="AM56" s="185"/>
      <c r="AN56" s="117"/>
      <c r="AO56" s="117"/>
      <c r="AP56" s="117"/>
      <c r="AQ56" s="117"/>
      <c r="AR56" s="117"/>
      <c r="AS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0" t="str">
        <f aca="false">IF($A56&lt;&gt;"", "    /** 《"&amp;$E56&amp;"》 */ export const "&amp;SUBSTITUTE(UPPER(IF(MID($A56, 3, 1)="-", RIGHT($A56,LEN($A56)-3), $A56)), "-", "_")&amp;": TCardId = '"&amp;$A56&amp;"';", "")</f>
        <v/>
      </c>
      <c r="AU56" s="11" t="str">
        <f aca="false">IF($A56&lt;&gt;"", "    | '"&amp;$A56&amp;"'", "")</f>
        <v/>
      </c>
    </row>
    <row r="57" customFormat="false" ht="13.5" hidden="false" customHeight="false" outlineLevel="0" collapsed="false">
      <c r="A57" s="115"/>
      <c r="B57" s="115"/>
      <c r="C57" s="115"/>
      <c r="D57" s="115"/>
      <c r="E57" s="115"/>
      <c r="F57" s="115"/>
      <c r="G57" s="85"/>
      <c r="H57" s="85"/>
      <c r="I57" s="116"/>
      <c r="J57" s="183"/>
      <c r="K57" s="115"/>
      <c r="L57" s="115"/>
      <c r="M57" s="115"/>
      <c r="N57" s="115"/>
      <c r="O57" s="115"/>
      <c r="P57" s="115"/>
      <c r="Q57" s="115"/>
      <c r="R57" s="115"/>
      <c r="S57" s="115"/>
      <c r="T57" s="115"/>
      <c r="U57" s="117"/>
      <c r="V57" s="115"/>
      <c r="W57" s="117"/>
      <c r="X57" s="115"/>
      <c r="Y57" s="115"/>
      <c r="Z57" s="115"/>
      <c r="AA57" s="115"/>
      <c r="AB57" s="115"/>
      <c r="AC57" s="115"/>
      <c r="AD57" s="120"/>
      <c r="AE57" s="120"/>
      <c r="AF57" s="90"/>
      <c r="AG57" s="120"/>
      <c r="AH57" s="90"/>
      <c r="AI57" s="120"/>
      <c r="AJ57" s="120"/>
      <c r="AK57" s="118"/>
      <c r="AL57" s="120"/>
      <c r="AM57" s="118"/>
      <c r="AN57" s="117"/>
      <c r="AO57" s="117"/>
      <c r="AP57" s="117"/>
      <c r="AQ57" s="117"/>
      <c r="AR57" s="117"/>
      <c r="AS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0" t="str">
        <f aca="false">IF($A57&lt;&gt;"", "    /** 《"&amp;$E57&amp;"》 */ export const "&amp;SUBSTITUTE(UPPER(IF(MID($A57, 3, 1)="-", RIGHT($A57,LEN($A57)-3), $A57)), "-", "_")&amp;": TCardId = '"&amp;$A57&amp;"';", "")</f>
        <v/>
      </c>
      <c r="AU57" s="11" t="str">
        <f aca="false">IF($A57&lt;&gt;"", "    | '"&amp;$A57&amp;"'", "")</f>
        <v/>
      </c>
    </row>
    <row r="58" customFormat="false" ht="13.5" hidden="false" customHeight="false" outlineLevel="0" collapsed="false">
      <c r="A58" s="115"/>
      <c r="B58" s="115"/>
      <c r="C58" s="115"/>
      <c r="D58" s="115"/>
      <c r="E58" s="115"/>
      <c r="F58" s="115"/>
      <c r="G58" s="85"/>
      <c r="H58" s="85"/>
      <c r="I58" s="116"/>
      <c r="J58" s="183"/>
      <c r="K58" s="115"/>
      <c r="L58" s="115"/>
      <c r="M58" s="115"/>
      <c r="N58" s="115"/>
      <c r="O58" s="115"/>
      <c r="P58" s="115"/>
      <c r="Q58" s="115"/>
      <c r="R58" s="115"/>
      <c r="S58" s="115"/>
      <c r="T58" s="115"/>
      <c r="U58" s="117"/>
      <c r="V58" s="115"/>
      <c r="W58" s="117"/>
      <c r="X58" s="115"/>
      <c r="Y58" s="115"/>
      <c r="Z58" s="115"/>
      <c r="AA58" s="115"/>
      <c r="AB58" s="115"/>
      <c r="AC58" s="115"/>
      <c r="AD58" s="120"/>
      <c r="AE58" s="120"/>
      <c r="AF58" s="90"/>
      <c r="AG58" s="120"/>
      <c r="AH58" s="90"/>
      <c r="AI58" s="120"/>
      <c r="AJ58" s="120"/>
      <c r="AK58" s="118"/>
      <c r="AL58" s="120"/>
      <c r="AM58" s="118"/>
      <c r="AN58" s="117"/>
      <c r="AO58" s="117"/>
      <c r="AP58" s="117"/>
      <c r="AQ58" s="117"/>
      <c r="AR58" s="117"/>
      <c r="AS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0" t="str">
        <f aca="false">IF($A58&lt;&gt;"", "    /** 《"&amp;$E58&amp;"》 */ export const "&amp;SUBSTITUTE(UPPER(IF(MID($A58, 3, 1)="-", RIGHT($A58,LEN($A58)-3), $A58)), "-", "_")&amp;": TCardId = '"&amp;$A58&amp;"';", "")</f>
        <v/>
      </c>
      <c r="AU58" s="11" t="str">
        <f aca="false">IF($A58&lt;&gt;"", "    | '"&amp;$A58&amp;"'", "")</f>
        <v/>
      </c>
    </row>
    <row r="59" customFormat="false" ht="13.5" hidden="false" customHeight="false" outlineLevel="0" collapsed="false">
      <c r="A59" s="115"/>
      <c r="B59" s="115"/>
      <c r="C59" s="115"/>
      <c r="D59" s="115"/>
      <c r="E59" s="115"/>
      <c r="F59" s="115"/>
      <c r="G59" s="85"/>
      <c r="H59" s="85"/>
      <c r="I59" s="116"/>
      <c r="J59" s="183"/>
      <c r="K59" s="115"/>
      <c r="L59" s="115"/>
      <c r="M59" s="115"/>
      <c r="N59" s="115"/>
      <c r="O59" s="115"/>
      <c r="P59" s="115"/>
      <c r="Q59" s="115"/>
      <c r="R59" s="115"/>
      <c r="S59" s="115"/>
      <c r="T59" s="115"/>
      <c r="U59" s="117"/>
      <c r="V59" s="115"/>
      <c r="W59" s="117"/>
      <c r="X59" s="115"/>
      <c r="Y59" s="115"/>
      <c r="Z59" s="115"/>
      <c r="AA59" s="115"/>
      <c r="AB59" s="115"/>
      <c r="AC59" s="115"/>
      <c r="AD59" s="120"/>
      <c r="AE59" s="120"/>
      <c r="AF59" s="90"/>
      <c r="AG59" s="120"/>
      <c r="AH59" s="90"/>
      <c r="AI59" s="120"/>
      <c r="AJ59" s="120"/>
      <c r="AK59" s="118"/>
      <c r="AL59" s="120"/>
      <c r="AM59" s="118"/>
      <c r="AN59" s="117"/>
      <c r="AO59" s="117"/>
      <c r="AP59" s="117"/>
      <c r="AQ59" s="117"/>
      <c r="AR59" s="117"/>
      <c r="AS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0" t="str">
        <f aca="false">IF($A59&lt;&gt;"", "    /** 《"&amp;$E59&amp;"》 */ export const "&amp;SUBSTITUTE(UPPER(IF(MID($A59, 3, 1)="-", RIGHT($A59,LEN($A59)-3), $A59)), "-", "_")&amp;": TCardId = '"&amp;$A59&amp;"';", "")</f>
        <v/>
      </c>
      <c r="AU59" s="11" t="str">
        <f aca="false">IF($A59&lt;&gt;"", "    | '"&amp;$A59&amp;"'", "")</f>
        <v/>
      </c>
    </row>
    <row r="60" customFormat="false" ht="13.5" hidden="false" customHeight="false" outlineLevel="0" collapsed="false">
      <c r="A60" s="115"/>
      <c r="B60" s="115"/>
      <c r="C60" s="115"/>
      <c r="D60" s="115"/>
      <c r="E60" s="115"/>
      <c r="F60" s="115"/>
      <c r="G60" s="85"/>
      <c r="H60" s="85"/>
      <c r="I60" s="116"/>
      <c r="J60" s="183"/>
      <c r="K60" s="115"/>
      <c r="L60" s="115"/>
      <c r="M60" s="115"/>
      <c r="N60" s="115"/>
      <c r="O60" s="115"/>
      <c r="P60" s="115"/>
      <c r="Q60" s="115"/>
      <c r="R60" s="115"/>
      <c r="S60" s="115"/>
      <c r="T60" s="115"/>
      <c r="U60" s="117"/>
      <c r="V60" s="115"/>
      <c r="W60" s="117"/>
      <c r="X60" s="115"/>
      <c r="Y60" s="115"/>
      <c r="Z60" s="115"/>
      <c r="AA60" s="115"/>
      <c r="AB60" s="115"/>
      <c r="AC60" s="115"/>
      <c r="AD60" s="120"/>
      <c r="AE60" s="120"/>
      <c r="AF60" s="90"/>
      <c r="AG60" s="120"/>
      <c r="AH60" s="90"/>
      <c r="AI60" s="120"/>
      <c r="AJ60" s="120"/>
      <c r="AK60" s="118"/>
      <c r="AL60" s="120"/>
      <c r="AM60" s="118"/>
      <c r="AN60" s="117"/>
      <c r="AO60" s="117"/>
      <c r="AP60" s="117"/>
      <c r="AQ60" s="117"/>
      <c r="AR60" s="117"/>
      <c r="AS60" s="9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0" t="str">
        <f aca="false">IF($A60&lt;&gt;"", "    /** 《"&amp;$E60&amp;"》 */ export const "&amp;SUBSTITUTE(UPPER(IF(MID($A60, 3, 1)="-", RIGHT($A60,LEN($A60)-3), $A60)), "-", "_")&amp;": TCardId = '"&amp;$A60&amp;"';", "")</f>
        <v/>
      </c>
      <c r="AU60" s="11" t="str">
        <f aca="false">IF($A60&lt;&gt;"", "    | '"&amp;$A60&amp;"'", "")</f>
        <v/>
      </c>
    </row>
    <row r="61" customFormat="false" ht="13.5" hidden="false" customHeight="false" outlineLevel="0" collapsed="false">
      <c r="A61" s="115"/>
      <c r="B61" s="115"/>
      <c r="C61" s="115"/>
      <c r="D61" s="115"/>
      <c r="E61" s="115"/>
      <c r="F61" s="115"/>
      <c r="G61" s="85"/>
      <c r="H61" s="85"/>
      <c r="I61" s="116"/>
      <c r="J61" s="183"/>
      <c r="K61" s="115"/>
      <c r="L61" s="115"/>
      <c r="M61" s="115"/>
      <c r="N61" s="115"/>
      <c r="O61" s="115"/>
      <c r="P61" s="115"/>
      <c r="Q61" s="115"/>
      <c r="R61" s="115"/>
      <c r="S61" s="115"/>
      <c r="T61" s="115"/>
      <c r="U61" s="117"/>
      <c r="V61" s="115"/>
      <c r="W61" s="117"/>
      <c r="X61" s="115"/>
      <c r="Y61" s="115"/>
      <c r="Z61" s="115"/>
      <c r="AA61" s="115"/>
      <c r="AB61" s="115"/>
      <c r="AC61" s="115"/>
      <c r="AD61" s="120"/>
      <c r="AE61" s="120"/>
      <c r="AF61" s="90"/>
      <c r="AG61" s="120"/>
      <c r="AH61" s="90"/>
      <c r="AI61" s="120"/>
      <c r="AJ61" s="120"/>
      <c r="AK61" s="118"/>
      <c r="AL61" s="120"/>
      <c r="AM61" s="118"/>
      <c r="AN61" s="117"/>
      <c r="AO61" s="117"/>
      <c r="AP61" s="117"/>
      <c r="AQ61" s="117"/>
      <c r="AR61" s="117"/>
      <c r="AS61" s="9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0" t="str">
        <f aca="false">IF($A61&lt;&gt;"", "    /** 《"&amp;$E61&amp;"》 */ export const "&amp;SUBSTITUTE(UPPER(IF(MID($A61, 3, 1)="-", RIGHT($A61,LEN($A61)-3), $A61)), "-", "_")&amp;": TCardId = '"&amp;$A61&amp;"';", "")</f>
        <v/>
      </c>
      <c r="AU61" s="11" t="str">
        <f aca="false">IF($A61&lt;&gt;"", "    | '"&amp;$A61&amp;"'", "")</f>
        <v/>
      </c>
    </row>
    <row r="62" customFormat="false" ht="60.75" hidden="false" customHeight="true" outlineLevel="0" collapsed="false">
      <c r="A62" s="115"/>
      <c r="B62" s="115"/>
      <c r="C62" s="115"/>
      <c r="D62" s="115"/>
      <c r="E62" s="115"/>
      <c r="F62" s="115"/>
      <c r="G62" s="85"/>
      <c r="H62" s="85"/>
      <c r="I62" s="116"/>
      <c r="J62" s="183"/>
      <c r="K62" s="115"/>
      <c r="L62" s="115"/>
      <c r="M62" s="115"/>
      <c r="N62" s="115"/>
      <c r="O62" s="115"/>
      <c r="P62" s="115"/>
      <c r="Q62" s="115"/>
      <c r="R62" s="115"/>
      <c r="S62" s="115"/>
      <c r="T62" s="115"/>
      <c r="U62" s="117"/>
      <c r="V62" s="115"/>
      <c r="W62" s="117"/>
      <c r="X62" s="115"/>
      <c r="Y62" s="115"/>
      <c r="Z62" s="115"/>
      <c r="AA62" s="115"/>
      <c r="AB62" s="115"/>
      <c r="AC62" s="115"/>
      <c r="AD62" s="120"/>
      <c r="AE62" s="185"/>
      <c r="AF62" s="90"/>
      <c r="AG62" s="185"/>
      <c r="AH62" s="90"/>
      <c r="AI62" s="185"/>
      <c r="AJ62" s="120"/>
      <c r="AK62" s="185"/>
      <c r="AL62" s="120"/>
      <c r="AM62" s="185"/>
      <c r="AN62" s="117"/>
      <c r="AO62" s="117"/>
      <c r="AP62" s="117"/>
      <c r="AQ62" s="117"/>
      <c r="AR62" s="117"/>
      <c r="AS62" s="9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0" t="str">
        <f aca="false">IF($A62&lt;&gt;"", "    /** 《"&amp;$E62&amp;"》 */ export const "&amp;SUBSTITUTE(UPPER(IF(MID($A62, 3, 1)="-", RIGHT($A62,LEN($A62)-3), $A62)), "-", "_")&amp;": TCardId = '"&amp;$A62&amp;"';", "")</f>
        <v/>
      </c>
      <c r="AU62" s="11" t="str">
        <f aca="false">IF($A62&lt;&gt;"", "    | '"&amp;$A62&amp;"'", "")</f>
        <v/>
      </c>
    </row>
    <row r="63" customFormat="false" ht="13.5" hidden="false" customHeight="false" outlineLevel="0" collapsed="false">
      <c r="A63" s="115"/>
      <c r="B63" s="115"/>
      <c r="C63" s="115"/>
      <c r="D63" s="115"/>
      <c r="E63" s="115"/>
      <c r="F63" s="115"/>
      <c r="G63" s="85"/>
      <c r="H63" s="85"/>
      <c r="I63" s="116"/>
      <c r="J63" s="183"/>
      <c r="K63" s="115"/>
      <c r="L63" s="115"/>
      <c r="M63" s="115"/>
      <c r="N63" s="115"/>
      <c r="O63" s="115"/>
      <c r="P63" s="115"/>
      <c r="Q63" s="115"/>
      <c r="R63" s="115"/>
      <c r="S63" s="115"/>
      <c r="T63" s="115"/>
      <c r="U63" s="117"/>
      <c r="V63" s="115"/>
      <c r="W63" s="117"/>
      <c r="X63" s="115"/>
      <c r="Y63" s="115"/>
      <c r="Z63" s="115"/>
      <c r="AA63" s="115"/>
      <c r="AB63" s="115"/>
      <c r="AC63" s="115"/>
      <c r="AD63" s="120"/>
      <c r="AE63" s="120"/>
      <c r="AF63" s="90"/>
      <c r="AG63" s="118"/>
      <c r="AH63" s="90"/>
      <c r="AI63" s="118"/>
      <c r="AJ63" s="120"/>
      <c r="AK63" s="118"/>
      <c r="AL63" s="120"/>
      <c r="AM63" s="118"/>
      <c r="AN63" s="117"/>
      <c r="AO63" s="117"/>
      <c r="AP63" s="117"/>
      <c r="AQ63" s="117"/>
      <c r="AR63" s="117"/>
      <c r="AS63" s="9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0" t="str">
        <f aca="false">IF($A63&lt;&gt;"", "    /** 《"&amp;$E63&amp;"》 */ export const "&amp;SUBSTITUTE(UPPER(IF(MID($A63, 3, 1)="-", RIGHT($A63,LEN($A63)-3), $A63)), "-", "_")&amp;": TCardId = '"&amp;$A63&amp;"';", "")</f>
        <v/>
      </c>
      <c r="AU63" s="11" t="str">
        <f aca="false">IF($A63&lt;&gt;"", "    | '"&amp;$A63&amp;"'", "")</f>
        <v/>
      </c>
    </row>
    <row r="64" customFormat="false" ht="13.5" hidden="false" customHeight="false" outlineLevel="0" collapsed="false">
      <c r="A64" s="115"/>
      <c r="B64" s="115"/>
      <c r="C64" s="115"/>
      <c r="D64" s="115"/>
      <c r="E64" s="115"/>
      <c r="F64" s="115"/>
      <c r="G64" s="85"/>
      <c r="H64" s="85"/>
      <c r="I64" s="116"/>
      <c r="J64" s="183"/>
      <c r="K64" s="115"/>
      <c r="L64" s="115"/>
      <c r="M64" s="115"/>
      <c r="N64" s="115"/>
      <c r="O64" s="115"/>
      <c r="P64" s="115"/>
      <c r="Q64" s="115"/>
      <c r="R64" s="115"/>
      <c r="S64" s="115"/>
      <c r="T64" s="115"/>
      <c r="U64" s="117"/>
      <c r="V64" s="115"/>
      <c r="W64" s="117"/>
      <c r="X64" s="115"/>
      <c r="Y64" s="115"/>
      <c r="Z64" s="115"/>
      <c r="AA64" s="115"/>
      <c r="AB64" s="115"/>
      <c r="AC64" s="115"/>
      <c r="AD64" s="120"/>
      <c r="AE64" s="120"/>
      <c r="AF64" s="90"/>
      <c r="AG64" s="118"/>
      <c r="AH64" s="90"/>
      <c r="AI64" s="118"/>
      <c r="AJ64" s="120"/>
      <c r="AK64" s="118"/>
      <c r="AL64" s="120"/>
      <c r="AM64" s="118"/>
      <c r="AN64" s="117"/>
      <c r="AO64" s="117"/>
      <c r="AP64" s="117"/>
      <c r="AQ64" s="117"/>
      <c r="AR64" s="117"/>
      <c r="AS64" s="9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0" t="str">
        <f aca="false">IF($A64&lt;&gt;"", "    /** 《"&amp;$E64&amp;"》 */ export const "&amp;SUBSTITUTE(UPPER(IF(MID($A64, 3, 1)="-", RIGHT($A64,LEN($A64)-3), $A64)), "-", "_")&amp;": TCardId = '"&amp;$A64&amp;"';", "")</f>
        <v/>
      </c>
      <c r="AU64" s="11" t="str">
        <f aca="false">IF($A64&lt;&gt;"", "    | '"&amp;$A64&amp;"'", "")</f>
        <v/>
      </c>
    </row>
    <row r="65" customFormat="false" ht="13.5" hidden="false" customHeight="false" outlineLevel="0" collapsed="false">
      <c r="A65" s="115"/>
      <c r="B65" s="115"/>
      <c r="C65" s="115"/>
      <c r="D65" s="115"/>
      <c r="E65" s="115"/>
      <c r="F65" s="115"/>
      <c r="G65" s="85"/>
      <c r="H65" s="85"/>
      <c r="I65" s="116"/>
      <c r="J65" s="183"/>
      <c r="K65" s="115"/>
      <c r="L65" s="115"/>
      <c r="M65" s="115"/>
      <c r="N65" s="115"/>
      <c r="O65" s="115"/>
      <c r="P65" s="115"/>
      <c r="Q65" s="115"/>
      <c r="R65" s="115"/>
      <c r="S65" s="115"/>
      <c r="T65" s="115"/>
      <c r="U65" s="117"/>
      <c r="V65" s="115"/>
      <c r="W65" s="117"/>
      <c r="X65" s="115"/>
      <c r="Y65" s="115"/>
      <c r="Z65" s="115"/>
      <c r="AA65" s="115"/>
      <c r="AB65" s="115"/>
      <c r="AC65" s="115"/>
      <c r="AD65" s="120"/>
      <c r="AE65" s="120"/>
      <c r="AF65" s="90"/>
      <c r="AG65" s="118"/>
      <c r="AH65" s="90"/>
      <c r="AI65" s="118"/>
      <c r="AJ65" s="120"/>
      <c r="AK65" s="118"/>
      <c r="AL65" s="120"/>
      <c r="AM65" s="118"/>
      <c r="AN65" s="117"/>
      <c r="AO65" s="117"/>
      <c r="AP65" s="117"/>
      <c r="AQ65" s="117"/>
      <c r="AR65" s="117"/>
      <c r="AS65" s="9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0" t="str">
        <f aca="false">IF($A65&lt;&gt;"", "    /** 《"&amp;$E65&amp;"》 */ export const "&amp;SUBSTITUTE(UPPER(IF(MID($A65, 3, 1)="-", RIGHT($A65,LEN($A65)-3), $A65)), "-", "_")&amp;": TCardId = '"&amp;$A65&amp;"';", "")</f>
        <v/>
      </c>
      <c r="AU65" s="11" t="str">
        <f aca="false">IF($A65&lt;&gt;"", "    | '"&amp;$A65&amp;"'", "")</f>
        <v/>
      </c>
    </row>
    <row r="66" customFormat="false" ht="13.5" hidden="false" customHeight="false" outlineLevel="0" collapsed="false">
      <c r="A66" s="115"/>
      <c r="B66" s="115"/>
      <c r="C66" s="115"/>
      <c r="D66" s="115"/>
      <c r="E66" s="115"/>
      <c r="F66" s="115"/>
      <c r="G66" s="85"/>
      <c r="H66" s="85"/>
      <c r="I66" s="116"/>
      <c r="J66" s="183"/>
      <c r="K66" s="115"/>
      <c r="L66" s="115"/>
      <c r="M66" s="115"/>
      <c r="N66" s="115"/>
      <c r="O66" s="115"/>
      <c r="P66" s="115"/>
      <c r="Q66" s="115"/>
      <c r="R66" s="115"/>
      <c r="S66" s="115"/>
      <c r="T66" s="115"/>
      <c r="U66" s="117"/>
      <c r="V66" s="115"/>
      <c r="W66" s="117"/>
      <c r="X66" s="115"/>
      <c r="Y66" s="115"/>
      <c r="Z66" s="115"/>
      <c r="AA66" s="115"/>
      <c r="AB66" s="115"/>
      <c r="AC66" s="115"/>
      <c r="AD66" s="120"/>
      <c r="AE66" s="120"/>
      <c r="AF66" s="90"/>
      <c r="AG66" s="118"/>
      <c r="AH66" s="90"/>
      <c r="AI66" s="118"/>
      <c r="AJ66" s="120"/>
      <c r="AK66" s="118"/>
      <c r="AL66" s="120"/>
      <c r="AM66" s="118"/>
      <c r="AN66" s="117"/>
      <c r="AO66" s="117"/>
      <c r="AP66" s="117"/>
      <c r="AQ66" s="117"/>
      <c r="AR66" s="117"/>
      <c r="AS66" s="9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0" t="str">
        <f aca="false">IF($A66&lt;&gt;"", "    /** 《"&amp;$E66&amp;"》 */ export const "&amp;SUBSTITUTE(UPPER(IF(MID($A66, 3, 1)="-", RIGHT($A66,LEN($A66)-3), $A66)), "-", "_")&amp;": TCardId = '"&amp;$A66&amp;"';", "")</f>
        <v/>
      </c>
      <c r="AU66" s="11" t="str">
        <f aca="false">IF($A66&lt;&gt;"", "    | '"&amp;$A66&amp;"'", "")</f>
        <v/>
      </c>
    </row>
    <row r="67" customFormat="false" ht="13.5" hidden="false" customHeight="false" outlineLevel="0" collapsed="false">
      <c r="A67" s="115"/>
      <c r="B67" s="115"/>
      <c r="C67" s="115"/>
      <c r="D67" s="115"/>
      <c r="E67" s="115"/>
      <c r="F67" s="115"/>
      <c r="G67" s="85"/>
      <c r="H67" s="85"/>
      <c r="I67" s="116"/>
      <c r="J67" s="183"/>
      <c r="K67" s="115"/>
      <c r="L67" s="115"/>
      <c r="M67" s="115"/>
      <c r="N67" s="115"/>
      <c r="O67" s="115"/>
      <c r="P67" s="115"/>
      <c r="Q67" s="115"/>
      <c r="R67" s="115"/>
      <c r="S67" s="115"/>
      <c r="T67" s="115"/>
      <c r="U67" s="117"/>
      <c r="V67" s="115"/>
      <c r="W67" s="117"/>
      <c r="X67" s="115"/>
      <c r="Y67" s="115"/>
      <c r="Z67" s="115"/>
      <c r="AA67" s="115"/>
      <c r="AB67" s="115"/>
      <c r="AC67" s="115"/>
      <c r="AD67" s="120"/>
      <c r="AE67" s="120"/>
      <c r="AF67" s="90"/>
      <c r="AG67" s="118"/>
      <c r="AH67" s="90"/>
      <c r="AI67" s="118"/>
      <c r="AJ67" s="120"/>
      <c r="AK67" s="118"/>
      <c r="AL67" s="120"/>
      <c r="AM67" s="118"/>
      <c r="AN67" s="117"/>
      <c r="AO67" s="117"/>
      <c r="AP67" s="117"/>
      <c r="AQ67" s="117"/>
      <c r="AR67" s="117"/>
      <c r="AS67" s="9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0" t="str">
        <f aca="false">IF($A67&lt;&gt;"", "    /** 《"&amp;$E67&amp;"》 */ export const "&amp;SUBSTITUTE(UPPER(IF(MID($A67, 3, 1)="-", RIGHT($A67,LEN($A67)-3), $A67)), "-", "_")&amp;": TCardId = '"&amp;$A67&amp;"';", "")</f>
        <v/>
      </c>
      <c r="AU67" s="11" t="str">
        <f aca="false">IF($A67&lt;&gt;"", "    | '"&amp;$A67&amp;"'", "")</f>
        <v/>
      </c>
    </row>
    <row r="68" customFormat="false" ht="13.5" hidden="false" customHeight="false" outlineLevel="0" collapsed="false">
      <c r="A68" s="115"/>
      <c r="B68" s="115"/>
      <c r="C68" s="115"/>
      <c r="D68" s="115"/>
      <c r="E68" s="115"/>
      <c r="F68" s="115"/>
      <c r="G68" s="85"/>
      <c r="H68" s="85"/>
      <c r="I68" s="116"/>
      <c r="J68" s="183"/>
      <c r="K68" s="115"/>
      <c r="L68" s="115"/>
      <c r="M68" s="115"/>
      <c r="N68" s="115"/>
      <c r="O68" s="115"/>
      <c r="P68" s="115"/>
      <c r="Q68" s="115"/>
      <c r="R68" s="115"/>
      <c r="S68" s="115"/>
      <c r="T68" s="115"/>
      <c r="U68" s="117"/>
      <c r="V68" s="115"/>
      <c r="W68" s="117"/>
      <c r="X68" s="115"/>
      <c r="Y68" s="115"/>
      <c r="Z68" s="115"/>
      <c r="AA68" s="115"/>
      <c r="AB68" s="115"/>
      <c r="AC68" s="115"/>
      <c r="AD68" s="120"/>
      <c r="AE68" s="120"/>
      <c r="AF68" s="90"/>
      <c r="AG68" s="118"/>
      <c r="AH68" s="90"/>
      <c r="AI68" s="118"/>
      <c r="AJ68" s="120"/>
      <c r="AK68" s="118"/>
      <c r="AL68" s="120"/>
      <c r="AM68" s="118"/>
      <c r="AN68" s="117"/>
      <c r="AO68" s="117"/>
      <c r="AP68" s="117"/>
      <c r="AQ68" s="117"/>
      <c r="AR68" s="117"/>
      <c r="AS68" s="9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0" t="str">
        <f aca="false">IF($A68&lt;&gt;"", "    /** 《"&amp;$E68&amp;"》 */ export const "&amp;SUBSTITUTE(UPPER(IF(MID($A68, 3, 1)="-", RIGHT($A68,LEN($A68)-3), $A68)), "-", "_")&amp;": TCardId = '"&amp;$A68&amp;"';", "")</f>
        <v/>
      </c>
      <c r="AU68" s="11" t="str">
        <f aca="false">IF($A68&lt;&gt;"", "    | '"&amp;$A68&amp;"'", "")</f>
        <v/>
      </c>
    </row>
    <row r="69" customFormat="false" ht="13.5" hidden="false" customHeight="false" outlineLevel="0" collapsed="false">
      <c r="A69" s="115"/>
      <c r="B69" s="115"/>
      <c r="C69" s="115"/>
      <c r="D69" s="115"/>
      <c r="E69" s="115"/>
      <c r="F69" s="115"/>
      <c r="G69" s="85"/>
      <c r="H69" s="85"/>
      <c r="I69" s="116"/>
      <c r="J69" s="183"/>
      <c r="K69" s="115"/>
      <c r="L69" s="115"/>
      <c r="M69" s="115"/>
      <c r="N69" s="115"/>
      <c r="O69" s="115"/>
      <c r="P69" s="115"/>
      <c r="Q69" s="115"/>
      <c r="R69" s="115"/>
      <c r="S69" s="115"/>
      <c r="T69" s="115"/>
      <c r="U69" s="117"/>
      <c r="V69" s="115"/>
      <c r="W69" s="117"/>
      <c r="X69" s="115"/>
      <c r="Y69" s="115"/>
      <c r="Z69" s="115"/>
      <c r="AA69" s="115"/>
      <c r="AB69" s="115"/>
      <c r="AC69" s="115"/>
      <c r="AD69" s="120"/>
      <c r="AE69" s="120"/>
      <c r="AF69" s="90"/>
      <c r="AG69" s="118"/>
      <c r="AH69" s="90"/>
      <c r="AI69" s="118"/>
      <c r="AJ69" s="120"/>
      <c r="AK69" s="118"/>
      <c r="AL69" s="120"/>
      <c r="AM69" s="118"/>
      <c r="AN69" s="117"/>
      <c r="AO69" s="117"/>
      <c r="AP69" s="117"/>
      <c r="AQ69" s="117"/>
      <c r="AR69" s="117"/>
      <c r="AS69" s="9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0" t="str">
        <f aca="false">IF($A69&lt;&gt;"", "    /** 《"&amp;$E69&amp;"》 */ export const "&amp;SUBSTITUTE(UPPER(IF(MID($A69, 3, 1)="-", RIGHT($A69,LEN($A69)-3), $A69)), "-", "_")&amp;": TCardId = '"&amp;$A69&amp;"';", "")</f>
        <v/>
      </c>
      <c r="AU69" s="11" t="str">
        <f aca="false">IF($A69&lt;&gt;"", "    | '"&amp;$A69&amp;"'", "")</f>
        <v/>
      </c>
    </row>
    <row r="70" customFormat="false" ht="13.5" hidden="false" customHeight="false" outlineLevel="0" collapsed="false">
      <c r="A70" s="115"/>
      <c r="B70" s="115"/>
      <c r="C70" s="115"/>
      <c r="D70" s="115"/>
      <c r="E70" s="115"/>
      <c r="F70" s="115"/>
      <c r="G70" s="85"/>
      <c r="H70" s="85"/>
      <c r="I70" s="116"/>
      <c r="J70" s="183"/>
      <c r="K70" s="115"/>
      <c r="L70" s="115"/>
      <c r="M70" s="115"/>
      <c r="N70" s="115"/>
      <c r="O70" s="115"/>
      <c r="P70" s="115"/>
      <c r="Q70" s="115"/>
      <c r="R70" s="115"/>
      <c r="S70" s="115"/>
      <c r="T70" s="115"/>
      <c r="U70" s="117"/>
      <c r="V70" s="115"/>
      <c r="W70" s="117"/>
      <c r="X70" s="115"/>
      <c r="Y70" s="115"/>
      <c r="Z70" s="115"/>
      <c r="AA70" s="115"/>
      <c r="AB70" s="115"/>
      <c r="AC70" s="115"/>
      <c r="AD70" s="120"/>
      <c r="AE70" s="120"/>
      <c r="AF70" s="90"/>
      <c r="AG70" s="118"/>
      <c r="AH70" s="90"/>
      <c r="AI70" s="118"/>
      <c r="AJ70" s="120"/>
      <c r="AK70" s="118"/>
      <c r="AL70" s="120"/>
      <c r="AM70" s="118"/>
      <c r="AN70" s="117"/>
      <c r="AO70" s="117"/>
      <c r="AP70" s="117"/>
      <c r="AQ70" s="117"/>
      <c r="AR70" s="117"/>
      <c r="AS70" s="9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0" t="str">
        <f aca="false">IF($A70&lt;&gt;"", "    /** 《"&amp;$E70&amp;"》 */ export const "&amp;SUBSTITUTE(UPPER(IF(MID($A70, 3, 1)="-", RIGHT($A70,LEN($A70)-3), $A70)), "-", "_")&amp;": TCardId = '"&amp;$A70&amp;"';", "")</f>
        <v/>
      </c>
      <c r="AU70" s="11" t="str">
        <f aca="false">IF($A70&lt;&gt;"", "    | '"&amp;$A70&amp;"'", "")</f>
        <v/>
      </c>
    </row>
    <row r="71" customFormat="false" ht="13.5" hidden="false" customHeight="false" outlineLevel="0" collapsed="false">
      <c r="A71" s="115"/>
      <c r="B71" s="115"/>
      <c r="C71" s="115"/>
      <c r="D71" s="115"/>
      <c r="E71" s="115"/>
      <c r="F71" s="115"/>
      <c r="G71" s="85"/>
      <c r="H71" s="85"/>
      <c r="I71" s="116"/>
      <c r="J71" s="183"/>
      <c r="K71" s="115"/>
      <c r="L71" s="115"/>
      <c r="M71" s="115"/>
      <c r="N71" s="115"/>
      <c r="O71" s="115"/>
      <c r="P71" s="115"/>
      <c r="Q71" s="115"/>
      <c r="R71" s="115"/>
      <c r="S71" s="115"/>
      <c r="T71" s="115"/>
      <c r="U71" s="117"/>
      <c r="V71" s="115"/>
      <c r="W71" s="117"/>
      <c r="X71" s="115"/>
      <c r="Y71" s="115"/>
      <c r="Z71" s="115"/>
      <c r="AA71" s="115"/>
      <c r="AB71" s="115"/>
      <c r="AC71" s="115"/>
      <c r="AD71" s="120"/>
      <c r="AE71" s="120"/>
      <c r="AF71" s="90"/>
      <c r="AG71" s="118"/>
      <c r="AH71" s="90"/>
      <c r="AI71" s="118"/>
      <c r="AJ71" s="120"/>
      <c r="AK71" s="118"/>
      <c r="AL71" s="120"/>
      <c r="AM71" s="118"/>
      <c r="AN71" s="117"/>
      <c r="AO71" s="117"/>
      <c r="AP71" s="117"/>
      <c r="AQ71" s="117"/>
      <c r="AR71" s="117"/>
      <c r="AS71" s="9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0" t="str">
        <f aca="false">IF($A71&lt;&gt;"", "    /** 《"&amp;$E71&amp;"》 */ export const "&amp;SUBSTITUTE(UPPER(IF(MID($A71, 3, 1)="-", RIGHT($A71,LEN($A71)-3), $A71)), "-", "_")&amp;": TCardId = '"&amp;$A71&amp;"';", "")</f>
        <v/>
      </c>
      <c r="AU71" s="11" t="str">
        <f aca="false">IF($A71&lt;&gt;"", "    | '"&amp;$A71&amp;"'", "")</f>
        <v/>
      </c>
    </row>
    <row r="72" customFormat="false" ht="13.5" hidden="false" customHeight="false" outlineLevel="0" collapsed="false">
      <c r="A72" s="115"/>
      <c r="B72" s="115"/>
      <c r="C72" s="115"/>
      <c r="D72" s="115"/>
      <c r="E72" s="115"/>
      <c r="F72" s="115"/>
      <c r="G72" s="85"/>
      <c r="H72" s="85"/>
      <c r="I72" s="116"/>
      <c r="J72" s="183"/>
      <c r="K72" s="115"/>
      <c r="L72" s="115"/>
      <c r="M72" s="115"/>
      <c r="N72" s="115"/>
      <c r="O72" s="115"/>
      <c r="P72" s="115"/>
      <c r="Q72" s="115"/>
      <c r="R72" s="115"/>
      <c r="S72" s="115"/>
      <c r="T72" s="115"/>
      <c r="U72" s="117"/>
      <c r="V72" s="115"/>
      <c r="W72" s="117"/>
      <c r="X72" s="115"/>
      <c r="Y72" s="115"/>
      <c r="Z72" s="115"/>
      <c r="AA72" s="115"/>
      <c r="AB72" s="115"/>
      <c r="AC72" s="115"/>
      <c r="AD72" s="120"/>
      <c r="AE72" s="120"/>
      <c r="AF72" s="90"/>
      <c r="AG72" s="118"/>
      <c r="AH72" s="90"/>
      <c r="AI72" s="118"/>
      <c r="AJ72" s="120"/>
      <c r="AK72" s="118"/>
      <c r="AL72" s="120"/>
      <c r="AM72" s="118"/>
      <c r="AN72" s="117"/>
      <c r="AO72" s="117"/>
      <c r="AP72" s="117"/>
      <c r="AQ72" s="117"/>
      <c r="AR72" s="117"/>
      <c r="AS72" s="9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0" t="str">
        <f aca="false">IF($A72&lt;&gt;"", "    /** 《"&amp;$E72&amp;"》 */ export const "&amp;SUBSTITUTE(UPPER(IF(MID($A72, 3, 1)="-", RIGHT($A72,LEN($A72)-3), $A72)), "-", "_")&amp;": TCardId = '"&amp;$A72&amp;"';", "")</f>
        <v/>
      </c>
      <c r="AU72" s="11" t="str">
        <f aca="false">IF($A72&lt;&gt;"", "    | '"&amp;$A72&amp;"'", "")</f>
        <v/>
      </c>
    </row>
    <row r="73" customFormat="false" ht="13.5" hidden="false" customHeight="false" outlineLevel="0" collapsed="false">
      <c r="A73" s="115"/>
      <c r="B73" s="115"/>
      <c r="C73" s="115"/>
      <c r="D73" s="115"/>
      <c r="E73" s="115"/>
      <c r="F73" s="115"/>
      <c r="G73" s="85"/>
      <c r="H73" s="85"/>
      <c r="I73" s="116"/>
      <c r="J73" s="183"/>
      <c r="K73" s="115"/>
      <c r="L73" s="115"/>
      <c r="M73" s="115"/>
      <c r="N73" s="115"/>
      <c r="O73" s="115"/>
      <c r="P73" s="115"/>
      <c r="Q73" s="115"/>
      <c r="R73" s="115"/>
      <c r="S73" s="115"/>
      <c r="T73" s="115"/>
      <c r="U73" s="117"/>
      <c r="V73" s="115"/>
      <c r="W73" s="117"/>
      <c r="X73" s="115"/>
      <c r="Y73" s="115"/>
      <c r="Z73" s="115"/>
      <c r="AA73" s="115"/>
      <c r="AB73" s="115"/>
      <c r="AC73" s="115"/>
      <c r="AD73" s="120"/>
      <c r="AE73" s="120"/>
      <c r="AF73" s="90"/>
      <c r="AG73" s="118"/>
      <c r="AH73" s="90"/>
      <c r="AI73" s="118"/>
      <c r="AJ73" s="120"/>
      <c r="AK73" s="118"/>
      <c r="AL73" s="120"/>
      <c r="AM73" s="118"/>
      <c r="AN73" s="117"/>
      <c r="AO73" s="117"/>
      <c r="AP73" s="117"/>
      <c r="AQ73" s="117"/>
      <c r="AR73" s="117"/>
      <c r="AS73" s="9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0" t="str">
        <f aca="false">IF($A73&lt;&gt;"", "    /** 《"&amp;$E73&amp;"》 */ export const "&amp;SUBSTITUTE(UPPER(IF(MID($A73, 3, 1)="-", RIGHT($A73,LEN($A73)-3), $A73)), "-", "_")&amp;": TCardId = '"&amp;$A73&amp;"';", "")</f>
        <v/>
      </c>
      <c r="AU73" s="11" t="str">
        <f aca="false">IF($A73&lt;&gt;"", "    | '"&amp;$A73&amp;"'", "")</f>
        <v/>
      </c>
    </row>
    <row r="74" customFormat="false" ht="13.5" hidden="false" customHeight="false" outlineLevel="0" collapsed="false">
      <c r="A74" s="115"/>
      <c r="B74" s="115"/>
      <c r="C74" s="115"/>
      <c r="D74" s="115"/>
      <c r="E74" s="115"/>
      <c r="F74" s="115"/>
      <c r="G74" s="85"/>
      <c r="H74" s="85"/>
      <c r="I74" s="116"/>
      <c r="J74" s="183"/>
      <c r="K74" s="115"/>
      <c r="L74" s="115"/>
      <c r="M74" s="115"/>
      <c r="N74" s="115"/>
      <c r="O74" s="115"/>
      <c r="P74" s="115"/>
      <c r="Q74" s="115"/>
      <c r="R74" s="115"/>
      <c r="S74" s="115"/>
      <c r="T74" s="115"/>
      <c r="U74" s="117"/>
      <c r="V74" s="115"/>
      <c r="W74" s="117"/>
      <c r="X74" s="115"/>
      <c r="Y74" s="115"/>
      <c r="Z74" s="115"/>
      <c r="AA74" s="115"/>
      <c r="AB74" s="115"/>
      <c r="AC74" s="115"/>
      <c r="AD74" s="120"/>
      <c r="AE74" s="120"/>
      <c r="AF74" s="90"/>
      <c r="AG74" s="118"/>
      <c r="AH74" s="90"/>
      <c r="AI74" s="118"/>
      <c r="AJ74" s="120"/>
      <c r="AK74" s="118"/>
      <c r="AL74" s="120"/>
      <c r="AM74" s="118"/>
      <c r="AN74" s="117"/>
      <c r="AO74" s="117"/>
      <c r="AP74" s="117"/>
      <c r="AQ74" s="117"/>
      <c r="AR74" s="117"/>
      <c r="AS74" s="98"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0" t="str">
        <f aca="false">IF($A74&lt;&gt;"", "    /** 《"&amp;$E74&amp;"》 */ export const "&amp;SUBSTITUTE(UPPER(IF(MID($A74, 3, 1)="-", RIGHT($A74,LEN($A74)-3), $A74)), "-", "_")&amp;": TCardId = '"&amp;$A74&amp;"';", "")</f>
        <v/>
      </c>
      <c r="AU74" s="11" t="str">
        <f aca="false">IF($A74&lt;&gt;"", "    | '"&amp;$A74&amp;"'", "")</f>
        <v/>
      </c>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row r="843" customFormat="false" ht="13.5" hidden="false" customHeight="false" outlineLevel="0" collapsed="false">
      <c r="I843" s="161"/>
    </row>
    <row r="844" customFormat="false" ht="13.5" hidden="false" customHeight="false" outlineLevel="0" collapsed="false">
      <c r="I844" s="161"/>
    </row>
    <row r="845" customFormat="false" ht="13.5" hidden="false" customHeight="false" outlineLevel="0" collapsed="false">
      <c r="I845" s="161"/>
    </row>
    <row r="846" customFormat="false" ht="13.5" hidden="false" customHeight="false" outlineLevel="0" collapsed="false">
      <c r="I846" s="161"/>
    </row>
    <row r="847" customFormat="false" ht="13.5" hidden="false" customHeight="false" outlineLevel="0" collapsed="false">
      <c r="I847" s="161"/>
    </row>
    <row r="848" customFormat="false" ht="13.5" hidden="false" customHeight="false" outlineLevel="0" collapsed="false">
      <c r="I848" s="161"/>
    </row>
    <row r="849" customFormat="false" ht="13.5" hidden="false" customHeight="false" outlineLevel="0" collapsed="false">
      <c r="I849" s="161"/>
    </row>
    <row r="850" customFormat="false" ht="13.5" hidden="false" customHeight="false" outlineLevel="0" collapsed="false">
      <c r="I850" s="161"/>
    </row>
    <row r="851" customFormat="false" ht="13.5" hidden="false" customHeight="false" outlineLevel="0" collapsed="false">
      <c r="I851" s="161"/>
    </row>
    <row r="852" customFormat="false" ht="13.5" hidden="false" customHeight="false" outlineLevel="0" collapsed="false">
      <c r="I852" s="161"/>
    </row>
    <row r="853" customFormat="false" ht="13.5" hidden="false" customHeight="false" outlineLevel="0" collapsed="false">
      <c r="I853" s="161"/>
    </row>
    <row r="854" customFormat="false" ht="13.5" hidden="false" customHeight="false" outlineLevel="0" collapsed="false">
      <c r="I854" s="161"/>
    </row>
    <row r="855" customFormat="false" ht="13.5" hidden="false" customHeight="false" outlineLevel="0" collapsed="false">
      <c r="I855" s="161"/>
    </row>
    <row r="856" customFormat="false" ht="13.5" hidden="false" customHeight="false" outlineLevel="0" collapsed="false">
      <c r="I856" s="161"/>
    </row>
    <row r="857" customFormat="false" ht="13.5" hidden="false" customHeight="false" outlineLevel="0" collapsed="false">
      <c r="I8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G11" activePane="bottomRight" state="frozen"/>
      <selection pane="topLeft" activeCell="A1" activeCellId="0" sqref="A1"/>
      <selection pane="topRight" activeCell="AG1" activeCellId="0" sqref="AG1"/>
      <selection pane="bottomLeft" activeCell="A11" activeCellId="0" sqref="A11"/>
      <selection pane="bottomRight" activeCell="AH14" activeCellId="0" sqref="AH14"/>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22.75"/>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9.88"/>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96.75" hidden="false" customHeight="false" outlineLevel="0" collapsed="false">
      <c r="A2" s="85" t="s">
        <v>2326</v>
      </c>
      <c r="B2" s="85" t="s">
        <v>210</v>
      </c>
      <c r="C2" s="85" t="s">
        <v>2314</v>
      </c>
      <c r="D2" s="85" t="s">
        <v>298</v>
      </c>
      <c r="E2" s="85" t="s">
        <v>2327</v>
      </c>
      <c r="F2" s="85" t="s">
        <v>2328</v>
      </c>
      <c r="G2" s="85" t="s">
        <v>2329</v>
      </c>
      <c r="H2" s="85" t="s">
        <v>2329</v>
      </c>
      <c r="I2" s="219"/>
      <c r="J2" s="220" t="s">
        <v>2330</v>
      </c>
      <c r="K2" s="163" t="s">
        <v>2331</v>
      </c>
      <c r="L2" s="85"/>
      <c r="M2" s="85" t="s">
        <v>44</v>
      </c>
      <c r="N2" s="85"/>
      <c r="O2" s="85"/>
      <c r="P2" s="85"/>
      <c r="Q2" s="85"/>
      <c r="R2" s="85" t="s">
        <v>120</v>
      </c>
      <c r="S2" s="85"/>
      <c r="T2" s="85"/>
      <c r="U2" s="89"/>
      <c r="V2" s="85"/>
      <c r="W2" s="89"/>
      <c r="X2" s="85" t="s">
        <v>54</v>
      </c>
      <c r="Y2" s="85"/>
      <c r="Z2" s="90"/>
      <c r="AA2" s="90"/>
      <c r="AB2" s="90"/>
      <c r="AC2" s="90"/>
      <c r="AD2" s="90" t="s">
        <v>4382</v>
      </c>
      <c r="AE2" s="90"/>
      <c r="AF2" s="221" t="s">
        <v>4383</v>
      </c>
      <c r="AG2" s="90"/>
      <c r="AH2" s="221" t="s">
        <v>4384</v>
      </c>
      <c r="AI2" s="222"/>
      <c r="AJ2" s="223" t="s">
        <v>4385</v>
      </c>
      <c r="AK2" s="90"/>
      <c r="AL2" s="224" t="s">
        <v>4386</v>
      </c>
      <c r="AM2" s="225"/>
      <c r="AN2" s="89"/>
      <c r="AO2" s="89"/>
      <c r="AP2" s="11" t="str">
        <f aca="false">IF($A2&lt;&gt;"", "    | '"&amp;$A2&amp;"'", "")</f>
        <v>| '02-saine-A2-n-7'</v>
      </c>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10" t="str">
        <f aca="false">IF($A2&lt;&gt;"", "    /** 《"&amp;$E2&amp;"》 */ export const "&amp;SUBSTITUTE(UPPER(IF(MID($A2, 3, 1)="-", RIGHT($A2,LEN($A2)-3), $A2)), "-", "_")&amp;": TCardId = '"&amp;$A2&amp;"';", "")</f>
        <v>/** 《遺響壁》 */ export const SAINE_A2_N_7: TCardId = '02-saine-A2-n-7';</v>
      </c>
      <c r="AU2" s="11" t="str">
        <f aca="false">IF($A2&lt;&gt;"", "    | '"&amp;$A2&amp;"'", "")</f>
        <v>| '02-saine-A2-n-7'</v>
      </c>
    </row>
    <row r="3" customFormat="false" ht="84.75" hidden="false" customHeight="false" outlineLevel="0" collapsed="false">
      <c r="A3" s="85" t="s">
        <v>1121</v>
      </c>
      <c r="B3" s="85" t="s">
        <v>1049</v>
      </c>
      <c r="C3" s="85"/>
      <c r="D3" s="85"/>
      <c r="E3" s="85" t="s">
        <v>1122</v>
      </c>
      <c r="F3" s="85" t="s">
        <v>1123</v>
      </c>
      <c r="G3" s="219" t="s">
        <v>1124</v>
      </c>
      <c r="H3" s="226" t="s">
        <v>1124</v>
      </c>
      <c r="I3" s="219"/>
      <c r="J3" s="226" t="s">
        <v>1125</v>
      </c>
      <c r="K3" s="163" t="s">
        <v>1126</v>
      </c>
      <c r="L3" s="85"/>
      <c r="M3" s="85" t="s">
        <v>44</v>
      </c>
      <c r="N3" s="85"/>
      <c r="O3" s="85"/>
      <c r="P3" s="85"/>
      <c r="Q3" s="85"/>
      <c r="R3" s="85" t="s">
        <v>120</v>
      </c>
      <c r="S3" s="85"/>
      <c r="T3" s="85"/>
      <c r="U3" s="89"/>
      <c r="V3" s="85"/>
      <c r="W3" s="89"/>
      <c r="X3" s="85" t="s">
        <v>54</v>
      </c>
      <c r="Y3" s="85"/>
      <c r="Z3" s="85"/>
      <c r="AA3" s="85"/>
      <c r="AB3" s="90"/>
      <c r="AC3" s="90"/>
      <c r="AD3" s="90" t="s">
        <v>4387</v>
      </c>
      <c r="AE3" s="90"/>
      <c r="AF3" s="221" t="s">
        <v>4388</v>
      </c>
      <c r="AG3" s="90"/>
      <c r="AH3" s="227" t="s">
        <v>4389</v>
      </c>
      <c r="AI3" s="97"/>
      <c r="AJ3" s="97" t="s">
        <v>4390</v>
      </c>
      <c r="AK3" s="228"/>
      <c r="AL3" s="181" t="s">
        <v>4391</v>
      </c>
      <c r="AM3" s="228"/>
      <c r="AN3" s="89"/>
      <c r="AO3" s="89"/>
      <c r="AP3" s="11" t="str">
        <f aca="false">IF($A3&lt;&gt;"", "    | '"&amp;$A3&amp;"'", "")</f>
        <v>| '08-hagane-o-n-7'</v>
      </c>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'_x005F_x0001_전력화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10" t="str">
        <f aca="false">IF($A3&lt;&gt;"", "    /** 《"&amp;$E3&amp;"》 */ export const "&amp;SUBSTITUTE(UPPER(IF(MID($A3, 3, 1)="-", RIGHT($A3,LEN($A3)-3), $A3)), "-", "_")&amp;": TCardId = '"&amp;$A3&amp;"';", "")</f>
        <v>/** 《引力場》 */ export const HAGANE_O_N_7: TCardId = '08-hagane-o-n-7';</v>
      </c>
      <c r="AU3" s="11" t="str">
        <f aca="false">IF($A3&lt;&gt;"", "    | '"&amp;$A3&amp;"'", "")</f>
        <v>| '08-hagane-o-n-7'</v>
      </c>
    </row>
    <row r="4" customFormat="false" ht="156.75" hidden="false" customHeight="false" outlineLevel="0" collapsed="false">
      <c r="A4" s="85" t="s">
        <v>1392</v>
      </c>
      <c r="B4" s="85" t="s">
        <v>1345</v>
      </c>
      <c r="C4" s="85"/>
      <c r="D4" s="85"/>
      <c r="E4" s="85" t="s">
        <v>1393</v>
      </c>
      <c r="F4" s="85"/>
      <c r="G4" s="219" t="s">
        <v>1394</v>
      </c>
      <c r="H4" s="226" t="s">
        <v>1395</v>
      </c>
      <c r="I4" s="219" t="s">
        <v>1396</v>
      </c>
      <c r="J4" s="226" t="s">
        <v>4392</v>
      </c>
      <c r="K4" s="163" t="s">
        <v>1398</v>
      </c>
      <c r="L4" s="85"/>
      <c r="M4" s="85" t="s">
        <v>44</v>
      </c>
      <c r="N4" s="85"/>
      <c r="O4" s="85"/>
      <c r="P4" s="85"/>
      <c r="Q4" s="85"/>
      <c r="R4" s="85" t="s">
        <v>107</v>
      </c>
      <c r="S4" s="85" t="s">
        <v>92</v>
      </c>
      <c r="T4" s="85"/>
      <c r="U4" s="89"/>
      <c r="V4" s="85"/>
      <c r="W4" s="89"/>
      <c r="X4" s="85"/>
      <c r="Y4" s="85"/>
      <c r="Z4" s="85"/>
      <c r="AA4" s="85"/>
      <c r="AB4" s="90"/>
      <c r="AC4" s="90"/>
      <c r="AD4" s="90" t="s">
        <v>4393</v>
      </c>
      <c r="AE4" s="90"/>
      <c r="AF4" s="221" t="s">
        <v>4394</v>
      </c>
      <c r="AG4" s="90"/>
      <c r="AH4" s="221" t="s">
        <v>4395</v>
      </c>
      <c r="AI4" s="229"/>
      <c r="AJ4" s="230" t="s">
        <v>4396</v>
      </c>
      <c r="AK4" s="182"/>
      <c r="AL4" s="231" t="s">
        <v>4397</v>
      </c>
      <c r="AM4" s="232"/>
      <c r="AN4" s="89"/>
      <c r="AO4" s="89"/>
      <c r="AP4" s="11" t="str">
        <f aca="false">IF($A4&lt;&gt;"", "    | '"&amp;$A4&amp;"'", "")</f>
        <v>| '10-kururu-o-n-5'</v>
      </c>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使用后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10" t="str">
        <f aca="false">IF($A4&lt;&gt;"", "    /** 《"&amp;$E4&amp;"》 */ export const "&amp;SUBSTITUTE(UPPER(IF(MID($A4, 3, 1)="-", RIGHT($A4,LEN($A4)-3), $A4)), "-", "_")&amp;": TCardId = '"&amp;$A4&amp;"';", "")</f>
        <v>/** 《りげいなー》 */ export const KURURU_O_N_5: TCardId = '10-kururu-o-n-5';</v>
      </c>
      <c r="AU4" s="11" t="str">
        <f aca="false">IF($A4&lt;&gt;"", "    | '"&amp;$A4&amp;"'", "")</f>
        <v>| '10-kururu-o-n-5'</v>
      </c>
    </row>
    <row r="5" customFormat="false" ht="54" hidden="false" customHeight="false" outlineLevel="0" collapsed="false">
      <c r="A5" s="85" t="s">
        <v>1751</v>
      </c>
      <c r="B5" s="85" t="s">
        <v>1752</v>
      </c>
      <c r="C5" s="85"/>
      <c r="D5" s="85"/>
      <c r="E5" s="85" t="s">
        <v>1753</v>
      </c>
      <c r="F5" s="85" t="s">
        <v>1754</v>
      </c>
      <c r="G5" s="219" t="s">
        <v>1755</v>
      </c>
      <c r="H5" s="226" t="s">
        <v>1755</v>
      </c>
      <c r="I5" s="219"/>
      <c r="J5" s="226" t="s">
        <v>4398</v>
      </c>
      <c r="K5" s="163" t="s">
        <v>1757</v>
      </c>
      <c r="L5" s="85"/>
      <c r="M5" s="85" t="s">
        <v>44</v>
      </c>
      <c r="N5" s="85"/>
      <c r="O5" s="85"/>
      <c r="P5" s="85"/>
      <c r="Q5" s="85"/>
      <c r="R5" s="85" t="s">
        <v>45</v>
      </c>
      <c r="S5" s="85"/>
      <c r="T5" s="85" t="s">
        <v>4399</v>
      </c>
      <c r="U5" s="89"/>
      <c r="V5" s="91" t="s">
        <v>68</v>
      </c>
      <c r="W5" s="89"/>
      <c r="X5" s="85"/>
      <c r="Y5" s="85"/>
      <c r="Z5" s="85"/>
      <c r="AA5" s="85"/>
      <c r="AB5" s="90"/>
      <c r="AC5" s="90"/>
      <c r="AD5" s="90" t="s">
        <v>4400</v>
      </c>
      <c r="AE5" s="90"/>
      <c r="AF5" s="221" t="s">
        <v>4401</v>
      </c>
      <c r="AG5" s="90"/>
      <c r="AH5" s="233" t="s">
        <v>4402</v>
      </c>
      <c r="AI5" s="234"/>
      <c r="AJ5" s="97" t="s">
        <v>4403</v>
      </c>
      <c r="AK5" s="182"/>
      <c r="AL5" s="235" t="s">
        <v>4404</v>
      </c>
      <c r="AM5" s="222"/>
      <c r="AN5" s="89"/>
      <c r="AO5" s="89"/>
      <c r="AP5" s="11" t="str">
        <f aca="false">IF($A5&lt;&gt;"", "    | '"&amp;$A5&amp;"'", "")</f>
        <v>| '13-utsuro-o-n-1'</v>
      </c>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'_x005F_x0001_\n【상시】회진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10" t="str">
        <f aca="false">IF($A5&lt;&gt;"", "    /** 《"&amp;$E5&amp;"》 */ export const "&amp;SUBSTITUTE(UPPER(IF(MID($A5, 3, 1)="-", RIGHT($A5,LEN($A5)-3), $A5)), "-", "_")&amp;": TCardId = '"&amp;$A5&amp;"';", "")</f>
        <v>/** 《円月》 */ export const UTSURO_O_N_1: TCardId = '13-utsuro-o-n-1';</v>
      </c>
      <c r="AU5" s="11" t="str">
        <f aca="false">IF($A5&lt;&gt;"", "    | '"&amp;$A5&amp;"'", "")</f>
        <v>| '13-utsuro-o-n-1'</v>
      </c>
    </row>
    <row r="6" customFormat="false" ht="75" hidden="false" customHeight="false" outlineLevel="0" collapsed="false">
      <c r="A6" s="85" t="s">
        <v>2084</v>
      </c>
      <c r="B6" s="85" t="s">
        <v>2085</v>
      </c>
      <c r="C6" s="85"/>
      <c r="D6" s="85"/>
      <c r="E6" s="85" t="s">
        <v>2086</v>
      </c>
      <c r="F6" s="85" t="s">
        <v>2087</v>
      </c>
      <c r="G6" s="219" t="s">
        <v>2088</v>
      </c>
      <c r="H6" s="86" t="s">
        <v>2088</v>
      </c>
      <c r="I6" s="85"/>
      <c r="J6" s="220" t="s">
        <v>2089</v>
      </c>
      <c r="K6" s="163" t="s">
        <v>2090</v>
      </c>
      <c r="L6" s="85"/>
      <c r="M6" s="85" t="s">
        <v>44</v>
      </c>
      <c r="N6" s="85"/>
      <c r="O6" s="85"/>
      <c r="P6" s="85" t="s">
        <v>2091</v>
      </c>
      <c r="Q6" s="85"/>
      <c r="R6" s="110" t="s">
        <v>45</v>
      </c>
      <c r="S6" s="110"/>
      <c r="T6" s="110" t="s">
        <v>1514</v>
      </c>
      <c r="U6" s="89"/>
      <c r="V6" s="85" t="s">
        <v>237</v>
      </c>
      <c r="W6" s="89"/>
      <c r="X6" s="85"/>
      <c r="Y6" s="85"/>
      <c r="Z6" s="85"/>
      <c r="AA6" s="85"/>
      <c r="AB6" s="90"/>
      <c r="AC6" s="90"/>
      <c r="AD6" s="90" t="s">
        <v>2092</v>
      </c>
      <c r="AE6" s="90"/>
      <c r="AF6" s="222" t="s">
        <v>2093</v>
      </c>
      <c r="AG6" s="90"/>
      <c r="AH6" s="236" t="s">
        <v>2094</v>
      </c>
      <c r="AI6" s="236"/>
      <c r="AJ6" s="90" t="s">
        <v>2095</v>
      </c>
      <c r="AK6" s="90"/>
      <c r="AL6" s="107" t="s">
        <v>2096</v>
      </c>
      <c r="AM6" s="222"/>
      <c r="AN6" s="89"/>
      <c r="AO6" s="89"/>
      <c r="AP6" s="11" t="str">
        <f aca="false">IF($A6&lt;&gt;"", "    | '"&amp;$A6&amp;"'", "")</f>
        <v>| '14-honoka-o-n-1'</v>
      </c>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0" t="str">
        <f aca="false">IF($A6&lt;&gt;"", "    /** 《"&amp;$E6&amp;"》 */ export const "&amp;SUBSTITUTE(UPPER(IF(MID($A6, 3, 1)="-", RIGHT($A6,LEN($A6)-3), $A6)), "-", "_")&amp;": TCardId = '"&amp;$A6&amp;"';", "")</f>
        <v>/** 《精霊式》 */ export const HONOKA_O_N_1: TCardId = '14-honoka-o-n-1';</v>
      </c>
      <c r="AU6" s="11" t="str">
        <f aca="false">IF($A6&lt;&gt;"", "    | '"&amp;$A6&amp;"'", "")</f>
        <v>| '14-honoka-o-n-1'</v>
      </c>
    </row>
    <row r="7" customFormat="false" ht="89.25" hidden="false" customHeight="false" outlineLevel="0" collapsed="false">
      <c r="A7" s="85" t="s">
        <v>2102</v>
      </c>
      <c r="B7" s="85" t="s">
        <v>2085</v>
      </c>
      <c r="C7" s="85"/>
      <c r="D7" s="85"/>
      <c r="E7" s="85" t="s">
        <v>2108</v>
      </c>
      <c r="F7" s="85" t="s">
        <v>2109</v>
      </c>
      <c r="G7" s="219" t="s">
        <v>2110</v>
      </c>
      <c r="H7" s="86" t="s">
        <v>2110</v>
      </c>
      <c r="I7" s="85"/>
      <c r="J7" s="220" t="s">
        <v>2111</v>
      </c>
      <c r="K7" s="163" t="s">
        <v>2112</v>
      </c>
      <c r="L7" s="85"/>
      <c r="M7" s="85" t="s">
        <v>44</v>
      </c>
      <c r="N7" s="85" t="s">
        <v>996</v>
      </c>
      <c r="O7" s="85" t="s">
        <v>2091</v>
      </c>
      <c r="P7" s="85" t="s">
        <v>2113</v>
      </c>
      <c r="Q7" s="85"/>
      <c r="R7" s="110" t="s">
        <v>45</v>
      </c>
      <c r="S7" s="110"/>
      <c r="T7" s="110" t="s">
        <v>180</v>
      </c>
      <c r="U7" s="89"/>
      <c r="V7" s="85" t="s">
        <v>405</v>
      </c>
      <c r="W7" s="89"/>
      <c r="X7" s="85"/>
      <c r="Y7" s="85"/>
      <c r="Z7" s="85"/>
      <c r="AA7" s="85"/>
      <c r="AB7" s="90"/>
      <c r="AC7" s="90"/>
      <c r="AD7" s="214" t="s">
        <v>4405</v>
      </c>
      <c r="AE7" s="90"/>
      <c r="AF7" s="221" t="s">
        <v>4406</v>
      </c>
      <c r="AG7" s="90"/>
      <c r="AH7" s="237" t="s">
        <v>4407</v>
      </c>
      <c r="AI7" s="90"/>
      <c r="AJ7" s="90" t="s">
        <v>4408</v>
      </c>
      <c r="AK7" s="90"/>
      <c r="AL7" s="176" t="s">
        <v>4409</v>
      </c>
      <c r="AM7" s="222"/>
      <c r="AN7" s="89"/>
      <c r="AO7" s="89"/>
      <c r="AP7" s="11" t="str">
        <f aca="false">IF($A7&lt;&gt;"", "    | '"&amp;$A7&amp;"'", "")</f>
        <v>| '14-honoka-o-n-1-ex2'</v>
      </c>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10" t="str">
        <f aca="false">IF($A7&lt;&gt;"", "    /** 《"&amp;$E7&amp;"》 */ export const "&amp;SUBSTITUTE(UPPER(IF(MID($A7, 3, 1)="-", RIGHT($A7,LEN($A7)-3), $A7)), "-", "_")&amp;": TCardId = '"&amp;$A7&amp;"';", "")</f>
        <v>/** 《突撃霊式》 */ export const HONOKA_O_N_1_EX2: TCardId = '14-honoka-o-n-1-ex2';</v>
      </c>
      <c r="AU7" s="11" t="str">
        <f aca="false">IF($A7&lt;&gt;"", "    | '"&amp;$A7&amp;"'", "")</f>
        <v>| '14-honoka-o-n-1-ex2'</v>
      </c>
    </row>
    <row r="8" customFormat="false" ht="63.75" hidden="false" customHeight="false" outlineLevel="0" collapsed="false">
      <c r="A8" s="85" t="s">
        <v>2469</v>
      </c>
      <c r="B8" s="85" t="s">
        <v>2427</v>
      </c>
      <c r="C8" s="85"/>
      <c r="D8" s="85"/>
      <c r="E8" s="85" t="s">
        <v>2470</v>
      </c>
      <c r="F8" s="85" t="s">
        <v>2471</v>
      </c>
      <c r="G8" s="85" t="s">
        <v>2472</v>
      </c>
      <c r="H8" s="85" t="s">
        <v>2472</v>
      </c>
      <c r="I8" s="219"/>
      <c r="J8" s="175" t="s">
        <v>2473</v>
      </c>
      <c r="K8" s="163" t="s">
        <v>2474</v>
      </c>
      <c r="L8" s="85"/>
      <c r="M8" s="85" t="s">
        <v>44</v>
      </c>
      <c r="N8" s="85"/>
      <c r="O8" s="85"/>
      <c r="P8" s="85"/>
      <c r="Q8" s="85"/>
      <c r="R8" s="85" t="s">
        <v>107</v>
      </c>
      <c r="S8" s="85" t="s">
        <v>133</v>
      </c>
      <c r="T8" s="85"/>
      <c r="U8" s="89"/>
      <c r="V8" s="85"/>
      <c r="W8" s="89"/>
      <c r="X8" s="85"/>
      <c r="Y8" s="85"/>
      <c r="Z8" s="85"/>
      <c r="AA8" s="85"/>
      <c r="AB8" s="90"/>
      <c r="AC8" s="90"/>
      <c r="AD8" s="90" t="s">
        <v>4410</v>
      </c>
      <c r="AE8" s="90"/>
      <c r="AF8" s="221" t="s">
        <v>4411</v>
      </c>
      <c r="AG8" s="90"/>
      <c r="AH8" s="238" t="s">
        <v>4412</v>
      </c>
      <c r="AI8" s="222"/>
      <c r="AJ8" s="90" t="s">
        <v>4413</v>
      </c>
      <c r="AK8" s="90"/>
      <c r="AL8" s="99" t="s">
        <v>4414</v>
      </c>
      <c r="AM8" s="222"/>
      <c r="AN8" s="89"/>
      <c r="AO8" s="89"/>
      <c r="AP8" s="11" t="str">
        <f aca="false">IF($A8&lt;&gt;"", "    | '"&amp;$A8&amp;"'", "")</f>
        <v>| '15-korunu-o-n-5'</v>
      </c>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10" t="str">
        <f aca="false">IF($A8&lt;&gt;"", "    /** 《"&amp;$E8&amp;"》 */ export const "&amp;SUBSTITUTE(UPPER(IF(MID($A8, 3, 1)="-", RIGHT($A8,LEN($A8)-3), $A8)), "-", "_")&amp;": TCardId = '"&amp;$A8&amp;"';", "")</f>
        <v>/** 《絶対零度》 */ export const KORUNU_O_N_5: TCardId = '15-korunu-o-n-5';</v>
      </c>
      <c r="AU8" s="11" t="str">
        <f aca="false">IF($A8&lt;&gt;"", "    | '"&amp;$A8&amp;"'", "")</f>
        <v>| '15-korunu-o-n-5'</v>
      </c>
    </row>
    <row r="9" customFormat="false" ht="102" hidden="false" customHeight="false" outlineLevel="0" collapsed="false">
      <c r="A9" s="85" t="s">
        <v>3887</v>
      </c>
      <c r="B9" s="85" t="s">
        <v>2541</v>
      </c>
      <c r="C9" s="85" t="s">
        <v>49</v>
      </c>
      <c r="D9" s="85" t="s">
        <v>2654</v>
      </c>
      <c r="E9" s="85" t="s">
        <v>3888</v>
      </c>
      <c r="F9" s="85" t="s">
        <v>3889</v>
      </c>
      <c r="G9" s="219" t="s">
        <v>3890</v>
      </c>
      <c r="H9" s="226" t="s">
        <v>3890</v>
      </c>
      <c r="I9" s="219"/>
      <c r="J9" s="226" t="s">
        <v>4415</v>
      </c>
      <c r="K9" s="239" t="s">
        <v>3892</v>
      </c>
      <c r="L9" s="85"/>
      <c r="M9" s="85" t="s">
        <v>157</v>
      </c>
      <c r="N9" s="85"/>
      <c r="O9" s="85"/>
      <c r="P9" s="85"/>
      <c r="Q9" s="85"/>
      <c r="R9" s="85" t="s">
        <v>45</v>
      </c>
      <c r="S9" s="85"/>
      <c r="T9" s="85" t="s">
        <v>4416</v>
      </c>
      <c r="U9" s="89"/>
      <c r="V9" s="85" t="s">
        <v>3373</v>
      </c>
      <c r="W9" s="89"/>
      <c r="X9" s="85"/>
      <c r="Y9" s="85"/>
      <c r="Z9" s="85" t="s">
        <v>282</v>
      </c>
      <c r="AA9" s="85"/>
      <c r="AB9" s="90"/>
      <c r="AC9" s="90"/>
      <c r="AD9" s="90" t="s">
        <v>4417</v>
      </c>
      <c r="AE9" s="90"/>
      <c r="AF9" s="221" t="s">
        <v>4418</v>
      </c>
      <c r="AG9" s="90"/>
      <c r="AH9" s="227" t="s">
        <v>4419</v>
      </c>
      <c r="AI9" s="90"/>
      <c r="AJ9" s="97" t="s">
        <v>4420</v>
      </c>
      <c r="AK9" s="90"/>
      <c r="AL9" s="240" t="s">
        <v>4421</v>
      </c>
      <c r="AM9" s="90"/>
      <c r="AN9" s="89"/>
      <c r="AO9" s="89"/>
      <c r="AP9" s="11" t="str">
        <f aca="false">IF($A9&lt;&gt;"", "    | '"&amp;$A9&amp;"'", "")</f>
        <v>| '16-yatsuha-A1-s-4'</v>
      </c>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'终端 不可被对应\n【攻击后/使用后】攻击后或每当妳将要重铸牌库时，妳可以从弃牌或手牌中选择1张八叶的牌，展示该牌，然后将其变为完全态。\n（例如，若妳展示了手牌中的『星之爪』，则将其与追加牌区中的『星尘之利爪』交换，并加入手牌。）', textKo: '_x005F_x0001_\n종단,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10" t="str">
        <f aca="false">IF($A9&lt;&gt;"", "    /** 《"&amp;$E9&amp;"》 */ export const "&amp;SUBSTITUTE(UPPER(IF(MID($A9, 3, 1)="-", RIGHT($A9,LEN($A9)-3), $A9)), "-", "_")&amp;": TCardId = '"&amp;$A9&amp;"';", "")</f>
        <v>/** 《八葉鏡の徒桜》 */ export const YATSUHA_A1_S_4: TCardId = '16-yatsuha-A1-s-4';</v>
      </c>
      <c r="AU9" s="11" t="str">
        <f aca="false">IF($A9&lt;&gt;"", "    | '"&amp;$A9&amp;"'", "")</f>
        <v>| '16-yatsuha-A1-s-4'</v>
      </c>
    </row>
    <row r="10" customFormat="false" ht="48" hidden="false" customHeight="false" outlineLevel="0" collapsed="false">
      <c r="A10" s="115" t="s">
        <v>2984</v>
      </c>
      <c r="B10" s="115" t="s">
        <v>2942</v>
      </c>
      <c r="C10" s="115"/>
      <c r="D10" s="115"/>
      <c r="E10" s="115" t="s">
        <v>2985</v>
      </c>
      <c r="F10" s="115" t="s">
        <v>2986</v>
      </c>
      <c r="G10" s="115" t="s">
        <v>2987</v>
      </c>
      <c r="H10" s="115" t="s">
        <v>2988</v>
      </c>
      <c r="I10" s="116"/>
      <c r="J10" s="241" t="s">
        <v>2989</v>
      </c>
      <c r="K10" s="129" t="s">
        <v>2990</v>
      </c>
      <c r="L10" s="115"/>
      <c r="M10" s="115" t="s">
        <v>44</v>
      </c>
      <c r="N10" s="115"/>
      <c r="O10" s="115"/>
      <c r="P10" s="115"/>
      <c r="Q10" s="115"/>
      <c r="R10" s="115" t="s">
        <v>107</v>
      </c>
      <c r="S10" s="115" t="s">
        <v>92</v>
      </c>
      <c r="T10" s="85"/>
      <c r="U10" s="89"/>
      <c r="V10" s="85"/>
      <c r="W10" s="89"/>
      <c r="X10" s="85"/>
      <c r="Y10" s="85"/>
      <c r="Z10" s="85"/>
      <c r="AA10" s="85"/>
      <c r="AB10" s="90"/>
      <c r="AC10" s="90"/>
      <c r="AD10" s="120" t="s">
        <v>4422</v>
      </c>
      <c r="AE10" s="120"/>
      <c r="AF10" s="242" t="s">
        <v>4423</v>
      </c>
      <c r="AG10" s="118"/>
      <c r="AH10" s="243" t="s">
        <v>4424</v>
      </c>
      <c r="AI10" s="121"/>
      <c r="AJ10" s="118" t="s">
        <v>4425</v>
      </c>
      <c r="AK10" s="118"/>
      <c r="AL10" s="181" t="s">
        <v>4426</v>
      </c>
      <c r="AM10" s="181"/>
      <c r="AN10" s="89"/>
      <c r="AO10" s="89"/>
      <c r="AP10" s="11" t="str">
        <f aca="false">IF($A10&lt;&gt;"", "    | '"&amp;$A10&amp;"'", "")</f>
        <v>| '17-hatsumi-o-n-5'</v>
      </c>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10" t="str">
        <f aca="false">IF($A10&lt;&gt;"", "    /** 《"&amp;$E10&amp;"》 */ export const "&amp;SUBSTITUTE(UPPER(IF(MID($A10, 3, 1)="-", RIGHT($A10,LEN($A10)-3), $A10)), "-", "_")&amp;": TCardId = '"&amp;$A10&amp;"';", "")</f>
        <v>/** 《準備万端》 */ export const HATSUMI_O_N_5: TCardId = '17-hatsumi-o-n-5';</v>
      </c>
      <c r="AU10" s="11" t="str">
        <f aca="false">IF($A10&lt;&gt;"", "    | '"&amp;$A10&amp;"'", "")</f>
        <v>| '17-hatsumi-o-n-5'</v>
      </c>
    </row>
    <row r="11" customFormat="false" ht="96" hidden="false" customHeight="false" outlineLevel="0" collapsed="false">
      <c r="A11" s="115" t="s">
        <v>3165</v>
      </c>
      <c r="B11" s="115" t="s">
        <v>3068</v>
      </c>
      <c r="C11" s="115"/>
      <c r="D11" s="115"/>
      <c r="E11" s="115" t="s">
        <v>3166</v>
      </c>
      <c r="F11" s="115" t="s">
        <v>3167</v>
      </c>
      <c r="G11" s="115" t="s">
        <v>3168</v>
      </c>
      <c r="H11" s="115" t="s">
        <v>3168</v>
      </c>
      <c r="I11" s="116"/>
      <c r="J11" s="115" t="s">
        <v>4427</v>
      </c>
      <c r="K11" s="119" t="s">
        <v>3170</v>
      </c>
      <c r="L11" s="115"/>
      <c r="M11" s="115" t="s">
        <v>157</v>
      </c>
      <c r="N11" s="115"/>
      <c r="O11" s="115"/>
      <c r="P11" s="115"/>
      <c r="Q11" s="115"/>
      <c r="R11" s="115" t="s">
        <v>107</v>
      </c>
      <c r="S11" s="115"/>
      <c r="T11" s="115"/>
      <c r="U11" s="117"/>
      <c r="V11" s="115"/>
      <c r="W11" s="117"/>
      <c r="X11" s="115"/>
      <c r="Y11" s="115"/>
      <c r="Z11" s="115" t="s">
        <v>67</v>
      </c>
      <c r="AA11" s="85"/>
      <c r="AB11" s="90"/>
      <c r="AC11" s="90"/>
      <c r="AD11" s="244" t="s">
        <v>4428</v>
      </c>
      <c r="AE11" s="120"/>
      <c r="AF11" s="245" t="s">
        <v>4429</v>
      </c>
      <c r="AG11" s="118"/>
      <c r="AH11" s="243" t="s">
        <v>4430</v>
      </c>
      <c r="AI11" s="121"/>
      <c r="AJ11" s="118" t="s">
        <v>4431</v>
      </c>
      <c r="AK11" s="118"/>
      <c r="AL11" s="181" t="s">
        <v>4432</v>
      </c>
      <c r="AM11" s="222"/>
      <c r="AN11" s="89"/>
      <c r="AO11" s="89"/>
      <c r="AP11" s="11" t="str">
        <f aca="false">IF($A11&lt;&gt;"", "    | '"&amp;$A11&amp;"'", "")</f>
        <v>| '18-mizuki-o-s-3'</v>
      </c>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10" t="str">
        <f aca="false">IF($A11&lt;&gt;"", "    /** 《"&amp;$E11&amp;"》 */ export const "&amp;SUBSTITUTE(UPPER(IF(MID($A11, 3, 1)="-", RIGHT($A11,LEN($A11)-3), $A11)), "-", "_")&amp;": TCardId = '"&amp;$A11&amp;"';", "")</f>
        <v>/** 《大手楯無門》 */ export const MIZUKI_O_S_3: TCardId = '18-mizuki-o-s-3';</v>
      </c>
      <c r="AU11" s="11" t="str">
        <f aca="false">IF($A11&lt;&gt;"", "    | '"&amp;$A11&amp;"'", "")</f>
        <v>| '18-mizuki-o-s-3'</v>
      </c>
    </row>
    <row r="12" customFormat="false" ht="72" hidden="false" customHeight="false" outlineLevel="0" collapsed="false">
      <c r="A12" s="115" t="s">
        <v>3591</v>
      </c>
      <c r="B12" s="115" t="s">
        <v>3580</v>
      </c>
      <c r="C12" s="115"/>
      <c r="D12" s="115"/>
      <c r="E12" s="115" t="s">
        <v>3592</v>
      </c>
      <c r="F12" s="115" t="s">
        <v>3593</v>
      </c>
      <c r="G12" s="85" t="s">
        <v>3594</v>
      </c>
      <c r="H12" s="85" t="s">
        <v>3592</v>
      </c>
      <c r="I12" s="116"/>
      <c r="J12" s="183" t="s">
        <v>3595</v>
      </c>
      <c r="K12" s="115" t="s">
        <v>3596</v>
      </c>
      <c r="L12" s="115"/>
      <c r="M12" s="115" t="s">
        <v>44</v>
      </c>
      <c r="N12" s="115"/>
      <c r="O12" s="115"/>
      <c r="P12" s="115"/>
      <c r="Q12" s="115"/>
      <c r="R12" s="115" t="s">
        <v>45</v>
      </c>
      <c r="S12" s="115"/>
      <c r="T12" s="115" t="s">
        <v>1514</v>
      </c>
      <c r="U12" s="117"/>
      <c r="V12" s="115" t="s">
        <v>885</v>
      </c>
      <c r="W12" s="89"/>
      <c r="X12" s="85"/>
      <c r="Y12" s="85"/>
      <c r="Z12" s="85"/>
      <c r="AA12" s="85"/>
      <c r="AB12" s="90"/>
      <c r="AC12" s="90"/>
      <c r="AD12" s="120" t="s">
        <v>4433</v>
      </c>
      <c r="AE12" s="120"/>
      <c r="AF12" s="223" t="s">
        <v>4434</v>
      </c>
      <c r="AG12" s="118"/>
      <c r="AH12" s="196" t="s">
        <v>4435</v>
      </c>
      <c r="AI12" s="118"/>
      <c r="AJ12" s="120" t="s">
        <v>4436</v>
      </c>
      <c r="AK12" s="118"/>
      <c r="AL12" s="120" t="s">
        <v>4437</v>
      </c>
      <c r="AM12" s="118"/>
      <c r="AN12" s="89"/>
      <c r="AO12" s="89"/>
      <c r="AP12" s="11" t="str">
        <f aca="false">IF($A12&lt;&gt;"", "    | '"&amp;$A12&amp;"'", "")</f>
        <v>| '20-kanawe-o-n-2'</v>
      </c>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10" t="str">
        <f aca="false">IF($A12&lt;&gt;"", "    /** 《"&amp;$E12&amp;"》 */ export const "&amp;SUBSTITUTE(UPPER(IF(MID($A12, 3, 1)="-", RIGHT($A12,LEN($A12)-3), $A12)), "-", "_")&amp;": TCardId = '"&amp;$A12&amp;"';", "")</f>
        <v>/** 《脚本化》 */ export const KANAWE_O_N_2: TCardId = '20-kanawe-o-n-2';</v>
      </c>
      <c r="AU12" s="11" t="str">
        <f aca="false">IF($A12&lt;&gt;"", "    | '"&amp;$A12&amp;"'", "")</f>
        <v>| '20-kanawe-o-n-2'</v>
      </c>
    </row>
    <row r="13" customFormat="false" ht="102" hidden="false" customHeight="false" outlineLevel="0" collapsed="false">
      <c r="A13" s="85" t="s">
        <v>4111</v>
      </c>
      <c r="B13" s="85" t="s">
        <v>4078</v>
      </c>
      <c r="C13" s="85"/>
      <c r="D13" s="85"/>
      <c r="E13" s="85" t="s">
        <v>4112</v>
      </c>
      <c r="F13" s="85" t="s">
        <v>4113</v>
      </c>
      <c r="G13" s="219" t="s">
        <v>4114</v>
      </c>
      <c r="H13" s="226" t="s">
        <v>4115</v>
      </c>
      <c r="I13" s="219"/>
      <c r="J13" s="226" t="s">
        <v>4116</v>
      </c>
      <c r="K13" s="239" t="s">
        <v>4117</v>
      </c>
      <c r="L13" s="85"/>
      <c r="M13" s="85" t="s">
        <v>44</v>
      </c>
      <c r="N13" s="85"/>
      <c r="O13" s="85"/>
      <c r="P13" s="85"/>
      <c r="Q13" s="85"/>
      <c r="R13" s="85" t="s">
        <v>45</v>
      </c>
      <c r="S13" s="85" t="s">
        <v>133</v>
      </c>
      <c r="T13" s="85" t="s">
        <v>202</v>
      </c>
      <c r="U13" s="89"/>
      <c r="V13" s="85" t="s">
        <v>237</v>
      </c>
      <c r="W13" s="89"/>
      <c r="X13" s="85"/>
      <c r="Y13" s="85"/>
      <c r="Z13" s="85"/>
      <c r="AA13" s="85"/>
      <c r="AB13" s="90"/>
      <c r="AC13" s="90"/>
      <c r="AD13" s="214" t="s">
        <v>4438</v>
      </c>
      <c r="AE13" s="90"/>
      <c r="AF13" s="221" t="s">
        <v>4439</v>
      </c>
      <c r="AG13" s="90"/>
      <c r="AH13" s="221" t="s">
        <v>4440</v>
      </c>
      <c r="AI13" s="90"/>
      <c r="AJ13" s="97" t="s">
        <v>4441</v>
      </c>
      <c r="AK13" s="90"/>
      <c r="AL13" s="240" t="s">
        <v>4442</v>
      </c>
      <c r="AM13" s="222"/>
      <c r="AN13" s="89"/>
      <c r="AO13" s="89"/>
      <c r="AP13" s="11" t="str">
        <f aca="false">IF($A13&lt;&gt;"", "    | '"&amp;$A13&amp;"'", "")</f>
        <v>| '21-kamuwi-o-n-4'</v>
      </c>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10" t="str">
        <f aca="false">IF($A13&lt;&gt;"", "    /** 《"&amp;$E13&amp;"》 */ export const "&amp;SUBSTITUTE(UPPER(IF(MID($A13, 3, 1)="-", RIGHT($A13,LEN($A13)-3), $A13)), "-", "_")&amp;": TCardId = '"&amp;$A13&amp;"';", "")</f>
        <v>/** 《斬り払い》 */ export const KAMUWI_O_N_4: TCardId = '21-kamuwi-o-n-4';</v>
      </c>
      <c r="AU13" s="11" t="str">
        <f aca="false">IF($A13&lt;&gt;"", "    | '"&amp;$A13&amp;"'", "")</f>
        <v>| '21-kamuwi-o-n-4'</v>
      </c>
    </row>
    <row r="14" customFormat="false" ht="89.25" hidden="false" customHeight="false" outlineLevel="0" collapsed="false">
      <c r="A14" s="85" t="s">
        <v>4156</v>
      </c>
      <c r="B14" s="85" t="s">
        <v>4078</v>
      </c>
      <c r="C14" s="85"/>
      <c r="D14" s="85"/>
      <c r="E14" s="85" t="s">
        <v>4157</v>
      </c>
      <c r="F14" s="85" t="s">
        <v>4158</v>
      </c>
      <c r="G14" s="219" t="s">
        <v>4157</v>
      </c>
      <c r="H14" s="226" t="s">
        <v>4157</v>
      </c>
      <c r="I14" s="219"/>
      <c r="J14" s="226" t="s">
        <v>4159</v>
      </c>
      <c r="K14" s="239" t="s">
        <v>4160</v>
      </c>
      <c r="L14" s="85"/>
      <c r="M14" s="85" t="s">
        <v>157</v>
      </c>
      <c r="N14" s="85"/>
      <c r="O14" s="85"/>
      <c r="P14" s="85"/>
      <c r="Q14" s="85"/>
      <c r="R14" s="85" t="s">
        <v>107</v>
      </c>
      <c r="S14" s="85"/>
      <c r="T14" s="85"/>
      <c r="U14" s="89"/>
      <c r="V14" s="85"/>
      <c r="W14" s="89"/>
      <c r="X14" s="85"/>
      <c r="Y14" s="85"/>
      <c r="Z14" s="85" t="s">
        <v>180</v>
      </c>
      <c r="AA14" s="85"/>
      <c r="AB14" s="90"/>
      <c r="AC14" s="90"/>
      <c r="AD14" s="214" t="s">
        <v>4443</v>
      </c>
      <c r="AE14" s="90"/>
      <c r="AF14" s="221" t="s">
        <v>4444</v>
      </c>
      <c r="AG14" s="90"/>
      <c r="AH14" s="221" t="s">
        <v>4445</v>
      </c>
      <c r="AI14" s="90"/>
      <c r="AJ14" s="97" t="s">
        <v>4446</v>
      </c>
      <c r="AK14" s="90"/>
      <c r="AL14" s="240" t="s">
        <v>4447</v>
      </c>
      <c r="AM14" s="222"/>
      <c r="AN14" s="89"/>
      <c r="AO14" s="89"/>
      <c r="AP14" s="11" t="str">
        <f aca="false">IF($A14&lt;&gt;"", "    | '"&amp;$A14&amp;"'", "")</f>
        <v>| '21-kamuwi-o-s-1'</v>
      </c>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10" t="str">
        <f aca="false">IF($A14&lt;&gt;"", "    /** 《"&amp;$E14&amp;"》 */ export const "&amp;SUBSTITUTE(UPPER(IF(MID($A14, 3, 1)="-", RIGHT($A14,LEN($A14)-3), $A14)), "-", "_")&amp;": TCardId = '"&amp;$A14&amp;"';", "")</f>
        <v>/** 《灯》 */ export const KAMUWI_O_S_1: TCardId = '21-kamuwi-o-s-1';</v>
      </c>
      <c r="AU14" s="11" t="str">
        <f aca="false">IF($A14&lt;&gt;"", "    | '"&amp;$A14&amp;"'", "")</f>
        <v>| '21-kamuwi-o-s-1'</v>
      </c>
    </row>
    <row r="15" customFormat="false" ht="89.25" hidden="false" customHeight="false" outlineLevel="0" collapsed="false">
      <c r="A15" s="85" t="s">
        <v>4178</v>
      </c>
      <c r="B15" s="85" t="s">
        <v>4078</v>
      </c>
      <c r="C15" s="85"/>
      <c r="D15" s="85"/>
      <c r="E15" s="85" t="s">
        <v>4179</v>
      </c>
      <c r="F15" s="85" t="s">
        <v>4180</v>
      </c>
      <c r="G15" s="219" t="s">
        <v>4179</v>
      </c>
      <c r="H15" s="226" t="s">
        <v>4179</v>
      </c>
      <c r="I15" s="219"/>
      <c r="J15" s="226" t="s">
        <v>4448</v>
      </c>
      <c r="K15" s="239" t="s">
        <v>4182</v>
      </c>
      <c r="L15" s="85"/>
      <c r="M15" s="85" t="s">
        <v>157</v>
      </c>
      <c r="N15" s="85"/>
      <c r="O15" s="85"/>
      <c r="P15" s="85"/>
      <c r="Q15" s="85"/>
      <c r="R15" s="85" t="s">
        <v>120</v>
      </c>
      <c r="S15" s="85"/>
      <c r="T15" s="85"/>
      <c r="U15" s="89"/>
      <c r="V15" s="85"/>
      <c r="W15" s="89"/>
      <c r="X15" s="85" t="s">
        <v>146</v>
      </c>
      <c r="Y15" s="85"/>
      <c r="Z15" s="85" t="s">
        <v>67</v>
      </c>
      <c r="AA15" s="85"/>
      <c r="AB15" s="90"/>
      <c r="AC15" s="90"/>
      <c r="AD15" s="90" t="s">
        <v>4449</v>
      </c>
      <c r="AE15" s="90"/>
      <c r="AF15" s="221" t="s">
        <v>4450</v>
      </c>
      <c r="AG15" s="90"/>
      <c r="AH15" s="221" t="s">
        <v>4451</v>
      </c>
      <c r="AI15" s="90"/>
      <c r="AJ15" s="97" t="s">
        <v>4452</v>
      </c>
      <c r="AK15" s="90"/>
      <c r="AL15" s="240" t="s">
        <v>4453</v>
      </c>
      <c r="AM15" s="222"/>
      <c r="AN15" s="89"/>
      <c r="AO15" s="89"/>
      <c r="AP15" s="11" t="str">
        <f aca="false">IF($A15&lt;&gt;"", "    | '"&amp;$A15&amp;"'", "")</f>
        <v>| '21-kamuwi-o-s-2'</v>
      </c>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10" t="str">
        <f aca="false">IF($A15&lt;&gt;"", "    /** 《"&amp;$E15&amp;"》 */ export const "&amp;SUBSTITUTE(UPPER(IF(MID($A15, 3, 1)="-", RIGHT($A15,LEN($A15)-3), $A15)), "-", "_")&amp;": TCardId = '"&amp;$A15&amp;"';", "")</f>
        <v>/** 《阡》 */ export const KAMUWI_O_S_2: TCardId = '21-kamuwi-o-s-2';</v>
      </c>
      <c r="AU15" s="11" t="str">
        <f aca="false">IF($A15&lt;&gt;"", "    | '"&amp;$A15&amp;"'", "")</f>
        <v>| '21-kamuwi-o-s-2'</v>
      </c>
    </row>
    <row r="16" customFormat="false" ht="13.5" hidden="false" customHeight="false" outlineLevel="0" collapsed="false">
      <c r="A16" s="85"/>
      <c r="B16" s="85"/>
      <c r="C16" s="85"/>
      <c r="D16" s="85"/>
      <c r="E16" s="85"/>
      <c r="F16" s="85"/>
      <c r="G16" s="85"/>
      <c r="H16" s="85"/>
      <c r="I16" s="219"/>
      <c r="J16" s="220"/>
      <c r="K16" s="246"/>
      <c r="L16" s="85"/>
      <c r="M16" s="85"/>
      <c r="N16" s="85"/>
      <c r="O16" s="85"/>
      <c r="P16" s="85"/>
      <c r="Q16" s="85"/>
      <c r="R16" s="85"/>
      <c r="S16" s="85"/>
      <c r="T16" s="85"/>
      <c r="U16" s="89"/>
      <c r="V16" s="85"/>
      <c r="W16" s="89"/>
      <c r="X16" s="85"/>
      <c r="Y16" s="85"/>
      <c r="Z16" s="85"/>
      <c r="AA16" s="85"/>
      <c r="AB16" s="90"/>
      <c r="AC16" s="90"/>
      <c r="AD16" s="90"/>
      <c r="AE16" s="90"/>
      <c r="AF16" s="222"/>
      <c r="AG16" s="90"/>
      <c r="AH16" s="222"/>
      <c r="AI16" s="90"/>
      <c r="AJ16" s="222"/>
      <c r="AK16" s="222"/>
      <c r="AL16" s="222"/>
      <c r="AM16" s="222"/>
      <c r="AN16" s="89"/>
      <c r="AO16" s="89"/>
      <c r="AP16" s="11" t="str">
        <f aca="false">IF($A16&lt;&gt;"", "    | '"&amp;$A16&amp;"'", "")</f>
        <v/>
      </c>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0" t="str">
        <f aca="false">IF($A16&lt;&gt;"", "    /** 《"&amp;$E16&amp;"》 */ export const "&amp;SUBSTITUTE(UPPER(IF(MID($A16, 3, 1)="-", RIGHT($A16,LEN($A16)-3), $A16)), "-", "_")&amp;": TCardId = '"&amp;$A16&amp;"';", "")</f>
        <v/>
      </c>
      <c r="AU16" s="11" t="str">
        <f aca="false">IF($A16&lt;&gt;"", "    | '"&amp;$A16&amp;"'", "")</f>
        <v/>
      </c>
    </row>
    <row r="17" customFormat="false" ht="48" hidden="false" customHeight="false" outlineLevel="0" collapsed="false">
      <c r="A17" s="85" t="s">
        <v>4454</v>
      </c>
      <c r="B17" s="115" t="s">
        <v>38</v>
      </c>
      <c r="C17" s="115" t="s">
        <v>2314</v>
      </c>
      <c r="D17" s="85" t="s">
        <v>74</v>
      </c>
      <c r="E17" s="115" t="s">
        <v>4455</v>
      </c>
      <c r="F17" s="115" t="s">
        <v>4456</v>
      </c>
      <c r="G17" s="85" t="s">
        <v>4457</v>
      </c>
      <c r="H17" s="247" t="s">
        <v>4458</v>
      </c>
      <c r="I17" s="116"/>
      <c r="J17" s="183" t="s">
        <v>4459</v>
      </c>
      <c r="K17" s="115" t="s">
        <v>4460</v>
      </c>
      <c r="L17" s="115"/>
      <c r="M17" s="115" t="s">
        <v>44</v>
      </c>
      <c r="N17" s="115"/>
      <c r="O17" s="115"/>
      <c r="P17" s="115"/>
      <c r="Q17" s="115"/>
      <c r="R17" s="115" t="s">
        <v>45</v>
      </c>
      <c r="S17" s="115"/>
      <c r="T17" s="115" t="s">
        <v>823</v>
      </c>
      <c r="U17" s="248"/>
      <c r="V17" s="115" t="s">
        <v>4461</v>
      </c>
      <c r="W17" s="248"/>
      <c r="X17" s="115"/>
      <c r="Y17" s="115"/>
      <c r="Z17" s="115"/>
      <c r="AA17" s="115"/>
      <c r="AB17" s="115"/>
      <c r="AC17" s="115"/>
      <c r="AD17" s="120" t="s">
        <v>4462</v>
      </c>
      <c r="AE17" s="120"/>
      <c r="AF17" s="184" t="s">
        <v>4463</v>
      </c>
      <c r="AG17" s="118"/>
      <c r="AH17" s="90" t="s">
        <v>4464</v>
      </c>
      <c r="AI17" s="118"/>
      <c r="AJ17" s="120" t="s">
        <v>4465</v>
      </c>
      <c r="AK17" s="118"/>
      <c r="AL17" s="120" t="s">
        <v>4466</v>
      </c>
      <c r="AM17" s="90"/>
      <c r="AN17" s="117"/>
      <c r="AO17" s="117"/>
      <c r="AP17" s="117"/>
      <c r="AQ17" s="117"/>
      <c r="AR17" s="117"/>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10" t="str">
        <f aca="false">IF($A17&lt;&gt;"", "    /** 《"&amp;$E17&amp;"》 */ export const "&amp;SUBSTITUTE(UPPER(IF(MID($A17, 3, 1)="-", RIGHT($A17,LEN($A17)-3), $A17)), "-", "_")&amp;": TCardId = '"&amp;$A17&amp;"';", "")</f>
        <v>/** 《問答》 */ export const YURINA_A2_N_3: TCardId = '01-yurina-A2-n-3';</v>
      </c>
      <c r="AU17" s="11" t="str">
        <f aca="false">IF($A17&lt;&gt;"", "    | '"&amp;$A17&amp;"'", "")</f>
        <v>| '01-yurina-A2-n-3'</v>
      </c>
    </row>
    <row r="18" customFormat="false" ht="84" hidden="false" customHeight="false" outlineLevel="0" collapsed="false">
      <c r="A18" s="85" t="s">
        <v>4467</v>
      </c>
      <c r="B18" s="115" t="s">
        <v>38</v>
      </c>
      <c r="C18" s="115" t="s">
        <v>2314</v>
      </c>
      <c r="D18" s="85" t="s">
        <v>140</v>
      </c>
      <c r="E18" s="115" t="s">
        <v>4468</v>
      </c>
      <c r="F18" s="115" t="s">
        <v>4469</v>
      </c>
      <c r="G18" s="85" t="s">
        <v>4468</v>
      </c>
      <c r="H18" s="85" t="s">
        <v>4470</v>
      </c>
      <c r="I18" s="116"/>
      <c r="J18" s="183" t="s">
        <v>4471</v>
      </c>
      <c r="K18" s="115" t="s">
        <v>4472</v>
      </c>
      <c r="L18" s="115"/>
      <c r="M18" s="115" t="s">
        <v>44</v>
      </c>
      <c r="N18" s="115"/>
      <c r="O18" s="115"/>
      <c r="P18" s="115"/>
      <c r="Q18" s="115"/>
      <c r="R18" s="115" t="s">
        <v>120</v>
      </c>
      <c r="S18" s="115"/>
      <c r="T18" s="115"/>
      <c r="U18" s="248"/>
      <c r="V18" s="115"/>
      <c r="W18" s="248"/>
      <c r="X18" s="115" t="s">
        <v>67</v>
      </c>
      <c r="Y18" s="115"/>
      <c r="Z18" s="115"/>
      <c r="AA18" s="115"/>
      <c r="AB18" s="115"/>
      <c r="AC18" s="115"/>
      <c r="AD18" s="120" t="s">
        <v>4473</v>
      </c>
      <c r="AE18" s="120"/>
      <c r="AF18" s="184" t="s">
        <v>4474</v>
      </c>
      <c r="AG18" s="118"/>
      <c r="AH18" s="90" t="s">
        <v>4475</v>
      </c>
      <c r="AI18" s="118"/>
      <c r="AJ18" s="120" t="s">
        <v>4476</v>
      </c>
      <c r="AK18" s="118"/>
      <c r="AL18" s="120" t="s">
        <v>4477</v>
      </c>
      <c r="AM18" s="90"/>
      <c r="AN18" s="117"/>
      <c r="AO18" s="117"/>
      <c r="AP18" s="117"/>
      <c r="AQ18" s="117"/>
      <c r="AR18" s="117"/>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10" t="str">
        <f aca="false">IF($A18&lt;&gt;"", "    /** 《"&amp;$E18&amp;"》 */ export const "&amp;SUBSTITUTE(UPPER(IF(MID($A18, 3, 1)="-", RIGHT($A18,LEN($A18)-3), $A18)), "-", "_")&amp;": TCardId = '"&amp;$A18&amp;"';", "")</f>
        <v>/** 《阿吽》 */ export const YURINA_A2_N_7: TCardId = '01-yurina-A2-n-7';</v>
      </c>
      <c r="AU18" s="11" t="str">
        <f aca="false">IF($A18&lt;&gt;"", "    | '"&amp;$A18&amp;"'", "")</f>
        <v>| '01-yurina-A2-n-7'</v>
      </c>
    </row>
    <row r="19" customFormat="false" ht="108" hidden="false" customHeight="false" outlineLevel="0" collapsed="false">
      <c r="A19" s="85" t="s">
        <v>4478</v>
      </c>
      <c r="B19" s="115" t="s">
        <v>38</v>
      </c>
      <c r="C19" s="115" t="s">
        <v>2314</v>
      </c>
      <c r="D19" s="85" t="s">
        <v>152</v>
      </c>
      <c r="E19" s="115" t="s">
        <v>4479</v>
      </c>
      <c r="F19" s="115" t="s">
        <v>4480</v>
      </c>
      <c r="G19" s="85" t="s">
        <v>4479</v>
      </c>
      <c r="H19" s="85" t="s">
        <v>4479</v>
      </c>
      <c r="I19" s="116"/>
      <c r="J19" s="183" t="s">
        <v>4481</v>
      </c>
      <c r="K19" s="115" t="s">
        <v>4482</v>
      </c>
      <c r="L19" s="115"/>
      <c r="M19" s="115" t="s">
        <v>157</v>
      </c>
      <c r="N19" s="115"/>
      <c r="O19" s="115"/>
      <c r="P19" s="115"/>
      <c r="Q19" s="115"/>
      <c r="R19" s="115" t="s">
        <v>45</v>
      </c>
      <c r="S19" s="115" t="s">
        <v>92</v>
      </c>
      <c r="T19" s="115" t="s">
        <v>2376</v>
      </c>
      <c r="U19" s="248"/>
      <c r="V19" s="115" t="s">
        <v>1617</v>
      </c>
      <c r="W19" s="248"/>
      <c r="X19" s="115"/>
      <c r="Y19" s="115"/>
      <c r="Z19" s="115" t="s">
        <v>2421</v>
      </c>
      <c r="AA19" s="115"/>
      <c r="AB19" s="115"/>
      <c r="AC19" s="115"/>
      <c r="AD19" s="120" t="s">
        <v>4483</v>
      </c>
      <c r="AE19" s="120"/>
      <c r="AF19" s="184" t="s">
        <v>4484</v>
      </c>
      <c r="AG19" s="118"/>
      <c r="AH19" s="90" t="s">
        <v>4485</v>
      </c>
      <c r="AI19" s="118"/>
      <c r="AJ19" s="120" t="s">
        <v>4486</v>
      </c>
      <c r="AK19" s="118"/>
      <c r="AL19" s="120" t="s">
        <v>4487</v>
      </c>
      <c r="AM19" s="90"/>
      <c r="AN19" s="117"/>
      <c r="AO19" s="117"/>
      <c r="AP19" s="117"/>
      <c r="AQ19" s="117"/>
      <c r="AR19" s="117"/>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使用后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10" t="str">
        <f aca="false">IF($A19&lt;&gt;"", "    /** 《"&amp;$E19&amp;"》 */ export const "&amp;SUBSTITUTE(UPPER(IF(MID($A19, 3, 1)="-", RIGHT($A19,LEN($A19)-3), $A19)), "-", "_")&amp;": TCardId = '"&amp;$A19&amp;"';", "")</f>
        <v>/** 《神座渡》 */ export const YURINA_A2_S_1: TCardId = '01-yurina-A2-s-1';</v>
      </c>
      <c r="AU19" s="11" t="str">
        <f aca="false">IF($A19&lt;&gt;"", "    | '"&amp;$A19&amp;"'", "")</f>
        <v>| '01-yurina-A2-s-1'</v>
      </c>
    </row>
    <row r="20" customFormat="false" ht="72" hidden="false" customHeight="false" outlineLevel="0" collapsed="false">
      <c r="A20" s="85" t="s">
        <v>4488</v>
      </c>
      <c r="B20" s="115" t="s">
        <v>2541</v>
      </c>
      <c r="C20" s="115" t="s">
        <v>4489</v>
      </c>
      <c r="D20" s="85" t="s">
        <v>2611</v>
      </c>
      <c r="E20" s="115" t="s">
        <v>4490</v>
      </c>
      <c r="F20" s="115" t="s">
        <v>4491</v>
      </c>
      <c r="G20" s="85" t="s">
        <v>4492</v>
      </c>
      <c r="H20" s="85" t="s">
        <v>4493</v>
      </c>
      <c r="I20" s="116"/>
      <c r="J20" s="183" t="s">
        <v>4494</v>
      </c>
      <c r="K20" s="115" t="s">
        <v>4495</v>
      </c>
      <c r="L20" s="115"/>
      <c r="M20" s="115" t="s">
        <v>44</v>
      </c>
      <c r="N20" s="115"/>
      <c r="O20" s="115"/>
      <c r="P20" s="85"/>
      <c r="Q20" s="115"/>
      <c r="R20" s="115" t="s">
        <v>120</v>
      </c>
      <c r="S20" s="115"/>
      <c r="T20" s="115"/>
      <c r="U20" s="248"/>
      <c r="V20" s="115"/>
      <c r="W20" s="248"/>
      <c r="X20" s="115" t="s">
        <v>282</v>
      </c>
      <c r="Y20" s="115"/>
      <c r="Z20" s="115"/>
      <c r="AA20" s="115"/>
      <c r="AB20" s="115"/>
      <c r="AC20" s="115" t="s">
        <v>996</v>
      </c>
      <c r="AD20" s="120" t="s">
        <v>4496</v>
      </c>
      <c r="AE20" s="120"/>
      <c r="AF20" s="184" t="s">
        <v>4497</v>
      </c>
      <c r="AG20" s="118"/>
      <c r="AH20" s="90" t="s">
        <v>4498</v>
      </c>
      <c r="AI20" s="118"/>
      <c r="AJ20" s="120" t="s">
        <v>4499</v>
      </c>
      <c r="AK20" s="118"/>
      <c r="AL20" s="120" t="s">
        <v>4500</v>
      </c>
      <c r="AM20" s="90"/>
      <c r="AN20" s="117"/>
      <c r="AO20" s="117"/>
      <c r="AP20" s="117"/>
      <c r="AQ20" s="117"/>
      <c r="AR20" s="117"/>
      <c r="AS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10" t="str">
        <f aca="false">IF($A20&lt;&gt;"", "    /** 《"&amp;$E20&amp;"》 */ export const "&amp;SUBSTITUTE(UPPER(IF(MID($A20, 3, 1)="-", RIGHT($A20,LEN($A20)-3), $A20)), "-", "_")&amp;": TCardId = '"&amp;$A20&amp;"';", "")</f>
        <v>/** 《見知らぬ世界》 */ export const YATSUHA_AA1_N_7: TCardId = '16-yatsuha-AA1-n-7';</v>
      </c>
      <c r="AU20" s="11" t="str">
        <f aca="false">IF($A20&lt;&gt;"", "    | '"&amp;$A20&amp;"'", "")</f>
        <v>| '16-yatsuha-AA1-n-7'</v>
      </c>
    </row>
    <row r="21" customFormat="false" ht="84" hidden="false" customHeight="false" outlineLevel="0" collapsed="false">
      <c r="A21" s="85" t="s">
        <v>4501</v>
      </c>
      <c r="B21" s="115" t="s">
        <v>2541</v>
      </c>
      <c r="C21" s="115" t="s">
        <v>4489</v>
      </c>
      <c r="D21" s="115"/>
      <c r="E21" s="115" t="s">
        <v>4502</v>
      </c>
      <c r="F21" s="115" t="s">
        <v>4503</v>
      </c>
      <c r="G21" s="85" t="s">
        <v>4504</v>
      </c>
      <c r="H21" s="85" t="s">
        <v>4505</v>
      </c>
      <c r="I21" s="116"/>
      <c r="J21" s="183" t="s">
        <v>4506</v>
      </c>
      <c r="K21" s="115" t="s">
        <v>4507</v>
      </c>
      <c r="L21" s="115"/>
      <c r="M21" s="115" t="s">
        <v>157</v>
      </c>
      <c r="N21" s="115" t="s">
        <v>996</v>
      </c>
      <c r="O21" s="85" t="s">
        <v>4488</v>
      </c>
      <c r="P21" s="85"/>
      <c r="Q21" s="115"/>
      <c r="R21" s="115" t="s">
        <v>107</v>
      </c>
      <c r="S21" s="115"/>
      <c r="T21" s="115"/>
      <c r="U21" s="248"/>
      <c r="V21" s="115"/>
      <c r="W21" s="248"/>
      <c r="X21" s="115"/>
      <c r="Y21" s="115"/>
      <c r="Z21" s="115" t="s">
        <v>54</v>
      </c>
      <c r="AA21" s="115"/>
      <c r="AB21" s="115"/>
      <c r="AC21" s="115"/>
      <c r="AD21" s="120" t="s">
        <v>4508</v>
      </c>
      <c r="AE21" s="185" t="s">
        <v>4509</v>
      </c>
      <c r="AF21" s="184" t="s">
        <v>4510</v>
      </c>
      <c r="AG21" s="185" t="s">
        <v>4511</v>
      </c>
      <c r="AH21" s="90" t="s">
        <v>4512</v>
      </c>
      <c r="AI21" s="185" t="s">
        <v>4513</v>
      </c>
      <c r="AJ21" s="120" t="s">
        <v>4514</v>
      </c>
      <c r="AK21" s="118" t="s">
        <v>4515</v>
      </c>
      <c r="AL21" s="120" t="s">
        <v>4516</v>
      </c>
      <c r="AM21" s="90" t="s">
        <v>4517</v>
      </c>
      <c r="AN21" s="117"/>
      <c r="AO21" s="117"/>
      <c r="AP21" s="117"/>
      <c r="AQ21" s="117"/>
      <c r="AR21" s="117"/>
      <c r="AS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使用后】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10" t="str">
        <f aca="false">IF($A21&lt;&gt;"", "    /** 《"&amp;$E21&amp;"》 */ export const "&amp;SUBSTITUTE(UPPER(IF(MID($A21, 3, 1)="-", RIGHT($A21,LEN($A21)-3), $A21)), "-", "_")&amp;": TCardId = '"&amp;$A21&amp;"';", "")</f>
        <v>/** 《色づく世界》 */ export const YATSUHA_AA1_N_7_EX1: TCardId = '16-yatsuha-AA1-n-7-ex1';</v>
      </c>
      <c r="AU21" s="11" t="str">
        <f aca="false">IF($A21&lt;&gt;"", "    | '"&amp;$A21&amp;"'", "")</f>
        <v>| '16-yatsuha-AA1-n-7-ex1'</v>
      </c>
    </row>
    <row r="22" customFormat="false" ht="132" hidden="false" customHeight="false" outlineLevel="0" collapsed="false">
      <c r="A22" s="85" t="s">
        <v>4518</v>
      </c>
      <c r="B22" s="115" t="s">
        <v>2541</v>
      </c>
      <c r="C22" s="115" t="s">
        <v>4489</v>
      </c>
      <c r="D22" s="115"/>
      <c r="E22" s="115" t="s">
        <v>4519</v>
      </c>
      <c r="F22" s="115" t="s">
        <v>4520</v>
      </c>
      <c r="G22" s="85" t="s">
        <v>4521</v>
      </c>
      <c r="H22" s="85" t="s">
        <v>4522</v>
      </c>
      <c r="I22" s="116"/>
      <c r="J22" s="183" t="s">
        <v>4523</v>
      </c>
      <c r="K22" s="115" t="s">
        <v>4524</v>
      </c>
      <c r="L22" s="115"/>
      <c r="M22" s="115" t="s">
        <v>157</v>
      </c>
      <c r="N22" s="115" t="s">
        <v>996</v>
      </c>
      <c r="O22" s="85" t="s">
        <v>4501</v>
      </c>
      <c r="P22" s="115"/>
      <c r="Q22" s="115"/>
      <c r="R22" s="115" t="s">
        <v>107</v>
      </c>
      <c r="S22" s="115"/>
      <c r="T22" s="115"/>
      <c r="U22" s="248"/>
      <c r="V22" s="115"/>
      <c r="W22" s="248"/>
      <c r="X22" s="115"/>
      <c r="Y22" s="115"/>
      <c r="Z22" s="115" t="s">
        <v>473</v>
      </c>
      <c r="AA22" s="115"/>
      <c r="AB22" s="115"/>
      <c r="AC22" s="115"/>
      <c r="AD22" s="120" t="s">
        <v>4525</v>
      </c>
      <c r="AE22" s="120"/>
      <c r="AF22" s="184" t="s">
        <v>4526</v>
      </c>
      <c r="AG22" s="118"/>
      <c r="AH22" s="90" t="s">
        <v>4527</v>
      </c>
      <c r="AI22" s="118"/>
      <c r="AJ22" s="120" t="s">
        <v>4528</v>
      </c>
      <c r="AK22" s="118"/>
      <c r="AL22" s="120" t="s">
        <v>4529</v>
      </c>
      <c r="AM22" s="90"/>
      <c r="AN22" s="117"/>
      <c r="AO22" s="117"/>
      <c r="AP22" s="117"/>
      <c r="AQ22" s="117"/>
      <c r="AR22" s="117"/>
      <c r="AS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从回忆区中选择1张牌置入手牌。\n【使用后】每当妳将要抓牌时，妳可以选择不抓牌，而改为从回忆区中选择等量的牌置入手牌。\n【使用后】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'_x005F_x0001_추억에서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10" t="str">
        <f aca="false">IF($A22&lt;&gt;"", "    /** 《"&amp;$E22&amp;"》 */ export const "&amp;SUBSTITUTE(UPPER(IF(MID($A22, 3, 1)="-", RIGHT($A22,LEN($A22)-3), $A22)), "-", "_")&amp;": TCardId = '"&amp;$A22&amp;"';", "")</f>
        <v>/** 《彼女にとっての桜降る代》 */ export const YATSUHA_AA1_N_7_EX2: TCardId = '16-yatsuha-AA1-n-7-ex2';</v>
      </c>
      <c r="AU22" s="11" t="str">
        <f aca="false">IF($A22&lt;&gt;"", "    | '"&amp;$A22&amp;"'", "")</f>
        <v>| '16-yatsuha-AA1-n-7-ex2'</v>
      </c>
    </row>
    <row r="23" customFormat="false" ht="120" hidden="false" customHeight="false" outlineLevel="0" collapsed="false">
      <c r="A23" s="85" t="s">
        <v>4530</v>
      </c>
      <c r="B23" s="115" t="s">
        <v>2541</v>
      </c>
      <c r="C23" s="115" t="s">
        <v>4489</v>
      </c>
      <c r="D23" s="85" t="s">
        <v>3887</v>
      </c>
      <c r="E23" s="115" t="s">
        <v>4531</v>
      </c>
      <c r="F23" s="115" t="s">
        <v>4532</v>
      </c>
      <c r="G23" s="85" t="s">
        <v>4533</v>
      </c>
      <c r="H23" s="85" t="s">
        <v>4534</v>
      </c>
      <c r="I23" s="116"/>
      <c r="J23" s="183" t="s">
        <v>4535</v>
      </c>
      <c r="K23" s="115" t="s">
        <v>4536</v>
      </c>
      <c r="L23" s="115"/>
      <c r="M23" s="115" t="s">
        <v>157</v>
      </c>
      <c r="N23" s="115"/>
      <c r="O23" s="115"/>
      <c r="P23" s="115"/>
      <c r="Q23" s="115"/>
      <c r="R23" s="115" t="s">
        <v>107</v>
      </c>
      <c r="S23" s="115"/>
      <c r="T23" s="115"/>
      <c r="U23" s="248"/>
      <c r="V23" s="115"/>
      <c r="W23" s="248"/>
      <c r="X23" s="115"/>
      <c r="Y23" s="115"/>
      <c r="Z23" s="115" t="s">
        <v>146</v>
      </c>
      <c r="AA23" s="115"/>
      <c r="AB23" s="115"/>
      <c r="AC23" s="115" t="s">
        <v>996</v>
      </c>
      <c r="AD23" s="120" t="s">
        <v>4537</v>
      </c>
      <c r="AE23" s="120"/>
      <c r="AF23" s="184" t="s">
        <v>4538</v>
      </c>
      <c r="AG23" s="118"/>
      <c r="AH23" s="90" t="s">
        <v>4539</v>
      </c>
      <c r="AI23" s="118"/>
      <c r="AJ23" s="120" t="s">
        <v>4540</v>
      </c>
      <c r="AK23" s="118"/>
      <c r="AL23" s="120" t="s">
        <v>4541</v>
      </c>
      <c r="AM23" s="90"/>
      <c r="AN23" s="117"/>
      <c r="AO23" s="117"/>
      <c r="AP23" s="117"/>
      <c r="AQ23" s="117"/>
      <c r="AR23" s="117"/>
      <c r="AS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使用后】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10" t="str">
        <f aca="false">IF($A23&lt;&gt;"", "    /** 《"&amp;$E23&amp;"》 */ export const "&amp;SUBSTITUTE(UPPER(IF(MID($A23, 3, 1)="-", RIGHT($A23,LEN($A23)-3), $A23)), "-", "_")&amp;": TCardId = '"&amp;$A23&amp;"';", "")</f>
        <v>/** 《彼女にとっての自我と決意》 */ export const YATSUHA_AA1_S_4: TCardId = '16-yatsuha-AA1-s-4';</v>
      </c>
      <c r="AU23" s="11" t="str">
        <f aca="false">IF($A23&lt;&gt;"", "    | '"&amp;$A23&amp;"'", "")</f>
        <v>| '16-yatsuha-AA1-s-4'</v>
      </c>
    </row>
    <row r="24" customFormat="false" ht="13.5" hidden="false" customHeight="false" outlineLevel="0" collapsed="false">
      <c r="I24" s="161"/>
    </row>
    <row r="25" customFormat="false" ht="13.5" hidden="false" customHeight="false" outlineLevel="0" collapsed="false">
      <c r="I25" s="161"/>
    </row>
    <row r="26" customFormat="false" ht="13.5" hidden="false" customHeight="false" outlineLevel="0" collapsed="false">
      <c r="I26" s="161"/>
    </row>
    <row r="27" customFormat="false" ht="13.5" hidden="false" customHeight="false" outlineLevel="0" collapsed="false">
      <c r="I27" s="161"/>
    </row>
    <row r="28" customFormat="false" ht="13.5" hidden="false" customHeight="false" outlineLevel="0" collapsed="false">
      <c r="I28" s="161"/>
    </row>
    <row r="29" customFormat="false" ht="13.5" hidden="false" customHeight="false" outlineLevel="0" collapsed="false">
      <c r="I29" s="161"/>
    </row>
    <row r="30" customFormat="false" ht="13.5" hidden="false" customHeight="false" outlineLevel="0" collapsed="false">
      <c r="I30" s="161"/>
    </row>
    <row r="31" customFormat="false" ht="13.5" hidden="false" customHeight="false" outlineLevel="0" collapsed="false">
      <c r="I31" s="161"/>
    </row>
    <row r="32" customFormat="false" ht="13.5" hidden="false" customHeight="false" outlineLevel="0" collapsed="false">
      <c r="I32" s="161"/>
    </row>
    <row r="33" customFormat="false" ht="13.5" hidden="false" customHeight="false" outlineLevel="0" collapsed="false">
      <c r="I33" s="161"/>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415</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2023-08-05T22:57:26Z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