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D6C8402-97C4-440F-8042-EA3A5050CA91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17" i="2"/>
</calcChain>
</file>

<file path=xl/sharedStrings.xml><?xml version="1.0" encoding="utf-8"?>
<sst xmlns="http://schemas.openxmlformats.org/spreadsheetml/2006/main" count="54" uniqueCount="49">
  <si>
    <t>источник https://goldomania.ru/the_price_of_gold_in_different_years/2001_price_gold.html</t>
  </si>
  <si>
    <t>анализ цыны золота в долларах США за 1 тр. Унцию в первой половине 2001года</t>
  </si>
  <si>
    <t>исходные данные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</si>
  <si>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</si>
  <si>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</si>
  <si>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</si>
  <si>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</si>
  <si>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</si>
  <si>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</si>
  <si>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</si>
  <si>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</si>
  <si>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</si>
  <si>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</si>
  <si>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</si>
  <si>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</si>
  <si>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</si>
  <si>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</si>
  <si>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</si>
  <si>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</si>
  <si>
    <t>Интегральный %</t>
  </si>
  <si>
    <t>длина интервала</t>
  </si>
  <si>
    <t>длина интервала увиличенная</t>
  </si>
  <si>
    <t>мин значь</t>
  </si>
  <si>
    <t>интервал карманов</t>
  </si>
  <si>
    <t>[255,95;259,16]</t>
  </si>
  <si>
    <t>(259,16;262,37];</t>
  </si>
  <si>
    <t>(262,37;265,58]</t>
  </si>
  <si>
    <t>(265,58;268,79]</t>
  </si>
  <si>
    <t>(268,79;272]</t>
  </si>
  <si>
    <t>(272;275,21]</t>
  </si>
  <si>
    <t>(275,21;278,42]</t>
  </si>
  <si>
    <t>(278,42;281,63]</t>
  </si>
  <si>
    <t>(281,63;284,84]</t>
  </si>
  <si>
    <t>(284,84;288,05]</t>
  </si>
  <si>
    <t>(288,05;291,26]</t>
  </si>
  <si>
    <t>{</t>
  </si>
  <si>
    <t>F*(x)=</t>
  </si>
  <si>
    <t>255,95&lt;x</t>
  </si>
  <si>
    <t>255,95&lt;=x&lt;=259,16</t>
  </si>
  <si>
    <t>259,16&lt;x&lt;=262,37</t>
  </si>
  <si>
    <t>262,37&lt;x&lt;=265,58</t>
  </si>
  <si>
    <t>265,58&lt;x&lt;=268,79</t>
  </si>
  <si>
    <t>268,79&lt;x&lt;=272</t>
  </si>
  <si>
    <t>272&lt;x&lt;=275,21</t>
  </si>
  <si>
    <t>275,21&lt;x&lt;=278,42</t>
  </si>
  <si>
    <t>278,42&lt;x&lt;=281,63</t>
  </si>
  <si>
    <t>281,63&lt;x&lt;=284,84</t>
  </si>
  <si>
    <t>284,84&lt;x&lt;=288,05</t>
  </si>
  <si>
    <t>288,05&lt;=x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</si>
</sst>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/>
    <xf numFmtId="0" fontId="2" fillId="0" borderId="3" xfId="0" applyFont="1" applyFill="1" applyBorder="1" applyAlignment="1">
      <alignment vertical="center" wrapText="1"/>
    </xf>
    <xf numFmtId="0" fontId="0" fillId="0" borderId="3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Лист2!$G$2:$G$13</c:f>
              <c:strCache>
                <c:ptCount val="12"/>
                <c:pt idx="0">
                  <c:v>255,95</c:v>
                </c:pt>
                <c:pt idx="1">
                  <c:v>259,1590909</c:v>
                </c:pt>
                <c:pt idx="2">
                  <c:v>262,3681818</c:v>
                </c:pt>
                <c:pt idx="3">
                  <c:v>265,5772727</c:v>
                </c:pt>
                <c:pt idx="4">
                  <c:v>268,7863636</c:v>
                </c:pt>
                <c:pt idx="5">
                  <c:v>271,9954545</c:v>
                </c:pt>
                <c:pt idx="6">
                  <c:v>275,2045455</c:v>
                </c:pt>
                <c:pt idx="7">
                  <c:v>278,4136364</c:v>
                </c:pt>
                <c:pt idx="8">
                  <c:v>281,6227273</c:v>
                </c:pt>
                <c:pt idx="9">
                  <c:v>284,8318182</c:v>
                </c:pt>
                <c:pt idx="10">
                  <c:v>288,0409091</c:v>
                </c:pt>
                <c:pt idx="11">
                  <c:v>Еще</c:v>
                </c:pt>
              </c:strCache>
            </c:strRef>
          </c:cat>
          <c:val>
            <c:numRef>
              <c:f>Лист2!$H$2:$H$13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36</c:v>
                </c:pt>
                <c:pt idx="4">
                  <c:v>25</c:v>
                </c:pt>
                <c:pt idx="5">
                  <c:v>12</c:v>
                </c:pt>
                <c:pt idx="6">
                  <c:v>11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4-4ABC-95F3-D7F8F8C1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522207"/>
        <c:axId val="736534639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Лист2!$G$2:$G$13</c:f>
              <c:strCache>
                <c:ptCount val="12"/>
                <c:pt idx="0">
                  <c:v>255,95</c:v>
                </c:pt>
                <c:pt idx="1">
                  <c:v>259,1590909</c:v>
                </c:pt>
                <c:pt idx="2">
                  <c:v>262,3681818</c:v>
                </c:pt>
                <c:pt idx="3">
                  <c:v>265,5772727</c:v>
                </c:pt>
                <c:pt idx="4">
                  <c:v>268,7863636</c:v>
                </c:pt>
                <c:pt idx="5">
                  <c:v>271,9954545</c:v>
                </c:pt>
                <c:pt idx="6">
                  <c:v>275,2045455</c:v>
                </c:pt>
                <c:pt idx="7">
                  <c:v>278,4136364</c:v>
                </c:pt>
                <c:pt idx="8">
                  <c:v>281,6227273</c:v>
                </c:pt>
                <c:pt idx="9">
                  <c:v>284,8318182</c:v>
                </c:pt>
                <c:pt idx="10">
                  <c:v>288,0409091</c:v>
                </c:pt>
                <c:pt idx="11">
                  <c:v>Еще</c:v>
                </c:pt>
              </c:strCache>
            </c:strRef>
          </c:cat>
          <c:val>
            <c:numRef>
              <c:f>Лист2!$I$2:$I$13</c:f>
              <c:numCache>
                <c:formatCode>0.00%</c:formatCode>
                <c:ptCount val="12"/>
                <c:pt idx="0">
                  <c:v>8.0000000000000002E-3</c:v>
                </c:pt>
                <c:pt idx="1">
                  <c:v>0.112</c:v>
                </c:pt>
                <c:pt idx="2">
                  <c:v>0.28000000000000003</c:v>
                </c:pt>
                <c:pt idx="3">
                  <c:v>0.56799999999999995</c:v>
                </c:pt>
                <c:pt idx="4">
                  <c:v>0.76800000000000002</c:v>
                </c:pt>
                <c:pt idx="5">
                  <c:v>0.86399999999999999</c:v>
                </c:pt>
                <c:pt idx="6">
                  <c:v>0.95199999999999996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0.98399999999999999</c:v>
                </c:pt>
                <c:pt idx="10">
                  <c:v>0.99199999999999999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4-4ABC-95F3-D7F8F8C1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517007"/>
        <c:axId val="736555855"/>
      </c:lineChart>
      <c:catAx>
        <c:axId val="7805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534639"/>
        <c:crosses val="autoZero"/>
        <c:auto val="1"/>
        <c:lblAlgn val="ctr"/>
        <c:lblOffset val="100"/>
        <c:noMultiLvlLbl val="0"/>
      </c:catAx>
      <c:valAx>
        <c:axId val="736534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522207"/>
        <c:crosses val="autoZero"/>
        <c:crossBetween val="between"/>
      </c:valAx>
      <c:valAx>
        <c:axId val="73655585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80517007"/>
        <c:crosses val="max"/>
        <c:crossBetween val="between"/>
      </c:valAx>
      <c:catAx>
        <c:axId val="78051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655585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numRef>
              <c:f>Лист2!$G$17:$G$27</c:f>
              <c:numCache>
                <c:formatCode>General</c:formatCode>
                <c:ptCount val="11"/>
                <c:pt idx="0">
                  <c:v>259.16000000000003</c:v>
                </c:pt>
                <c:pt idx="1">
                  <c:v>262.37</c:v>
                </c:pt>
                <c:pt idx="2">
                  <c:v>265.58</c:v>
                </c:pt>
                <c:pt idx="3">
                  <c:v>268.79000000000002</c:v>
                </c:pt>
                <c:pt idx="4">
                  <c:v>272</c:v>
                </c:pt>
                <c:pt idx="5">
                  <c:v>275.20999999999998</c:v>
                </c:pt>
                <c:pt idx="6">
                  <c:v>278.42</c:v>
                </c:pt>
                <c:pt idx="7">
                  <c:v>281.63</c:v>
                </c:pt>
                <c:pt idx="8">
                  <c:v>284.83999999999997</c:v>
                </c:pt>
                <c:pt idx="9">
                  <c:v>288.05</c:v>
                </c:pt>
                <c:pt idx="10">
                  <c:v>291.26</c:v>
                </c:pt>
              </c:numCache>
            </c:numRef>
          </c:cat>
          <c:val>
            <c:numRef>
              <c:f>Лист2!$H$17:$H$27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36</c:v>
                </c:pt>
                <c:pt idx="3">
                  <c:v>25</c:v>
                </c:pt>
                <c:pt idx="4">
                  <c:v>12</c:v>
                </c:pt>
                <c:pt idx="5">
                  <c:v>11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5-48A8-9725-967521DD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992287"/>
        <c:axId val="736538799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numRef>
              <c:f>Лист2!$G$17:$G$27</c:f>
              <c:numCache>
                <c:formatCode>General</c:formatCode>
                <c:ptCount val="11"/>
                <c:pt idx="0">
                  <c:v>259.16000000000003</c:v>
                </c:pt>
                <c:pt idx="1">
                  <c:v>262.37</c:v>
                </c:pt>
                <c:pt idx="2">
                  <c:v>265.58</c:v>
                </c:pt>
                <c:pt idx="3">
                  <c:v>268.79000000000002</c:v>
                </c:pt>
                <c:pt idx="4">
                  <c:v>272</c:v>
                </c:pt>
                <c:pt idx="5">
                  <c:v>275.20999999999998</c:v>
                </c:pt>
                <c:pt idx="6">
                  <c:v>278.42</c:v>
                </c:pt>
                <c:pt idx="7">
                  <c:v>281.63</c:v>
                </c:pt>
                <c:pt idx="8">
                  <c:v>284.83999999999997</c:v>
                </c:pt>
                <c:pt idx="9">
                  <c:v>288.05</c:v>
                </c:pt>
                <c:pt idx="10">
                  <c:v>291.26</c:v>
                </c:pt>
              </c:numCache>
            </c:numRef>
          </c:cat>
          <c:val>
            <c:numRef>
              <c:f>Лист2!$I$17:$I$27</c:f>
              <c:numCache>
                <c:formatCode>0.00%</c:formatCode>
                <c:ptCount val="11"/>
                <c:pt idx="0">
                  <c:v>0.112</c:v>
                </c:pt>
                <c:pt idx="1">
                  <c:v>0.28000000000000003</c:v>
                </c:pt>
                <c:pt idx="2">
                  <c:v>0.56799999999999995</c:v>
                </c:pt>
                <c:pt idx="3">
                  <c:v>0.76800000000000002</c:v>
                </c:pt>
                <c:pt idx="4">
                  <c:v>0.86399999999999999</c:v>
                </c:pt>
                <c:pt idx="5">
                  <c:v>0.95199999999999996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0.98399999999999999</c:v>
                </c:pt>
                <c:pt idx="9">
                  <c:v>0.99199999999999999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5-48A8-9725-967521DD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93087"/>
        <c:axId val="736547119"/>
      </c:lineChart>
      <c:catAx>
        <c:axId val="77599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259,16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538799"/>
        <c:crosses val="autoZero"/>
        <c:auto val="1"/>
        <c:lblAlgn val="ctr"/>
        <c:lblOffset val="100"/>
        <c:noMultiLvlLbl val="0"/>
      </c:catAx>
      <c:valAx>
        <c:axId val="73653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992287"/>
        <c:crosses val="autoZero"/>
        <c:crossBetween val="between"/>
      </c:valAx>
      <c:valAx>
        <c:axId val="7365471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75993087"/>
        <c:crosses val="max"/>
        <c:crossBetween val="between"/>
      </c:valAx>
      <c:catAx>
        <c:axId val="775993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654711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95250</xdr:rowOff>
    </xdr:from>
    <xdr:to>
      <xdr:col>7</xdr:col>
      <xdr:colOff>504825</xdr:colOff>
      <xdr:row>35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0"/>
          <a:ext cx="4695825" cy="603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180975</xdr:rowOff>
    </xdr:from>
    <xdr:to>
      <xdr:col>16</xdr:col>
      <xdr:colOff>238125</xdr:colOff>
      <xdr:row>10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15</xdr:row>
      <xdr:rowOff>180975</xdr:rowOff>
    </xdr:from>
    <xdr:to>
      <xdr:col>16</xdr:col>
      <xdr:colOff>238125</xdr:colOff>
      <xdr:row>25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32</xdr:row>
          <xdr:rowOff>0</xdr:rowOff>
        </xdr:from>
        <xdr:to>
          <xdr:col>7</xdr:col>
          <xdr:colOff>38100</xdr:colOff>
          <xdr:row>32</xdr:row>
          <xdr:rowOff>238125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33</xdr:row>
          <xdr:rowOff>0</xdr:rowOff>
        </xdr:from>
        <xdr:to>
          <xdr:col>6</xdr:col>
          <xdr:colOff>180975</xdr:colOff>
          <xdr:row>34</xdr:row>
          <xdr:rowOff>28575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2F32-5B42-4A79-B933-7860EF9789D4}">
  <dimension ref="A1:S126"/>
  <sheetViews>
    <sheetView tabSelected="1" workbookViewId="0">
      <selection activeCell="K39" sqref="K39"/>
    </sheetView>
  </sheetViews>
  <sheetFormatPr defaultRowHeight="15" x14ac:dyDescent="0.25"/>
  <cols>
    <col min="4" max="4" width="29.28515625" customWidth="1"/>
    <col min="5" max="5" width="19" customWidth="1"/>
    <col min="7" max="7" width="13" customWidth="1"/>
    <col min="8" max="8" width="15.7109375" bestFit="1" customWidth="1"/>
    <col min="9" max="9" width="16.28515625" bestFit="1" customWidth="1"/>
    <col min="10" max="11" width="15.7109375" bestFit="1" customWidth="1"/>
    <col min="12" max="12" width="11.5703125" bestFit="1" customWidth="1"/>
    <col min="13" max="13" width="12.7109375" bestFit="1" customWidth="1"/>
    <col min="14" max="18" width="15.7109375" bestFit="1" customWidth="1"/>
  </cols>
  <sheetData>
    <row r="1" spans="1:9" x14ac:dyDescent="0.25">
      <c r="A1" t="s">
        <v>2</v>
      </c>
      <c r="D1" s="4" t="s">
        <v>2</v>
      </c>
      <c r="E1" s="4"/>
      <c r="G1" s="3" t="s">
        <v>16</v>
      </c>
      <c r="H1" s="3" t="s">
        <v>18</v>
      </c>
      <c r="I1" s="3" t="s">
        <v>19</v>
      </c>
    </row>
    <row r="2" spans="1:9" x14ac:dyDescent="0.25">
      <c r="A2">
        <v>271.10000000000002</v>
      </c>
      <c r="D2" s="1"/>
      <c r="E2" s="1"/>
      <c r="G2" s="1">
        <v>255.95</v>
      </c>
      <c r="H2" s="1">
        <v>1</v>
      </c>
      <c r="I2" s="5">
        <v>8.0000000000000002E-3</v>
      </c>
    </row>
    <row r="3" spans="1:9" x14ac:dyDescent="0.25">
      <c r="A3">
        <v>267.14999999999998</v>
      </c>
      <c r="D3" s="1" t="s">
        <v>3</v>
      </c>
      <c r="E3" s="1">
        <v>265.62096774193549</v>
      </c>
      <c r="G3" s="1">
        <v>259.15909090909088</v>
      </c>
      <c r="H3" s="1">
        <v>13</v>
      </c>
      <c r="I3" s="5">
        <v>0.112</v>
      </c>
    </row>
    <row r="4" spans="1:9" x14ac:dyDescent="0.25">
      <c r="A4">
        <v>267.10000000000002</v>
      </c>
      <c r="D4" s="1" t="s">
        <v>4</v>
      </c>
      <c r="E4" s="1">
        <v>0.53981980436271826</v>
      </c>
      <c r="G4" s="1">
        <v>262.36818181818182</v>
      </c>
      <c r="H4" s="1">
        <v>21</v>
      </c>
      <c r="I4" s="5">
        <v>0.28000000000000003</v>
      </c>
    </row>
    <row r="5" spans="1:9" x14ac:dyDescent="0.25">
      <c r="A5">
        <v>267.39999999999998</v>
      </c>
      <c r="D5" s="1" t="s">
        <v>5</v>
      </c>
      <c r="E5" s="1">
        <v>264.55</v>
      </c>
      <c r="G5" s="1">
        <v>265.57727272727271</v>
      </c>
      <c r="H5" s="1">
        <v>36</v>
      </c>
      <c r="I5" s="5">
        <v>0.56799999999999995</v>
      </c>
    </row>
    <row r="6" spans="1:9" x14ac:dyDescent="0.25">
      <c r="A6">
        <v>268.3</v>
      </c>
      <c r="D6" s="1" t="s">
        <v>6</v>
      </c>
      <c r="E6" s="1">
        <v>263.5</v>
      </c>
      <c r="G6" s="1">
        <v>268.7863636363636</v>
      </c>
      <c r="H6" s="1">
        <v>25</v>
      </c>
      <c r="I6" s="5">
        <v>0.76800000000000002</v>
      </c>
    </row>
    <row r="7" spans="1:9" x14ac:dyDescent="0.25">
      <c r="A7">
        <v>267</v>
      </c>
      <c r="D7" s="1" t="s">
        <v>7</v>
      </c>
      <c r="E7" s="1">
        <v>6.0111789381612342</v>
      </c>
      <c r="G7" s="1">
        <v>271.99545454545455</v>
      </c>
      <c r="H7" s="1">
        <v>12</v>
      </c>
      <c r="I7" s="5">
        <v>0.86399999999999999</v>
      </c>
    </row>
    <row r="8" spans="1:9" x14ac:dyDescent="0.25">
      <c r="A8">
        <v>266.3</v>
      </c>
      <c r="D8" s="1" t="s">
        <v>8</v>
      </c>
      <c r="E8" s="1">
        <v>36.134272226593218</v>
      </c>
      <c r="G8" s="1">
        <v>275.20454545454544</v>
      </c>
      <c r="H8" s="1">
        <v>11</v>
      </c>
      <c r="I8" s="5">
        <v>0.95199999999999996</v>
      </c>
    </row>
    <row r="9" spans="1:9" x14ac:dyDescent="0.25">
      <c r="A9">
        <v>264.14999999999998</v>
      </c>
      <c r="D9" s="1" t="s">
        <v>9</v>
      </c>
      <c r="E9" s="1">
        <v>3.2076454423128391</v>
      </c>
      <c r="G9" s="1">
        <v>278.41363636363639</v>
      </c>
      <c r="H9" s="1">
        <v>2</v>
      </c>
      <c r="I9" s="5">
        <v>0.96799999999999997</v>
      </c>
    </row>
    <row r="10" spans="1:9" x14ac:dyDescent="0.25">
      <c r="A10">
        <v>263.7</v>
      </c>
      <c r="D10" s="1" t="s">
        <v>10</v>
      </c>
      <c r="E10" s="1">
        <v>1.3571332706154655</v>
      </c>
      <c r="G10" s="1">
        <v>281.62272727272727</v>
      </c>
      <c r="H10" s="1">
        <v>0</v>
      </c>
      <c r="I10" s="5">
        <v>0.96799999999999997</v>
      </c>
    </row>
    <row r="11" spans="1:9" x14ac:dyDescent="0.25">
      <c r="A11">
        <v>263.5</v>
      </c>
      <c r="D11" s="1" t="s">
        <v>11</v>
      </c>
      <c r="E11" s="1">
        <v>35.300000000000011</v>
      </c>
      <c r="G11" s="1">
        <v>284.83181818181816</v>
      </c>
      <c r="H11" s="1">
        <v>2</v>
      </c>
      <c r="I11" s="5">
        <v>0.98399999999999999</v>
      </c>
    </row>
    <row r="12" spans="1:9" x14ac:dyDescent="0.25">
      <c r="A12">
        <v>264.45</v>
      </c>
      <c r="D12" s="1" t="s">
        <v>12</v>
      </c>
      <c r="E12" s="1">
        <v>255.95</v>
      </c>
      <c r="G12" s="1">
        <v>288.04090909090911</v>
      </c>
      <c r="H12" s="1">
        <v>1</v>
      </c>
      <c r="I12" s="5">
        <v>0.99199999999999999</v>
      </c>
    </row>
    <row r="13" spans="1:9" ht="15.75" thickBot="1" x14ac:dyDescent="0.3">
      <c r="A13">
        <v>263.5</v>
      </c>
      <c r="D13" s="1" t="s">
        <v>13</v>
      </c>
      <c r="E13" s="1">
        <v>291.25</v>
      </c>
      <c r="G13" s="2" t="s">
        <v>17</v>
      </c>
      <c r="H13" s="2">
        <v>1</v>
      </c>
      <c r="I13" s="6">
        <v>1</v>
      </c>
    </row>
    <row r="14" spans="1:9" x14ac:dyDescent="0.25">
      <c r="A14">
        <v>264.89999999999998</v>
      </c>
      <c r="D14" s="1" t="s">
        <v>14</v>
      </c>
      <c r="E14" s="1">
        <v>32937</v>
      </c>
    </row>
    <row r="15" spans="1:9" ht="15.75" thickBot="1" x14ac:dyDescent="0.3">
      <c r="A15">
        <v>264.89999999999998</v>
      </c>
      <c r="D15" s="2" t="s">
        <v>15</v>
      </c>
      <c r="E15" s="2">
        <v>124</v>
      </c>
    </row>
    <row r="16" spans="1:9" x14ac:dyDescent="0.25">
      <c r="A16">
        <v>266.14999999999998</v>
      </c>
      <c r="G16" s="3" t="s">
        <v>16</v>
      </c>
      <c r="H16" s="3" t="s">
        <v>18</v>
      </c>
      <c r="I16" s="3" t="s">
        <v>19</v>
      </c>
    </row>
    <row r="17" spans="1:9" x14ac:dyDescent="0.25">
      <c r="A17">
        <v>266.10000000000002</v>
      </c>
      <c r="D17" t="s">
        <v>20</v>
      </c>
      <c r="E17">
        <f>E11/11</f>
        <v>3.2090909090909103</v>
      </c>
      <c r="G17" s="7">
        <v>259.16000000000003</v>
      </c>
      <c r="H17" s="1">
        <v>14</v>
      </c>
      <c r="I17" s="5">
        <v>0.112</v>
      </c>
    </row>
    <row r="18" spans="1:9" x14ac:dyDescent="0.25">
      <c r="A18">
        <v>264.25</v>
      </c>
      <c r="D18" t="s">
        <v>21</v>
      </c>
      <c r="E18">
        <v>3.21</v>
      </c>
      <c r="G18" s="7">
        <v>262.37</v>
      </c>
      <c r="H18" s="1">
        <v>21</v>
      </c>
      <c r="I18" s="5">
        <v>0.28000000000000003</v>
      </c>
    </row>
    <row r="19" spans="1:9" x14ac:dyDescent="0.25">
      <c r="A19">
        <v>264.89999999999998</v>
      </c>
      <c r="G19" s="7">
        <v>265.58</v>
      </c>
      <c r="H19" s="1">
        <v>36</v>
      </c>
      <c r="I19" s="5">
        <v>0.56799999999999995</v>
      </c>
    </row>
    <row r="20" spans="1:9" x14ac:dyDescent="0.25">
      <c r="A20">
        <v>263.55</v>
      </c>
      <c r="D20" t="s">
        <v>22</v>
      </c>
      <c r="E20">
        <f>E12</f>
        <v>255.95</v>
      </c>
      <c r="G20" s="7">
        <v>268.79000000000002</v>
      </c>
      <c r="H20" s="1">
        <v>25</v>
      </c>
      <c r="I20" s="5">
        <v>0.76800000000000002</v>
      </c>
    </row>
    <row r="21" spans="1:9" x14ac:dyDescent="0.25">
      <c r="A21">
        <v>262.85000000000002</v>
      </c>
      <c r="D21" t="s">
        <v>23</v>
      </c>
      <c r="E21">
        <f>E20+$E$18</f>
        <v>259.15999999999997</v>
      </c>
      <c r="G21" s="7">
        <v>272</v>
      </c>
      <c r="H21" s="1">
        <v>12</v>
      </c>
      <c r="I21" s="5">
        <v>0.86399999999999999</v>
      </c>
    </row>
    <row r="22" spans="1:9" x14ac:dyDescent="0.25">
      <c r="A22">
        <v>264.95</v>
      </c>
      <c r="E22">
        <f t="shared" ref="E22:E31" si="0">E21+$E$18</f>
        <v>262.36999999999995</v>
      </c>
      <c r="G22" s="7">
        <v>275.20999999999998</v>
      </c>
      <c r="H22" s="1">
        <v>11</v>
      </c>
      <c r="I22" s="5">
        <v>0.95199999999999996</v>
      </c>
    </row>
    <row r="23" spans="1:9" x14ac:dyDescent="0.25">
      <c r="A23">
        <v>264.5</v>
      </c>
      <c r="E23">
        <f t="shared" si="0"/>
        <v>265.57999999999993</v>
      </c>
      <c r="G23" s="7">
        <v>278.42</v>
      </c>
      <c r="H23" s="1">
        <v>2</v>
      </c>
      <c r="I23" s="5">
        <v>0.96799999999999997</v>
      </c>
    </row>
    <row r="24" spans="1:9" x14ac:dyDescent="0.25">
      <c r="A24">
        <v>267.64999999999998</v>
      </c>
      <c r="E24">
        <f t="shared" si="0"/>
        <v>268.78999999999991</v>
      </c>
      <c r="G24" s="7">
        <v>281.63</v>
      </c>
      <c r="H24" s="1">
        <v>0</v>
      </c>
      <c r="I24" s="5">
        <v>0.96799999999999997</v>
      </c>
    </row>
    <row r="25" spans="1:9" x14ac:dyDescent="0.25">
      <c r="A25">
        <v>266.7</v>
      </c>
      <c r="E25">
        <f t="shared" si="0"/>
        <v>271.99999999999989</v>
      </c>
      <c r="G25" s="7">
        <v>284.83999999999997</v>
      </c>
      <c r="H25" s="1">
        <v>2</v>
      </c>
      <c r="I25" s="5">
        <v>0.98399999999999999</v>
      </c>
    </row>
    <row r="26" spans="1:9" x14ac:dyDescent="0.25">
      <c r="A26">
        <v>265.45</v>
      </c>
      <c r="E26">
        <f t="shared" si="0"/>
        <v>275.20999999999987</v>
      </c>
      <c r="G26" s="7">
        <v>288.05</v>
      </c>
      <c r="H26" s="1">
        <v>1</v>
      </c>
      <c r="I26" s="5">
        <v>0.99199999999999999</v>
      </c>
    </row>
    <row r="27" spans="1:9" x14ac:dyDescent="0.25">
      <c r="A27">
        <v>262.7</v>
      </c>
      <c r="E27">
        <f t="shared" si="0"/>
        <v>278.41999999999985</v>
      </c>
      <c r="G27" s="7">
        <v>291.26</v>
      </c>
      <c r="H27" s="1">
        <v>1</v>
      </c>
      <c r="I27" s="5">
        <v>1</v>
      </c>
    </row>
    <row r="28" spans="1:9" ht="15.75" thickBot="1" x14ac:dyDescent="0.3">
      <c r="A28">
        <v>263.14999999999998</v>
      </c>
      <c r="E28">
        <f t="shared" si="0"/>
        <v>281.62999999999982</v>
      </c>
      <c r="G28" s="2" t="s">
        <v>17</v>
      </c>
      <c r="H28" s="2">
        <v>0</v>
      </c>
      <c r="I28" s="6">
        <v>1</v>
      </c>
    </row>
    <row r="29" spans="1:9" x14ac:dyDescent="0.25">
      <c r="A29">
        <v>262.95</v>
      </c>
      <c r="E29">
        <f t="shared" si="0"/>
        <v>284.8399999999998</v>
      </c>
    </row>
    <row r="30" spans="1:9" x14ac:dyDescent="0.25">
      <c r="A30">
        <v>259.89999999999998</v>
      </c>
      <c r="E30">
        <f t="shared" si="0"/>
        <v>288.04999999999978</v>
      </c>
    </row>
    <row r="31" spans="1:9" x14ac:dyDescent="0.25">
      <c r="A31">
        <v>261.10000000000002</v>
      </c>
      <c r="E31">
        <f t="shared" si="0"/>
        <v>291.25999999999976</v>
      </c>
    </row>
    <row r="32" spans="1:9" x14ac:dyDescent="0.25">
      <c r="A32">
        <v>260.75</v>
      </c>
    </row>
    <row r="33" spans="1:19" ht="31.5" x14ac:dyDescent="0.25">
      <c r="A33">
        <v>260.25</v>
      </c>
      <c r="G33" s="9"/>
      <c r="H33" s="10" t="s">
        <v>24</v>
      </c>
      <c r="I33" s="10" t="s">
        <v>25</v>
      </c>
      <c r="J33" s="10" t="s">
        <v>26</v>
      </c>
      <c r="K33" s="10" t="s">
        <v>27</v>
      </c>
      <c r="L33" s="11" t="s">
        <v>28</v>
      </c>
      <c r="M33" s="12" t="s">
        <v>29</v>
      </c>
      <c r="N33" s="12" t="s">
        <v>30</v>
      </c>
      <c r="O33" s="12" t="s">
        <v>31</v>
      </c>
      <c r="P33" s="12" t="s">
        <v>32</v>
      </c>
      <c r="Q33" s="12" t="s">
        <v>33</v>
      </c>
      <c r="R33" s="12" t="s">
        <v>34</v>
      </c>
      <c r="S33" s="8"/>
    </row>
    <row r="34" spans="1:19" ht="15.75" x14ac:dyDescent="0.25">
      <c r="A34">
        <v>258.55</v>
      </c>
      <c r="G34" s="9"/>
      <c r="H34" s="13">
        <v>14</v>
      </c>
      <c r="I34" s="13">
        <v>21</v>
      </c>
      <c r="J34" s="13">
        <v>36</v>
      </c>
      <c r="K34" s="13">
        <v>25</v>
      </c>
      <c r="L34" s="13">
        <v>12</v>
      </c>
      <c r="M34" s="13">
        <v>11</v>
      </c>
      <c r="N34" s="13">
        <v>2</v>
      </c>
      <c r="O34" s="13">
        <v>0</v>
      </c>
      <c r="P34" s="13">
        <v>2</v>
      </c>
      <c r="Q34" s="13">
        <v>1</v>
      </c>
      <c r="R34" s="13">
        <v>1</v>
      </c>
    </row>
    <row r="35" spans="1:19" x14ac:dyDescent="0.25">
      <c r="A35">
        <v>257.45</v>
      </c>
    </row>
    <row r="36" spans="1:19" x14ac:dyDescent="0.25">
      <c r="A36">
        <v>259.45</v>
      </c>
    </row>
    <row r="37" spans="1:19" x14ac:dyDescent="0.25">
      <c r="A37">
        <v>256.25</v>
      </c>
      <c r="G37" s="14" t="s">
        <v>35</v>
      </c>
      <c r="H37" s="15">
        <v>0</v>
      </c>
      <c r="I37" s="15" t="s">
        <v>37</v>
      </c>
    </row>
    <row r="38" spans="1:19" x14ac:dyDescent="0.25">
      <c r="A38">
        <v>257.5</v>
      </c>
      <c r="G38" s="14"/>
      <c r="H38" s="16">
        <v>0.112</v>
      </c>
      <c r="I38" s="15" t="s">
        <v>38</v>
      </c>
    </row>
    <row r="39" spans="1:19" x14ac:dyDescent="0.25">
      <c r="A39">
        <v>258.85000000000002</v>
      </c>
      <c r="G39" s="14"/>
      <c r="H39" s="16">
        <v>0.28000000000000003</v>
      </c>
      <c r="I39" s="15" t="s">
        <v>39</v>
      </c>
    </row>
    <row r="40" spans="1:19" x14ac:dyDescent="0.25">
      <c r="A40">
        <v>260.45</v>
      </c>
      <c r="G40" s="14"/>
      <c r="H40" s="16">
        <v>0.56799999999999995</v>
      </c>
      <c r="I40" s="15" t="s">
        <v>40</v>
      </c>
    </row>
    <row r="41" spans="1:19" x14ac:dyDescent="0.25">
      <c r="A41">
        <v>263.2</v>
      </c>
      <c r="G41" s="14"/>
      <c r="H41" s="16">
        <v>0.76800000000000002</v>
      </c>
      <c r="I41" s="15" t="s">
        <v>41</v>
      </c>
    </row>
    <row r="42" spans="1:19" x14ac:dyDescent="0.25">
      <c r="A42">
        <v>268.3</v>
      </c>
      <c r="F42" t="s">
        <v>36</v>
      </c>
      <c r="G42" s="14"/>
      <c r="H42" s="16">
        <v>0.86399999999999999</v>
      </c>
      <c r="I42" s="15" t="s">
        <v>42</v>
      </c>
    </row>
    <row r="43" spans="1:19" x14ac:dyDescent="0.25">
      <c r="A43">
        <v>266.7</v>
      </c>
      <c r="G43" s="14"/>
      <c r="H43" s="16">
        <v>0.95199999999999996</v>
      </c>
      <c r="I43" s="15" t="s">
        <v>43</v>
      </c>
    </row>
    <row r="44" spans="1:19" x14ac:dyDescent="0.25">
      <c r="A44">
        <v>266.35000000000002</v>
      </c>
      <c r="G44" s="14"/>
      <c r="H44" s="16">
        <v>0.96799999999999997</v>
      </c>
      <c r="I44" s="15" t="s">
        <v>44</v>
      </c>
    </row>
    <row r="45" spans="1:19" x14ac:dyDescent="0.25">
      <c r="A45">
        <v>263.10000000000002</v>
      </c>
      <c r="G45" s="14"/>
      <c r="H45" s="16">
        <v>0.96799999999999997</v>
      </c>
      <c r="I45" s="15" t="s">
        <v>45</v>
      </c>
    </row>
    <row r="46" spans="1:19" x14ac:dyDescent="0.25">
      <c r="A46">
        <v>262.5</v>
      </c>
      <c r="G46" s="14"/>
      <c r="H46" s="16">
        <v>0.98399999999999999</v>
      </c>
      <c r="I46" s="15" t="s">
        <v>46</v>
      </c>
    </row>
    <row r="47" spans="1:19" x14ac:dyDescent="0.25">
      <c r="A47">
        <v>261.85000000000002</v>
      </c>
      <c r="G47" s="14"/>
      <c r="H47" s="16">
        <v>0.99199999999999999</v>
      </c>
      <c r="I47" s="15" t="s">
        <v>47</v>
      </c>
    </row>
    <row r="48" spans="1:19" x14ac:dyDescent="0.25">
      <c r="A48">
        <v>260.64999999999998</v>
      </c>
      <c r="H48" s="16">
        <v>1</v>
      </c>
      <c r="I48" s="15" t="s">
        <v>48</v>
      </c>
    </row>
    <row r="49" spans="1:1" x14ac:dyDescent="0.25">
      <c r="A49">
        <v>263.64999999999998</v>
      </c>
    </row>
    <row r="50" spans="1:1" x14ac:dyDescent="0.25">
      <c r="A50">
        <v>269.8</v>
      </c>
    </row>
    <row r="51" spans="1:1" x14ac:dyDescent="0.25">
      <c r="A51">
        <v>272.5</v>
      </c>
    </row>
    <row r="52" spans="1:1" x14ac:dyDescent="0.25">
      <c r="A52">
        <v>269.3</v>
      </c>
    </row>
    <row r="53" spans="1:1" x14ac:dyDescent="0.25">
      <c r="A53">
        <v>263.85000000000002</v>
      </c>
    </row>
    <row r="54" spans="1:1" x14ac:dyDescent="0.25">
      <c r="A54">
        <v>262.05</v>
      </c>
    </row>
    <row r="55" spans="1:1" x14ac:dyDescent="0.25">
      <c r="A55">
        <v>260.7</v>
      </c>
    </row>
    <row r="56" spans="1:1" x14ac:dyDescent="0.25">
      <c r="A56">
        <v>260.55</v>
      </c>
    </row>
    <row r="57" spans="1:1" x14ac:dyDescent="0.25">
      <c r="A57">
        <v>261.55</v>
      </c>
    </row>
    <row r="58" spans="1:1" x14ac:dyDescent="0.25">
      <c r="A58">
        <v>262</v>
      </c>
    </row>
    <row r="59" spans="1:1" x14ac:dyDescent="0.25">
      <c r="A59">
        <v>261.14999999999998</v>
      </c>
    </row>
    <row r="60" spans="1:1" x14ac:dyDescent="0.25">
      <c r="A60">
        <v>262.85000000000002</v>
      </c>
    </row>
    <row r="61" spans="1:1" x14ac:dyDescent="0.25">
      <c r="A61">
        <v>262.2</v>
      </c>
    </row>
    <row r="62" spans="1:1" x14ac:dyDescent="0.25">
      <c r="A62">
        <v>262</v>
      </c>
    </row>
    <row r="63" spans="1:1" x14ac:dyDescent="0.25">
      <c r="A63">
        <v>260.14999999999998</v>
      </c>
    </row>
    <row r="64" spans="1:1" x14ac:dyDescent="0.25">
      <c r="A64">
        <v>260.14999999999998</v>
      </c>
    </row>
    <row r="65" spans="1:1" x14ac:dyDescent="0.25">
      <c r="A65">
        <v>257.7</v>
      </c>
    </row>
    <row r="66" spans="1:1" x14ac:dyDescent="0.25">
      <c r="A66">
        <v>255.95</v>
      </c>
    </row>
    <row r="67" spans="1:1" x14ac:dyDescent="0.25">
      <c r="A67">
        <v>257.10000000000002</v>
      </c>
    </row>
    <row r="68" spans="1:1" x14ac:dyDescent="0.25">
      <c r="A68">
        <v>259.45</v>
      </c>
    </row>
    <row r="69" spans="1:1" x14ac:dyDescent="0.25">
      <c r="A69">
        <v>258.10000000000002</v>
      </c>
    </row>
    <row r="70" spans="1:1" x14ac:dyDescent="0.25">
      <c r="A70">
        <v>258.8</v>
      </c>
    </row>
    <row r="71" spans="1:1" x14ac:dyDescent="0.25">
      <c r="A71">
        <v>259</v>
      </c>
    </row>
    <row r="72" spans="1:1" x14ac:dyDescent="0.25">
      <c r="A72">
        <v>256.64999999999998</v>
      </c>
    </row>
    <row r="73" spans="1:1" x14ac:dyDescent="0.25">
      <c r="A73">
        <v>257.7</v>
      </c>
    </row>
    <row r="74" spans="1:1" x14ac:dyDescent="0.25">
      <c r="A74">
        <v>259.25</v>
      </c>
    </row>
    <row r="75" spans="1:1" x14ac:dyDescent="0.25">
      <c r="A75">
        <v>260.55</v>
      </c>
    </row>
    <row r="76" spans="1:1" x14ac:dyDescent="0.25">
      <c r="A76">
        <v>258.85000000000002</v>
      </c>
    </row>
    <row r="77" spans="1:1" x14ac:dyDescent="0.25">
      <c r="A77">
        <v>263.10000000000002</v>
      </c>
    </row>
    <row r="78" spans="1:1" x14ac:dyDescent="0.25">
      <c r="A78">
        <v>263.85000000000002</v>
      </c>
    </row>
    <row r="79" spans="1:1" x14ac:dyDescent="0.25">
      <c r="A79">
        <v>262.60000000000002</v>
      </c>
    </row>
    <row r="80" spans="1:1" x14ac:dyDescent="0.25">
      <c r="A80">
        <v>263</v>
      </c>
    </row>
    <row r="81" spans="1:1" x14ac:dyDescent="0.25">
      <c r="A81">
        <v>263.5</v>
      </c>
    </row>
    <row r="82" spans="1:1" x14ac:dyDescent="0.25">
      <c r="A82">
        <v>263.5</v>
      </c>
    </row>
    <row r="83" spans="1:1" x14ac:dyDescent="0.25">
      <c r="A83">
        <v>264.60000000000002</v>
      </c>
    </row>
    <row r="84" spans="1:1" x14ac:dyDescent="0.25">
      <c r="A84">
        <v>263.14999999999998</v>
      </c>
    </row>
    <row r="85" spans="1:1" x14ac:dyDescent="0.25">
      <c r="A85">
        <v>264</v>
      </c>
    </row>
    <row r="86" spans="1:1" x14ac:dyDescent="0.25">
      <c r="A86">
        <v>263.95</v>
      </c>
    </row>
    <row r="87" spans="1:1" x14ac:dyDescent="0.25">
      <c r="A87">
        <v>266.39999999999998</v>
      </c>
    </row>
    <row r="88" spans="1:1" x14ac:dyDescent="0.25">
      <c r="A88">
        <v>266.60000000000002</v>
      </c>
    </row>
    <row r="89" spans="1:1" x14ac:dyDescent="0.25">
      <c r="A89">
        <v>265.2</v>
      </c>
    </row>
    <row r="90" spans="1:1" x14ac:dyDescent="0.25">
      <c r="A90">
        <v>267.85000000000002</v>
      </c>
    </row>
    <row r="91" spans="1:1" x14ac:dyDescent="0.25">
      <c r="A91">
        <v>268.45</v>
      </c>
    </row>
    <row r="92" spans="1:1" x14ac:dyDescent="0.25">
      <c r="A92">
        <v>269.05</v>
      </c>
    </row>
    <row r="93" spans="1:1" x14ac:dyDescent="0.25">
      <c r="A93">
        <v>268.35000000000002</v>
      </c>
    </row>
    <row r="94" spans="1:1" x14ac:dyDescent="0.25">
      <c r="A94">
        <v>266.60000000000002</v>
      </c>
    </row>
    <row r="95" spans="1:1" x14ac:dyDescent="0.25">
      <c r="A95">
        <v>270.89999999999998</v>
      </c>
    </row>
    <row r="96" spans="1:1" x14ac:dyDescent="0.25">
      <c r="A96">
        <v>274</v>
      </c>
    </row>
    <row r="97" spans="1:1" x14ac:dyDescent="0.25">
      <c r="A97">
        <v>273</v>
      </c>
    </row>
    <row r="98" spans="1:1" x14ac:dyDescent="0.25">
      <c r="A98">
        <v>291.25</v>
      </c>
    </row>
    <row r="99" spans="1:1" x14ac:dyDescent="0.25">
      <c r="A99">
        <v>284.14999999999998</v>
      </c>
    </row>
    <row r="100" spans="1:1" x14ac:dyDescent="0.25">
      <c r="A100">
        <v>283.14999999999998</v>
      </c>
    </row>
    <row r="101" spans="1:1" x14ac:dyDescent="0.25">
      <c r="A101">
        <v>286.05</v>
      </c>
    </row>
    <row r="102" spans="1:1" x14ac:dyDescent="0.25">
      <c r="A102">
        <v>276.25</v>
      </c>
    </row>
    <row r="103" spans="1:1" x14ac:dyDescent="0.25">
      <c r="A103">
        <v>275.75</v>
      </c>
    </row>
    <row r="104" spans="1:1" x14ac:dyDescent="0.25">
      <c r="A104">
        <v>271</v>
      </c>
    </row>
    <row r="105" spans="1:1" x14ac:dyDescent="0.25">
      <c r="A105">
        <v>267.5</v>
      </c>
    </row>
    <row r="106" spans="1:1" x14ac:dyDescent="0.25">
      <c r="A106">
        <v>265.39999999999998</v>
      </c>
    </row>
    <row r="107" spans="1:1" x14ac:dyDescent="0.25">
      <c r="A107">
        <v>266.5</v>
      </c>
    </row>
    <row r="108" spans="1:1" x14ac:dyDescent="0.25">
      <c r="A108">
        <v>265.7</v>
      </c>
    </row>
    <row r="109" spans="1:1" x14ac:dyDescent="0.25">
      <c r="A109">
        <v>265.5</v>
      </c>
    </row>
    <row r="110" spans="1:1" x14ac:dyDescent="0.25">
      <c r="A110">
        <v>266.10000000000002</v>
      </c>
    </row>
    <row r="111" spans="1:1" x14ac:dyDescent="0.25">
      <c r="A111">
        <v>267</v>
      </c>
    </row>
    <row r="112" spans="1:1" x14ac:dyDescent="0.25">
      <c r="A112">
        <v>268.5</v>
      </c>
    </row>
    <row r="113" spans="1:1" x14ac:dyDescent="0.25">
      <c r="A113">
        <v>269.89999999999998</v>
      </c>
    </row>
    <row r="114" spans="1:1" x14ac:dyDescent="0.25">
      <c r="A114">
        <v>271.95</v>
      </c>
    </row>
    <row r="115" spans="1:1" x14ac:dyDescent="0.25">
      <c r="A115">
        <v>272.39999999999998</v>
      </c>
    </row>
    <row r="116" spans="1:1" x14ac:dyDescent="0.25">
      <c r="A116">
        <v>272.2</v>
      </c>
    </row>
    <row r="117" spans="1:1" x14ac:dyDescent="0.25">
      <c r="A117">
        <v>272</v>
      </c>
    </row>
    <row r="118" spans="1:1" x14ac:dyDescent="0.25">
      <c r="A118">
        <v>273.39999999999998</v>
      </c>
    </row>
    <row r="119" spans="1:1" x14ac:dyDescent="0.25">
      <c r="A119">
        <v>271.5</v>
      </c>
    </row>
    <row r="120" spans="1:1" x14ac:dyDescent="0.25">
      <c r="A120">
        <v>271.7</v>
      </c>
    </row>
    <row r="121" spans="1:1" x14ac:dyDescent="0.25">
      <c r="A121">
        <v>273.3</v>
      </c>
    </row>
    <row r="122" spans="1:1" x14ac:dyDescent="0.25">
      <c r="A122">
        <v>272.89999999999998</v>
      </c>
    </row>
    <row r="123" spans="1:1" x14ac:dyDescent="0.25">
      <c r="A123">
        <v>274</v>
      </c>
    </row>
    <row r="124" spans="1:1" x14ac:dyDescent="0.25">
      <c r="A124">
        <v>274.8</v>
      </c>
    </row>
    <row r="125" spans="1:1" x14ac:dyDescent="0.25">
      <c r="A125">
        <v>269.5</v>
      </c>
    </row>
    <row r="126" spans="1:1" x14ac:dyDescent="0.25">
      <c r="A126">
        <v>270.60000000000002</v>
      </c>
    </row>
  </sheetData>
  <sortState ref="G17:G27">
    <sortCondition ref="G17"/>
  </sortState>
  <mergeCells count="1">
    <mergeCell ref="G37:G47"/>
  </mergeCells>
  <pageMargins left="0.7" right="0.7" top="0.75" bottom="0.75" header="0.3" footer="0.3"/>
  <pageSetup paperSize="9" orientation="portrait" horizontalDpi="30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52" r:id="rId4">
          <objectPr defaultSize="0" autoPict="0" r:id="rId5">
            <anchor moveWithCells="1" siz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38100</xdr:colOff>
                <xdr:row>32</xdr:row>
                <xdr:rowOff>238125</xdr:rowOff>
              </to>
            </anchor>
          </objectPr>
        </oleObject>
      </mc:Choice>
      <mc:Fallback>
        <oleObject progId="Equation.3" shapeId="2052" r:id="rId4"/>
      </mc:Fallback>
    </mc:AlternateContent>
    <mc:AlternateContent xmlns:mc="http://schemas.openxmlformats.org/markup-compatibility/2006">
      <mc:Choice Requires="x14">
        <oleObject progId="Equation.3" shapeId="2051" r:id="rId6">
          <objectPr defaultSize="0" autoPict="0" r:id="rId7">
            <anchor moveWithCells="1" sizeWithCells="1">
              <from>
                <xdr:col>6</xdr:col>
                <xdr:colOff>0</xdr:colOff>
                <xdr:row>33</xdr:row>
                <xdr:rowOff>0</xdr:rowOff>
              </from>
              <to>
                <xdr:col>6</xdr:col>
                <xdr:colOff>180975</xdr:colOff>
                <xdr:row>34</xdr:row>
                <xdr:rowOff>28575</xdr:rowOff>
              </to>
            </anchor>
          </objectPr>
        </oleObject>
      </mc:Choice>
      <mc:Fallback>
        <oleObject progId="Equation.3" shapeId="205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2020-11-16T16:08:55Z</dcterms:modified>
</cp:coreProperties>
</file>