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1340" windowHeight="714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36" i="1" l="1"/>
  <c r="D36" i="1"/>
  <c r="A36" i="1"/>
  <c r="A37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7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7" i="1"/>
  <c r="F9" i="1"/>
  <c r="F10" i="1"/>
  <c r="F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F38" i="1" l="1"/>
  <c r="G41" i="1" s="1"/>
  <c r="D38" i="1"/>
  <c r="E39" i="1" s="1"/>
  <c r="D39" i="1" s="1"/>
</calcChain>
</file>

<file path=xl/comments1.xml><?xml version="1.0" encoding="utf-8"?>
<comments xmlns="http://schemas.openxmlformats.org/spreadsheetml/2006/main">
  <authors>
    <author>Gebruiker</author>
  </authors>
  <commentList>
    <comment ref="B20" author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Als er GEEN antwoorden in de mond zijn gelegd; antwoord dan met J.</t>
        </r>
      </text>
    </comment>
    <comment ref="B34" author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Voorbeelden van niet-valide reacties: 
1
“Als ik ‘s avonds moe thuis kom, mag ik graag de Telegraaf pakken.”
“Dus alleen als u moe bent pakt u De Telegraaf. Verder zult u wel wat zinnigers lezen.”
2
“Zo ‘s morgens aan het ontbijt lees ik graag De Telegraaf, dat vind ik een prettig begin van de dag.”
“Vindt u dat nou echt prettig, al die sensatie en ongelukken op de voorpagina.”
</t>
        </r>
      </text>
    </comment>
  </commentList>
</comments>
</file>

<file path=xl/sharedStrings.xml><?xml version="1.0" encoding="utf-8"?>
<sst xmlns="http://schemas.openxmlformats.org/spreadsheetml/2006/main" count="42" uniqueCount="42">
  <si>
    <t>Zijn aanvangstijd, verwachte duur en plaats van interview officieel bevestigd?</t>
  </si>
  <si>
    <t>Is vermeld welke onderwerpen aan de orde zullen komen?</t>
  </si>
  <si>
    <t>Is het interview opgebouwd volgens driedeling:inleiding, interview zelf, afsluiting?</t>
  </si>
  <si>
    <t>Is het doel van het interview aangegeven?</t>
  </si>
  <si>
    <t>Is er aangegeven wat men van het interview verwacht?</t>
  </si>
  <si>
    <t>Is er aangegeven hoelang het interview zal duren?</t>
  </si>
  <si>
    <t>Is er aangegeven wat er met de informatie gebeurt?</t>
  </si>
  <si>
    <t>Is er gestart met neutrale, open vraag?</t>
  </si>
  <si>
    <t>Is er correct en tactvol opgetreden? Heeft men zich onthouden van kritiek en discussie?</t>
  </si>
  <si>
    <t>Heeft men zich voorgesteld?</t>
  </si>
  <si>
    <t>In het geval er aantekeningen zijn gemaakt; is er toestemming voor gevraagd?</t>
  </si>
  <si>
    <t>Waren de vragen kort en bondig?</t>
  </si>
  <si>
    <t>Is er gevraagd of er nog andere personen zijn die iets over het onderwerp kunnen vertellen?</t>
  </si>
  <si>
    <t>Is u gelegenheid gegeven tot stellen van vragen</t>
  </si>
  <si>
    <t>Zijn eventuele gemaakte afspraken op papier gezet.</t>
  </si>
  <si>
    <t>(telt niet mee)</t>
  </si>
  <si>
    <t>Is er een samenvatting van het interview gegeven?</t>
  </si>
  <si>
    <t>Heeft men u bedankt voor het gesprek.?</t>
  </si>
  <si>
    <t>Groepsnummer:</t>
  </si>
  <si>
    <t>Groepsleden:</t>
  </si>
  <si>
    <t>Let op de formulering; bij correcte aanpak moet er "Ja" geantwoord worden.</t>
  </si>
  <si>
    <t>Waren de reacties valide?</t>
  </si>
  <si>
    <r>
      <t xml:space="preserve">Zijn er </t>
    </r>
    <r>
      <rPr>
        <b/>
        <i/>
        <u/>
        <sz val="10"/>
        <color indexed="8"/>
        <rFont val="Tahoma"/>
        <family val="2"/>
      </rPr>
      <t>geen</t>
    </r>
    <r>
      <rPr>
        <sz val="10"/>
        <color indexed="8"/>
        <rFont val="Tahoma"/>
        <family val="2"/>
      </rPr>
      <t xml:space="preserve"> antwoorden in de mond gelegd?</t>
    </r>
  </si>
  <si>
    <r>
      <t xml:space="preserve">Zijn er </t>
    </r>
    <r>
      <rPr>
        <b/>
        <i/>
        <u/>
        <sz val="10"/>
        <rFont val="Arial"/>
        <family val="2"/>
      </rPr>
      <t>geen</t>
    </r>
    <r>
      <rPr>
        <sz val="10"/>
        <rFont val="Arial"/>
      </rPr>
      <t xml:space="preserve"> suggestieve vragen gesteld?</t>
    </r>
  </si>
  <si>
    <t>Hoe is men met afdwalen omgegaan?</t>
  </si>
  <si>
    <t>Heeft men uw afdwaling op een correcte manier opgelost?</t>
  </si>
  <si>
    <t>Totaal</t>
  </si>
  <si>
    <t>waardering</t>
  </si>
  <si>
    <t>Was het gehanteerde taalgebruik voor u als opdrachtgever duidelijk?</t>
  </si>
  <si>
    <t>Kunt u aangeven dat er echt geluisterd is (Af te leiden uit: 'Hummen’ en 'knikken', de “4-seconden-regel” en doordat er gerecapituleerd is)</t>
  </si>
  <si>
    <t>Is er voldoende doorgevraagd?</t>
  </si>
  <si>
    <t>Dwaal een keer bewust af, en vul vragen 28 en 29 in.</t>
  </si>
  <si>
    <r>
      <t xml:space="preserve">Waren de vragen </t>
    </r>
    <r>
      <rPr>
        <b/>
        <i/>
        <u/>
        <sz val="10"/>
        <rFont val="Arial"/>
        <family val="2"/>
      </rPr>
      <t>niet</t>
    </r>
    <r>
      <rPr>
        <sz val="10"/>
        <rFont val="Arial"/>
      </rPr>
      <t xml:space="preserve"> voor meer dan één uitleg vatbaar, zijn ze dus eenduidig?</t>
    </r>
  </si>
  <si>
    <t>Hebt u het idee dat men u aandacht heeft gegeven, gevolgd en begrepen heeft?</t>
  </si>
  <si>
    <t>"Ja" of "Nee" of "nvt"</t>
  </si>
  <si>
    <t>aantal vragen die niet van toepassing zijn</t>
  </si>
  <si>
    <t>aantal vragen</t>
  </si>
  <si>
    <t>Klas</t>
  </si>
  <si>
    <t>Was er een concrete afspraak voor dit interview gemaakt?</t>
  </si>
  <si>
    <t>is het interview ruim van tevoren aangevraagd?</t>
  </si>
  <si>
    <t>Scorelijst interview leerlingen bij opdrachtgever project Barroc-IT</t>
  </si>
  <si>
    <t>Is u duidelijk wanneer u de terugkoppeling kunt verwachten?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</si>
</sst>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sz val="10"/>
      <color indexed="8"/>
      <name val="Tahoma"/>
      <family val="2"/>
    </font>
    <font>
      <sz val="10"/>
      <name val="Arial"/>
    </font>
    <font>
      <sz val="10"/>
      <name val="Tahoma"/>
      <family val="2"/>
    </font>
    <font>
      <sz val="10"/>
      <name val="Arial"/>
    </font>
    <font>
      <b/>
      <i/>
      <u/>
      <sz val="10"/>
      <color indexed="8"/>
      <name val="Tahoma"/>
      <family val="2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3" borderId="0" xfId="0" applyFont="1" applyFill="1"/>
    <xf numFmtId="0" fontId="8" fillId="3" borderId="0" xfId="0" applyFont="1" applyFill="1" applyAlignment="1">
      <alignment horizontal="right"/>
    </xf>
    <xf numFmtId="0" fontId="1" fillId="0" borderId="0" xfId="0" applyFont="1"/>
    <xf numFmtId="0" fontId="9" fillId="0" borderId="2" xfId="0" applyFont="1" applyBorder="1"/>
    <xf numFmtId="0" fontId="10" fillId="0" borderId="0" xfId="0" applyFont="1"/>
    <xf numFmtId="0" fontId="9" fillId="0" borderId="3" xfId="0" applyFont="1" applyBorder="1"/>
    <xf numFmtId="2" fontId="11" fillId="0" borderId="1" xfId="0" applyNumberFormat="1" applyFont="1" applyBorder="1" applyAlignment="1">
      <alignment horizontal="left" wrapText="1"/>
    </xf>
    <xf numFmtId="0" fontId="12" fillId="0" borderId="0" xfId="0" applyFont="1"/>
    <xf numFmtId="0" fontId="9" fillId="0" borderId="1" xfId="0" applyFont="1" applyBorder="1" applyAlignment="1">
      <alignment wrapText="1"/>
    </xf>
    <xf numFmtId="0" fontId="10" fillId="0" borderId="3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0" xfId="0" applyFont="1" applyFill="1" applyBorder="1"/>
    <xf numFmtId="0" fontId="10" fillId="0" borderId="2" xfId="0" applyFont="1" applyFill="1" applyBorder="1"/>
    <xf numFmtId="0" fontId="10" fillId="0" borderId="2" xfId="0" applyFont="1" applyBorder="1" applyAlignment="1">
      <alignment wrapText="1"/>
    </xf>
    <xf numFmtId="0" fontId="10" fillId="0" borderId="3" xfId="0" applyFont="1" applyFill="1" applyBorder="1"/>
    <xf numFmtId="0" fontId="2" fillId="2" borderId="0" xfId="0" applyFont="1" applyFill="1"/>
    <xf numFmtId="0" fontId="0" fillId="3" borderId="4" xfId="0" applyFill="1" applyBorder="1"/>
    <xf numFmtId="0" fontId="0" fillId="4" borderId="4" xfId="0" applyFill="1" applyBorder="1"/>
    <xf numFmtId="0" fontId="0" fillId="0" borderId="0" xfId="0" applyNumberFormat="1"/>
    <xf numFmtId="0" fontId="0" fillId="0" borderId="5" xfId="0" applyBorder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3" fillId="0" borderId="0" xfId="0" applyFont="1" applyFill="1"/>
    <xf numFmtId="0" fontId="0" fillId="0" borderId="1" xfId="0" applyFont="1" applyBorder="1"/>
    <xf numFmtId="0" fontId="0" fillId="0" borderId="0" xfId="0" applyFont="1" applyFill="1" applyBorder="1"/>
  </cellXfs>
  <cellStyles count="1">
    <cellStyle name="Standaard" xfId="0" builtinId="0"/>
  </cellStyles>
  <dxfs count="1"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zoomScale="130" zoomScaleNormal="130" workbookViewId="0">
      <pane xSplit="1" ySplit="7" topLeftCell="B8" activePane="bottomRight" state="frozen"/>
      <selection pane="topRight" activeCell="B1" sqref="B1"/>
      <selection pane="bottomLeft" activeCell="A4" sqref="A4"/>
      <selection pane="bottomRight" activeCell="A11" sqref="A11"/>
    </sheetView>
  </sheetViews>
  <sheetFormatPr defaultRowHeight="12.75" x14ac:dyDescent="0.2"/>
  <cols>
    <col min="1" max="1" width="3" bestFit="1" customWidth="1"/>
    <col min="2" max="2" width="112.7109375" customWidth="1"/>
    <col min="3" max="3" width="19.42578125" customWidth="1"/>
    <col min="4" max="4" width="10.7109375" bestFit="1" customWidth="1"/>
    <col min="5" max="5" width="12.42578125" bestFit="1" customWidth="1"/>
    <col min="6" max="6" width="35.5703125" bestFit="1" customWidth="1"/>
  </cols>
  <sheetData>
    <row r="1" spans="1:6" s="1" customFormat="1" ht="20.25" x14ac:dyDescent="0.3">
      <c r="B1" s="1" t="s">
        <v>40</v>
      </c>
    </row>
    <row r="2" spans="1:6" s="1" customFormat="1" ht="20.25" x14ac:dyDescent="0.3"/>
    <row r="3" spans="1:6" s="1" customFormat="1" ht="20.25" x14ac:dyDescent="0.3">
      <c r="B3" s="5" t="s">
        <v>18</v>
      </c>
      <c r="C3" s="4"/>
      <c r="D3" s="27"/>
      <c r="E3" s="27"/>
      <c r="F3" s="27"/>
    </row>
    <row r="4" spans="1:6" s="1" customFormat="1" ht="20.25" x14ac:dyDescent="0.3">
      <c r="B4" s="5" t="s">
        <v>19</v>
      </c>
      <c r="C4" s="4"/>
      <c r="D4" s="4"/>
      <c r="E4" s="4"/>
      <c r="F4" s="4"/>
    </row>
    <row r="5" spans="1:6" s="1" customFormat="1" ht="20.25" x14ac:dyDescent="0.3">
      <c r="B5" s="25" t="s">
        <v>37</v>
      </c>
      <c r="C5" s="26"/>
    </row>
    <row r="6" spans="1:6" x14ac:dyDescent="0.2">
      <c r="B6" s="20" t="s">
        <v>31</v>
      </c>
    </row>
    <row r="7" spans="1:6" ht="13.5" thickBot="1" x14ac:dyDescent="0.25">
      <c r="B7" s="3" t="s">
        <v>20</v>
      </c>
      <c r="C7" s="3" t="s">
        <v>34</v>
      </c>
      <c r="F7" t="s">
        <v>35</v>
      </c>
    </row>
    <row r="8" spans="1:6" x14ac:dyDescent="0.2">
      <c r="A8" s="6">
        <v>1</v>
      </c>
      <c r="B8" s="28" t="s">
        <v>38</v>
      </c>
      <c r="D8">
        <f t="shared" ref="D8:D37" si="0">IF(C8="Ja",1,0)</f>
        <v>0</v>
      </c>
      <c r="F8">
        <f>IF(C8="nvt",1,0)</f>
        <v>0</v>
      </c>
    </row>
    <row r="9" spans="1:6" s="2" customFormat="1" ht="15" x14ac:dyDescent="0.2">
      <c r="A9" s="6">
        <f>A8+1</f>
        <v>2</v>
      </c>
      <c r="B9" s="7" t="s">
        <v>39</v>
      </c>
      <c r="C9"/>
      <c r="D9">
        <f t="shared" si="0"/>
        <v>0</v>
      </c>
      <c r="F9">
        <f t="shared" ref="F9:F37" si="1">IF(C9="nvt",1,0)</f>
        <v>0</v>
      </c>
    </row>
    <row r="10" spans="1:6" s="2" customFormat="1" ht="15" x14ac:dyDescent="0.2">
      <c r="A10" s="8">
        <f t="shared" ref="A10:A37" si="2">A9+1</f>
        <v>3</v>
      </c>
      <c r="B10" s="7" t="s">
        <v>0</v>
      </c>
      <c r="C10"/>
      <c r="D10">
        <f t="shared" si="0"/>
        <v>0</v>
      </c>
      <c r="F10">
        <f t="shared" si="1"/>
        <v>0</v>
      </c>
    </row>
    <row r="11" spans="1:6" s="2" customFormat="1" ht="15.75" thickBot="1" x14ac:dyDescent="0.25">
      <c r="A11" s="8">
        <f t="shared" si="2"/>
        <v>4</v>
      </c>
      <c r="B11" s="9" t="s">
        <v>1</v>
      </c>
      <c r="C11"/>
      <c r="D11">
        <f t="shared" si="0"/>
        <v>0</v>
      </c>
      <c r="F11">
        <f t="shared" si="1"/>
        <v>0</v>
      </c>
    </row>
    <row r="12" spans="1:6" ht="16.5" customHeight="1" x14ac:dyDescent="0.2">
      <c r="A12" s="8">
        <f t="shared" si="2"/>
        <v>5</v>
      </c>
      <c r="B12" s="10" t="s">
        <v>2</v>
      </c>
      <c r="D12">
        <f t="shared" si="0"/>
        <v>0</v>
      </c>
      <c r="F12">
        <f t="shared" si="1"/>
        <v>0</v>
      </c>
    </row>
    <row r="13" spans="1:6" x14ac:dyDescent="0.2">
      <c r="A13" s="11">
        <f t="shared" si="2"/>
        <v>6</v>
      </c>
      <c r="B13" s="7" t="s">
        <v>9</v>
      </c>
      <c r="D13">
        <f t="shared" si="0"/>
        <v>0</v>
      </c>
      <c r="F13">
        <f t="shared" si="1"/>
        <v>0</v>
      </c>
    </row>
    <row r="14" spans="1:6" x14ac:dyDescent="0.2">
      <c r="A14" s="8">
        <f t="shared" si="2"/>
        <v>7</v>
      </c>
      <c r="B14" s="7" t="s">
        <v>3</v>
      </c>
      <c r="D14">
        <f t="shared" si="0"/>
        <v>0</v>
      </c>
      <c r="F14">
        <f t="shared" si="1"/>
        <v>0</v>
      </c>
    </row>
    <row r="15" spans="1:6" x14ac:dyDescent="0.2">
      <c r="A15" s="8">
        <f t="shared" si="2"/>
        <v>8</v>
      </c>
      <c r="B15" s="7" t="s">
        <v>4</v>
      </c>
      <c r="D15">
        <f t="shared" si="0"/>
        <v>0</v>
      </c>
      <c r="F15">
        <f t="shared" si="1"/>
        <v>0</v>
      </c>
    </row>
    <row r="16" spans="1:6" x14ac:dyDescent="0.2">
      <c r="A16" s="8">
        <f t="shared" si="2"/>
        <v>9</v>
      </c>
      <c r="B16" s="7" t="s">
        <v>5</v>
      </c>
      <c r="D16">
        <f t="shared" si="0"/>
        <v>0</v>
      </c>
      <c r="F16">
        <f t="shared" si="1"/>
        <v>0</v>
      </c>
    </row>
    <row r="17" spans="1:6" ht="13.5" thickBot="1" x14ac:dyDescent="0.25">
      <c r="A17" s="8">
        <f t="shared" si="2"/>
        <v>10</v>
      </c>
      <c r="B17" s="9" t="s">
        <v>6</v>
      </c>
      <c r="D17">
        <f t="shared" si="0"/>
        <v>0</v>
      </c>
      <c r="F17">
        <f t="shared" si="1"/>
        <v>0</v>
      </c>
    </row>
    <row r="18" spans="1:6" ht="15" customHeight="1" x14ac:dyDescent="0.2">
      <c r="A18" s="8">
        <f t="shared" si="2"/>
        <v>11</v>
      </c>
      <c r="B18" s="12" t="s">
        <v>10</v>
      </c>
      <c r="D18">
        <f t="shared" si="0"/>
        <v>0</v>
      </c>
      <c r="F18">
        <f t="shared" si="1"/>
        <v>0</v>
      </c>
    </row>
    <row r="19" spans="1:6" x14ac:dyDescent="0.2">
      <c r="A19" s="8">
        <f t="shared" si="2"/>
        <v>12</v>
      </c>
      <c r="B19" s="7" t="s">
        <v>7</v>
      </c>
      <c r="D19">
        <f t="shared" si="0"/>
        <v>0</v>
      </c>
      <c r="F19">
        <f t="shared" si="1"/>
        <v>0</v>
      </c>
    </row>
    <row r="20" spans="1:6" x14ac:dyDescent="0.2">
      <c r="A20" s="8">
        <f t="shared" si="2"/>
        <v>13</v>
      </c>
      <c r="B20" s="7" t="s">
        <v>22</v>
      </c>
      <c r="D20">
        <f t="shared" si="0"/>
        <v>0</v>
      </c>
      <c r="F20">
        <f t="shared" si="1"/>
        <v>0</v>
      </c>
    </row>
    <row r="21" spans="1:6" x14ac:dyDescent="0.2">
      <c r="A21" s="8">
        <f t="shared" si="2"/>
        <v>14</v>
      </c>
      <c r="B21" s="7" t="s">
        <v>8</v>
      </c>
      <c r="D21">
        <f t="shared" si="0"/>
        <v>0</v>
      </c>
      <c r="F21">
        <f t="shared" si="1"/>
        <v>0</v>
      </c>
    </row>
    <row r="22" spans="1:6" ht="13.5" thickBot="1" x14ac:dyDescent="0.25">
      <c r="A22" s="8">
        <f t="shared" si="2"/>
        <v>15</v>
      </c>
      <c r="B22" s="13" t="s">
        <v>23</v>
      </c>
      <c r="D22">
        <f t="shared" si="0"/>
        <v>0</v>
      </c>
      <c r="F22">
        <f t="shared" si="1"/>
        <v>0</v>
      </c>
    </row>
    <row r="23" spans="1:6" x14ac:dyDescent="0.2">
      <c r="A23" s="8">
        <f t="shared" si="2"/>
        <v>16</v>
      </c>
      <c r="B23" s="14" t="s">
        <v>28</v>
      </c>
      <c r="D23">
        <f t="shared" si="0"/>
        <v>0</v>
      </c>
      <c r="F23">
        <f t="shared" si="1"/>
        <v>0</v>
      </c>
    </row>
    <row r="24" spans="1:6" x14ac:dyDescent="0.2">
      <c r="A24" s="8">
        <f t="shared" si="2"/>
        <v>17</v>
      </c>
      <c r="B24" s="15" t="s">
        <v>11</v>
      </c>
      <c r="D24">
        <f t="shared" si="0"/>
        <v>0</v>
      </c>
      <c r="F24">
        <f t="shared" si="1"/>
        <v>0</v>
      </c>
    </row>
    <row r="25" spans="1:6" ht="13.5" thickBot="1" x14ac:dyDescent="0.25">
      <c r="A25" s="8">
        <f t="shared" si="2"/>
        <v>18</v>
      </c>
      <c r="B25" s="13" t="s">
        <v>32</v>
      </c>
      <c r="D25">
        <f t="shared" si="0"/>
        <v>0</v>
      </c>
      <c r="F25">
        <f t="shared" si="1"/>
        <v>0</v>
      </c>
    </row>
    <row r="26" spans="1:6" x14ac:dyDescent="0.2">
      <c r="A26" s="8">
        <f t="shared" si="2"/>
        <v>19</v>
      </c>
      <c r="B26" s="14" t="s">
        <v>12</v>
      </c>
      <c r="D26">
        <f t="shared" si="0"/>
        <v>0</v>
      </c>
      <c r="F26">
        <f t="shared" si="1"/>
        <v>0</v>
      </c>
    </row>
    <row r="27" spans="1:6" x14ac:dyDescent="0.2">
      <c r="A27" s="8">
        <f t="shared" si="2"/>
        <v>20</v>
      </c>
      <c r="B27" s="17" t="s">
        <v>13</v>
      </c>
      <c r="D27">
        <f t="shared" si="0"/>
        <v>0</v>
      </c>
      <c r="F27">
        <f t="shared" si="1"/>
        <v>0</v>
      </c>
    </row>
    <row r="28" spans="1:6" x14ac:dyDescent="0.2">
      <c r="A28" s="8">
        <f t="shared" si="2"/>
        <v>21</v>
      </c>
      <c r="B28" s="18" t="s">
        <v>17</v>
      </c>
      <c r="D28">
        <f t="shared" si="0"/>
        <v>0</v>
      </c>
      <c r="F28">
        <f t="shared" si="1"/>
        <v>0</v>
      </c>
    </row>
    <row r="29" spans="1:6" x14ac:dyDescent="0.2">
      <c r="A29" s="8">
        <f t="shared" si="2"/>
        <v>22</v>
      </c>
      <c r="B29" s="17" t="s">
        <v>14</v>
      </c>
      <c r="E29" t="s">
        <v>15</v>
      </c>
    </row>
    <row r="30" spans="1:6" ht="13.5" thickBot="1" x14ac:dyDescent="0.25">
      <c r="A30" s="8">
        <f t="shared" si="2"/>
        <v>23</v>
      </c>
      <c r="B30" s="19" t="s">
        <v>16</v>
      </c>
      <c r="D30">
        <f t="shared" si="0"/>
        <v>0</v>
      </c>
      <c r="F30">
        <f t="shared" si="1"/>
        <v>0</v>
      </c>
    </row>
    <row r="31" spans="1:6" x14ac:dyDescent="0.2">
      <c r="A31" s="8">
        <f t="shared" si="2"/>
        <v>24</v>
      </c>
      <c r="B31" s="16" t="s">
        <v>33</v>
      </c>
      <c r="D31">
        <f t="shared" si="0"/>
        <v>0</v>
      </c>
      <c r="F31">
        <f t="shared" si="1"/>
        <v>0</v>
      </c>
    </row>
    <row r="32" spans="1:6" x14ac:dyDescent="0.2">
      <c r="A32" s="8">
        <f t="shared" si="2"/>
        <v>25</v>
      </c>
      <c r="B32" s="16" t="s">
        <v>29</v>
      </c>
      <c r="D32">
        <f t="shared" si="0"/>
        <v>0</v>
      </c>
      <c r="F32">
        <f t="shared" si="1"/>
        <v>0</v>
      </c>
    </row>
    <row r="33" spans="1:7" x14ac:dyDescent="0.2">
      <c r="A33" s="8">
        <f t="shared" si="2"/>
        <v>26</v>
      </c>
      <c r="B33" s="16" t="s">
        <v>30</v>
      </c>
      <c r="D33">
        <f t="shared" si="0"/>
        <v>0</v>
      </c>
      <c r="F33">
        <f t="shared" si="1"/>
        <v>0</v>
      </c>
    </row>
    <row r="34" spans="1:7" x14ac:dyDescent="0.2">
      <c r="A34" s="8">
        <f t="shared" si="2"/>
        <v>27</v>
      </c>
      <c r="B34" s="16" t="s">
        <v>21</v>
      </c>
      <c r="D34">
        <f t="shared" si="0"/>
        <v>0</v>
      </c>
      <c r="F34">
        <f t="shared" si="1"/>
        <v>0</v>
      </c>
    </row>
    <row r="35" spans="1:7" x14ac:dyDescent="0.2">
      <c r="A35" s="8">
        <f t="shared" si="2"/>
        <v>28</v>
      </c>
      <c r="B35" s="16" t="s">
        <v>24</v>
      </c>
      <c r="D35">
        <f t="shared" si="0"/>
        <v>0</v>
      </c>
      <c r="F35">
        <f t="shared" si="1"/>
        <v>0</v>
      </c>
    </row>
    <row r="36" spans="1:7" x14ac:dyDescent="0.2">
      <c r="A36" s="8">
        <f t="shared" si="2"/>
        <v>29</v>
      </c>
      <c r="B36" s="16" t="s">
        <v>25</v>
      </c>
      <c r="D36">
        <f t="shared" si="0"/>
        <v>0</v>
      </c>
      <c r="F36">
        <f t="shared" si="1"/>
        <v>0</v>
      </c>
    </row>
    <row r="37" spans="1:7" x14ac:dyDescent="0.2">
      <c r="A37" s="8">
        <f t="shared" si="2"/>
        <v>30</v>
      </c>
      <c r="B37" s="29" t="s">
        <v>41</v>
      </c>
      <c r="D37">
        <f t="shared" si="0"/>
        <v>0</v>
      </c>
      <c r="F37" s="24">
        <f t="shared" si="1"/>
        <v>0</v>
      </c>
    </row>
    <row r="38" spans="1:7" x14ac:dyDescent="0.2">
      <c r="A38" s="8"/>
      <c r="C38" s="21" t="s">
        <v>26</v>
      </c>
      <c r="D38" s="21">
        <f>SUM(D8:D37)</f>
        <v>0</v>
      </c>
      <c r="F38">
        <f>SUM(F8:F34)</f>
        <v>0</v>
      </c>
    </row>
    <row r="39" spans="1:7" x14ac:dyDescent="0.2">
      <c r="A39" s="8"/>
      <c r="B39" s="8"/>
      <c r="C39" s="21" t="s">
        <v>27</v>
      </c>
      <c r="D39" s="22" t="str">
        <f>IF(E39&gt;=5.5,"voldoende","onvoldoende")</f>
        <v>onvoldoende</v>
      </c>
      <c r="E39" s="23">
        <f>D38/G41*10</f>
        <v>0</v>
      </c>
    </row>
    <row r="41" spans="1:7" x14ac:dyDescent="0.2">
      <c r="F41" t="s">
        <v>36</v>
      </c>
      <c r="G41">
        <f>30-F38-1</f>
        <v>29</v>
      </c>
    </row>
  </sheetData>
  <phoneticPr fontId="5" type="noConversion"/>
  <conditionalFormatting sqref="C8:C45">
    <cfRule type="cellIs" dxfId="0" priority="1" stopIfTrue="1" operator="equal">
      <formula>"Nee"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9C8E0B-A753-4A00-B6FB-EAE63B900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5CC6976-B5F4-4FB3-80E6-5BD840B830B0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871EDB3-C7BC-4ED4-8CCC-2994515CDD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BaronieCollege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Tom Smits</cp:lastModifiedBy>
  <dcterms:created xsi:type="dcterms:W3CDTF">2005-11-16T00:32:34Z</dcterms:created>
  <dcterms:modified xsi:type="dcterms:W3CDTF">2015-09-08T09:59:33Z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