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mc365-my.sharepoint.com/personal/james_e_dallas_vumc_org/Documents/Desktop/"/>
    </mc:Choice>
  </mc:AlternateContent>
  <xr:revisionPtr revIDLastSave="0" documentId="8_{875D5E2E-A09D-4DBA-B784-424613128BDC}" xr6:coauthVersionLast="47" xr6:coauthVersionMax="47" xr10:uidLastSave="{00000000-0000-0000-0000-000000000000}"/>
  <bookViews>
    <workbookView xWindow="-120" yWindow="-120" windowWidth="29040" windowHeight="15720" xr2:uid="{B951A473-6F88-4D5D-88D6-2B43BD0A4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A4" i="1"/>
  <c r="D4" i="1"/>
  <c r="C4" i="1"/>
  <c r="B4" i="1"/>
  <c r="B15" i="1" l="1"/>
  <c r="B7" i="1"/>
  <c r="B14" i="1"/>
  <c r="B8" i="1"/>
  <c r="B9" i="1" l="1"/>
  <c r="B10" i="1"/>
  <c r="B17" i="1" l="1"/>
  <c r="B18" i="1" s="1"/>
  <c r="B11" i="1"/>
  <c r="B16" i="1"/>
</calcChain>
</file>

<file path=xl/sharedStrings.xml><?xml version="1.0" encoding="utf-8"?>
<sst xmlns="http://schemas.openxmlformats.org/spreadsheetml/2006/main" count="30" uniqueCount="18">
  <si>
    <t xml:space="preserve"> Vcc</t>
  </si>
  <si>
    <t>R1</t>
  </si>
  <si>
    <t>R2</t>
  </si>
  <si>
    <t>Vdiode</t>
  </si>
  <si>
    <t>C</t>
  </si>
  <si>
    <t>kOhms</t>
  </si>
  <si>
    <t>Volt</t>
  </si>
  <si>
    <t>tLow</t>
  </si>
  <si>
    <t>seconds</t>
  </si>
  <si>
    <t>tHigh</t>
  </si>
  <si>
    <t>Duty Cycle</t>
  </si>
  <si>
    <t>uF</t>
  </si>
  <si>
    <t>percent</t>
  </si>
  <si>
    <t>Frequency</t>
  </si>
  <si>
    <t>Hz</t>
  </si>
  <si>
    <t>With Diode</t>
  </si>
  <si>
    <t>Without Diode</t>
  </si>
  <si>
    <t>Blinks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</si>
</sst>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E75A-4FFC-4651-AB0C-BF4E52E3B3E1}">
  <dimension ref="A1:E18"/>
  <sheetViews>
    <sheetView tabSelected="1" workbookViewId="0">
      <selection activeCell="A5" sqref="A5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5</v>
      </c>
      <c r="C2" t="s">
        <v>5</v>
      </c>
      <c r="D2" t="s">
        <v>6</v>
      </c>
      <c r="E2" t="s">
        <v>11</v>
      </c>
    </row>
    <row r="3" spans="1:5" x14ac:dyDescent="0.25">
      <c r="A3">
        <v>6</v>
      </c>
      <c r="B3">
        <v>2.2000000000000002</v>
      </c>
      <c r="C3">
        <v>100</v>
      </c>
      <c r="D3">
        <v>0.7</v>
      </c>
      <c r="E3">
        <v>14</v>
      </c>
    </row>
    <row r="4" spans="1:5" hidden="1" x14ac:dyDescent="0.25">
      <c r="A4">
        <f>A3*1</f>
        <v>6</v>
      </c>
      <c r="B4">
        <f>B3*1000</f>
        <v>2200</v>
      </c>
      <c r="C4">
        <f>C3*1000</f>
        <v>100000</v>
      </c>
      <c r="D4">
        <f>D3*1</f>
        <v>0.7</v>
      </c>
      <c r="E4">
        <f>E3*0.000001</f>
        <v>1.4E-5</v>
      </c>
    </row>
    <row r="6" spans="1:5" x14ac:dyDescent="0.25">
      <c r="A6" t="s">
        <v>16</v>
      </c>
    </row>
    <row r="7" spans="1:5" x14ac:dyDescent="0.25">
      <c r="A7" t="s">
        <v>7</v>
      </c>
      <c r="B7">
        <f>LN(2)*C4*E4</f>
        <v>0.97040605278392333</v>
      </c>
      <c r="C7" t="s">
        <v>8</v>
      </c>
    </row>
    <row r="8" spans="1:5" x14ac:dyDescent="0.25">
      <c r="A8" t="s">
        <v>9</v>
      </c>
      <c r="B8">
        <f>LN(2)*(B4+C4)*E4</f>
        <v>0.99175498594516964</v>
      </c>
      <c r="C8" t="s">
        <v>8</v>
      </c>
    </row>
    <row r="9" spans="1:5" x14ac:dyDescent="0.25">
      <c r="A9" t="s">
        <v>10</v>
      </c>
      <c r="B9">
        <f>100*(B8/(B7+B8))</f>
        <v>50.544015825914933</v>
      </c>
      <c r="C9" t="s">
        <v>12</v>
      </c>
    </row>
    <row r="10" spans="1:5" x14ac:dyDescent="0.25">
      <c r="A10" t="s">
        <v>13</v>
      </c>
      <c r="B10">
        <f>1/(B7+B8)</f>
        <v>0.50964216507311133</v>
      </c>
      <c r="C10" t="s">
        <v>14</v>
      </c>
    </row>
    <row r="11" spans="1:5" x14ac:dyDescent="0.25">
      <c r="A11" t="s">
        <v>17</v>
      </c>
      <c r="B11">
        <f>B10*60</f>
        <v>30.578529904386681</v>
      </c>
    </row>
    <row r="13" spans="1:5" x14ac:dyDescent="0.25">
      <c r="A13" t="s">
        <v>15</v>
      </c>
    </row>
    <row r="14" spans="1:5" x14ac:dyDescent="0.25">
      <c r="A14" t="s">
        <v>7</v>
      </c>
      <c r="B14">
        <f>LN(2)*C4*E4</f>
        <v>0.97040605278392333</v>
      </c>
      <c r="C14" t="s">
        <v>8</v>
      </c>
    </row>
    <row r="15" spans="1:5" x14ac:dyDescent="0.25">
      <c r="A15" t="s">
        <v>9</v>
      </c>
      <c r="B15">
        <f>LN(((2*A4)-(3*D4))/(A4-(3*D4)))*(B4)*E4</f>
        <v>2.869199268335226E-2</v>
      </c>
      <c r="C15" t="s">
        <v>8</v>
      </c>
    </row>
    <row r="16" spans="1:5" x14ac:dyDescent="0.25">
      <c r="A16" t="s">
        <v>10</v>
      </c>
      <c r="B16">
        <f>100*(B15/(B14+B15))</f>
        <v>2.8717894918844618</v>
      </c>
      <c r="C16" t="s">
        <v>12</v>
      </c>
    </row>
    <row r="17" spans="1:3" x14ac:dyDescent="0.25">
      <c r="A17" t="s">
        <v>13</v>
      </c>
      <c r="B17">
        <f>1/(B14+B15)</f>
        <v>1.0009027687891259</v>
      </c>
      <c r="C17" t="s">
        <v>14</v>
      </c>
    </row>
    <row r="18" spans="1:3" x14ac:dyDescent="0.25">
      <c r="A18" t="s">
        <v>17</v>
      </c>
      <c r="B18">
        <f>B17*60</f>
        <v>60.05416612734755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VUMC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Dallas, James E</dc:creator>
  <cp:lastModifiedBy>Dallas, James E</cp:lastModifiedBy>
  <dcterms:created xsi:type="dcterms:W3CDTF">2025-01-03T01:48:58Z</dcterms:created>
  <dcterms:modified xsi:type="dcterms:W3CDTF">2025-01-03T04:14:37Z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2025-01-03T04:14:29Z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e1af3297-aee3-47cd-986e-0bf5c08ba2d0</vt:lpwstr>
  </property>
  <property fmtid="{D5CDD505-2E9C-101B-9397-08002B2CF9AE}" pid="8" name="MSIP_Label_792c8cef-6f2b-4af1-b4ac-d815ff795cd6_ContentBits">
    <vt:lpwstr>0</vt:lpwstr>
  </property>
</Properties>
</file>