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plinemods\"/>
    </mc:Choice>
  </mc:AlternateContent>
  <xr:revisionPtr revIDLastSave="0" documentId="13_ncr:1_{77C0187E-A808-4572-AB27-55A5B8A66D3C}" xr6:coauthVersionLast="45" xr6:coauthVersionMax="45" xr10:uidLastSave="{00000000-0000-0000-0000-000000000000}"/>
  <bookViews>
    <workbookView xWindow="15480" yWindow="2250" windowWidth="17160" windowHeight="18000" xr2:uid="{91FD7040-9C7F-424A-B947-BA6EE57B2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16" i="1" l="1"/>
  <c r="B12" i="1"/>
  <c r="B9" i="1"/>
  <c r="B11" i="1" s="1"/>
  <c r="B10" i="1" l="1"/>
  <c r="B15" i="1" s="1"/>
  <c r="B18" i="1" s="1"/>
  <c r="B19" i="1" s="1"/>
  <c r="B20" i="1" s="1"/>
</calcChain>
</file>

<file path=xl/sharedStrings.xml><?xml version="1.0" encoding="utf-8"?>
<sst xmlns="http://schemas.openxmlformats.org/spreadsheetml/2006/main" count="17" uniqueCount="17">
  <si>
    <t>Machine can run how often per hour?</t>
  </si>
  <si>
    <t xml:space="preserve"> - One hour simulation time in-game is 120.000ms</t>
  </si>
  <si>
    <t xml:space="preserve"> - Production worker = $75/hour</t>
  </si>
  <si>
    <t>Number of Employees:</t>
  </si>
  <si>
    <t>Runtime of machine in milli seconds (take from CSV):</t>
  </si>
  <si>
    <t>Price of one produced product when imported:</t>
  </si>
  <si>
    <t>Price of required components per run:</t>
  </si>
  <si>
    <t>Machine will produce how many products per hour?</t>
  </si>
  <si>
    <t>The cost of required components per hour is?</t>
  </si>
  <si>
    <t>The cost of wages per hour is?</t>
  </si>
  <si>
    <t xml:space="preserve">Price of one product when produced is: </t>
  </si>
  <si>
    <t>Price of one product when imported is:</t>
  </si>
  <si>
    <t>Machine produces how many products per run:</t>
  </si>
  <si>
    <t>Compared to importing, we can get the product for:</t>
  </si>
  <si>
    <t xml:space="preserve">We save per product: </t>
  </si>
  <si>
    <t>We save per product in $:</t>
  </si>
  <si>
    <t xml:space="preserve"> - Steel $82, Rubber $131, Steel Sheet $105,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</si>
</sst>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ms&quot;"/>
    <numFmt numFmtId="165" formatCode="[$$-409]#,##0"/>
    <numFmt numFmtId="166" formatCode="[$$-409]#,##0.00"/>
    <numFmt numFmtId="167" formatCode="0\ &quot;pieces&quot;"/>
    <numFmt numFmtId="168" formatCode="0.00\ &quot;%&quot;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" fontId="1" fillId="0" borderId="0" xfId="0" applyNumberFormat="1" applyFont="1"/>
    <xf numFmtId="165" fontId="1" fillId="0" borderId="0" xfId="0" applyNumberFormat="1" applyFont="1"/>
    <xf numFmtId="0" fontId="0" fillId="0" borderId="0" xfId="0" quotePrefix="1"/>
    <xf numFmtId="0" fontId="1" fillId="0" borderId="0" xfId="0" applyFont="1"/>
    <xf numFmtId="2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F52-856E-47A3-9FA4-C6DE64D76A80}">
  <dimension ref="A2:D20"/>
  <sheetViews>
    <sheetView tabSelected="1" workbookViewId="0">
      <selection activeCell="C15" sqref="C15"/>
    </sheetView>
  </sheetViews>
  <sheetFormatPr defaultRowHeight="18.75" x14ac:dyDescent="0.3"/>
  <cols>
    <col min="1" max="1" width="51.85546875" customWidth="1"/>
    <col min="2" max="2" width="17" style="5" customWidth="1"/>
    <col min="3" max="3" width="4.42578125" customWidth="1"/>
    <col min="4" max="4" width="59.28515625" customWidth="1"/>
  </cols>
  <sheetData>
    <row r="2" spans="1:4" x14ac:dyDescent="0.3">
      <c r="A2" s="1" t="s">
        <v>4</v>
      </c>
      <c r="B2" s="10">
        <v>3900</v>
      </c>
    </row>
    <row r="3" spans="1:4" x14ac:dyDescent="0.3">
      <c r="A3" s="1" t="s">
        <v>3</v>
      </c>
      <c r="B3" s="11">
        <v>4</v>
      </c>
    </row>
    <row r="4" spans="1:4" x14ac:dyDescent="0.3">
      <c r="A4" s="1" t="s">
        <v>12</v>
      </c>
      <c r="B4" s="12">
        <v>2</v>
      </c>
    </row>
    <row r="5" spans="1:4" x14ac:dyDescent="0.3">
      <c r="A5" s="1" t="s">
        <v>6</v>
      </c>
      <c r="B5" s="13">
        <f>82+131</f>
        <v>213</v>
      </c>
      <c r="D5" t="s">
        <v>16</v>
      </c>
    </row>
    <row r="6" spans="1:4" x14ac:dyDescent="0.3">
      <c r="A6" s="1" t="s">
        <v>5</v>
      </c>
      <c r="B6" s="13">
        <v>216</v>
      </c>
    </row>
    <row r="7" spans="1:4" x14ac:dyDescent="0.3">
      <c r="A7" s="1"/>
      <c r="B7" s="3"/>
    </row>
    <row r="8" spans="1:4" x14ac:dyDescent="0.3">
      <c r="A8" s="1"/>
      <c r="B8" s="2"/>
    </row>
    <row r="9" spans="1:4" x14ac:dyDescent="0.3">
      <c r="A9" t="s">
        <v>0</v>
      </c>
      <c r="B9" s="6">
        <f>120000/B2</f>
        <v>30.76923076923077</v>
      </c>
      <c r="D9" s="4" t="s">
        <v>1</v>
      </c>
    </row>
    <row r="10" spans="1:4" x14ac:dyDescent="0.3">
      <c r="A10" t="s">
        <v>7</v>
      </c>
      <c r="B10" s="8">
        <f>B4*B9</f>
        <v>61.53846153846154</v>
      </c>
      <c r="D10" s="4"/>
    </row>
    <row r="11" spans="1:4" x14ac:dyDescent="0.3">
      <c r="A11" s="1" t="s">
        <v>8</v>
      </c>
      <c r="B11" s="7">
        <f>B5*B9</f>
        <v>6553.8461538461543</v>
      </c>
    </row>
    <row r="12" spans="1:4" x14ac:dyDescent="0.3">
      <c r="A12" s="1" t="s">
        <v>9</v>
      </c>
      <c r="B12" s="7">
        <f>B3*75</f>
        <v>300</v>
      </c>
      <c r="D12" t="s">
        <v>2</v>
      </c>
    </row>
    <row r="15" spans="1:4" x14ac:dyDescent="0.3">
      <c r="A15" t="s">
        <v>10</v>
      </c>
      <c r="B15" s="7">
        <f>(B11+B12)/B10</f>
        <v>111.375</v>
      </c>
    </row>
    <row r="16" spans="1:4" x14ac:dyDescent="0.3">
      <c r="A16" t="s">
        <v>11</v>
      </c>
      <c r="B16" s="7">
        <f>B6</f>
        <v>216</v>
      </c>
    </row>
    <row r="17" spans="1:2" x14ac:dyDescent="0.3">
      <c r="B17" s="3"/>
    </row>
    <row r="18" spans="1:2" x14ac:dyDescent="0.3">
      <c r="A18" t="s">
        <v>13</v>
      </c>
      <c r="B18" s="9">
        <f>(B15/B16)*100</f>
        <v>51.5625</v>
      </c>
    </row>
    <row r="19" spans="1:2" x14ac:dyDescent="0.3">
      <c r="A19" t="s">
        <v>14</v>
      </c>
      <c r="B19" s="9">
        <f>100-B18</f>
        <v>48.4375</v>
      </c>
    </row>
    <row r="20" spans="1:2" x14ac:dyDescent="0.3">
      <c r="A20" t="s">
        <v>15</v>
      </c>
      <c r="B20" s="3">
        <f>B16*(B19/100)</f>
        <v>104.625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'TeX' Hex</dc:creator>
  <cp:lastModifiedBy>Michael 'TeX' Hex</cp:lastModifiedBy>
  <dcterms:created xsi:type="dcterms:W3CDTF">2019-11-13T19:40:05Z</dcterms:created>
  <dcterms:modified xsi:type="dcterms:W3CDTF">2019-11-14T18:04:16Z</dcterms:modified>
</cp:coreProperties>
</file>