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Parameters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<sst xmlns="http://schemas.openxmlformats.org/spreadsheetml/2006/main" count="17" uniqueCount="17">
  <si>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William’s %R</t>
  </si>
  <si>
    <t xml:space="preserve">http://investexcel.net</t>
  </si>
  <si>
    <t xml:space="preserve">Stock ticker</t>
  </si>
  <si>
    <t xml:space="preserve">BP</t>
  </si>
  <si>
    <t xml:space="preserve">Start date</t>
  </si>
  <si>
    <t xml:space="preserve">End date</t>
  </si>
  <si>
    <t xml:space="preserve">Lookback perio</t>
  </si>
  <si>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</si>
  <si>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</si>
  <si>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</si>
  <si>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</si>
  <si>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</si>
  <si>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</si>
  <si>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Volume</t>
  </si>
  <si>
    <t xml:space="preserve">Highest High</t>
  </si>
  <si>
    <t xml:space="preserve">Lowest Low</t>
  </si>
  <si>
    <t xml:space="preserve">%K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</si>
</sst>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/D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u val="single"/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nvestexcel.ne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13.7959183673469"/>
    <col collapsed="false" hidden="false" max="1025" min="2" style="0" width="11.3418367346939"/>
  </cols>
  <sheetData>
    <row r="1" customFormat="false" ht="24.4" hidden="false" customHeight="false" outlineLevel="0" collapsed="false">
      <c r="A1" s="1" t="s">
        <v>0</v>
      </c>
    </row>
    <row r="2" customFormat="false" ht="14.95" hidden="false" customHeight="false" outlineLevel="0" collapsed="false">
      <c r="A2" s="2" t="s">
        <v>1</v>
      </c>
    </row>
    <row r="4" customFormat="false" ht="12.8" hidden="false" customHeight="false" outlineLevel="0" collapsed="false">
      <c r="A4" s="0" t="s">
        <v>2</v>
      </c>
      <c r="B4" s="3" t="s">
        <v>3</v>
      </c>
    </row>
    <row r="5" customFormat="false" ht="12.8" hidden="false" customHeight="false" outlineLevel="0" collapsed="false">
      <c r="A5" s="0" t="s">
        <v>4</v>
      </c>
      <c r="B5" s="4" t="n">
        <f aca="false">B6-365</f>
        <v>44104</v>
      </c>
    </row>
    <row r="6" customFormat="false" ht="12.8" hidden="false" customHeight="false" outlineLevel="0" collapsed="false">
      <c r="A6" s="0" t="s">
        <v>5</v>
      </c>
      <c r="B6" s="4" t="n">
        <f aca="true">TODAY()</f>
        <v>44469</v>
      </c>
    </row>
    <row r="7" customFormat="false" ht="12.8" hidden="false" customHeight="false" outlineLevel="0" collapsed="false">
      <c r="A7" s="0" t="s">
        <v>6</v>
      </c>
      <c r="B7" s="0" t="n">
        <v>14</v>
      </c>
    </row>
  </sheetData>
  <hyperlinks>
    <hyperlink ref="A2" r:id="rId1" display="http://investexcel.ne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7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16</v>
      </c>
    </row>
    <row r="2" customFormat="false" ht="12.8" hidden="false" customHeight="false" outlineLevel="0" collapsed="false">
      <c r="A2" s="5" t="n">
        <v>42570</v>
      </c>
      <c r="B2" s="0" t="n">
        <v>36</v>
      </c>
      <c r="C2" s="0" t="n">
        <v>36.150002</v>
      </c>
      <c r="D2" s="0" t="n">
        <v>35.830002</v>
      </c>
      <c r="E2" s="0" t="n">
        <v>36.029999</v>
      </c>
      <c r="F2" s="0" t="n">
        <v>33.576809</v>
      </c>
      <c r="G2" s="0" t="n">
        <v>5346700</v>
      </c>
    </row>
    <row r="3" customFormat="false" ht="12.8" hidden="false" customHeight="false" outlineLevel="0" collapsed="false">
      <c r="A3" s="5" t="n">
        <v>42571</v>
      </c>
      <c r="B3" s="0" t="n">
        <v>35.91</v>
      </c>
      <c r="C3" s="0" t="n">
        <v>36.07</v>
      </c>
      <c r="D3" s="0" t="n">
        <v>35.700001</v>
      </c>
      <c r="E3" s="0" t="n">
        <v>35.959999</v>
      </c>
      <c r="F3" s="0" t="n">
        <v>33.511574</v>
      </c>
      <c r="G3" s="0" t="n">
        <v>5153600</v>
      </c>
    </row>
    <row r="4" customFormat="false" ht="12.8" hidden="false" customHeight="false" outlineLevel="0" collapsed="false">
      <c r="A4" s="5" t="n">
        <v>42572</v>
      </c>
      <c r="B4" s="0" t="n">
        <v>35.830002</v>
      </c>
      <c r="C4" s="0" t="n">
        <v>36.25</v>
      </c>
      <c r="D4" s="0" t="n">
        <v>35.77</v>
      </c>
      <c r="E4" s="0" t="n">
        <v>35.84</v>
      </c>
      <c r="F4" s="0" t="n">
        <v>33.399746</v>
      </c>
      <c r="G4" s="0" t="n">
        <v>3949500</v>
      </c>
    </row>
    <row r="5" customFormat="false" ht="12.8" hidden="false" customHeight="false" outlineLevel="0" collapsed="false">
      <c r="A5" s="5" t="n">
        <v>42573</v>
      </c>
      <c r="B5" s="0" t="n">
        <v>35.869999</v>
      </c>
      <c r="C5" s="0" t="n">
        <v>35.919998</v>
      </c>
      <c r="D5" s="0" t="n">
        <v>35.66</v>
      </c>
      <c r="E5" s="0" t="n">
        <v>35.869999</v>
      </c>
      <c r="F5" s="0" t="n">
        <v>33.4277</v>
      </c>
      <c r="G5" s="0" t="n">
        <v>5635600</v>
      </c>
    </row>
    <row r="6" customFormat="false" ht="12.8" hidden="false" customHeight="false" outlineLevel="0" collapsed="false">
      <c r="A6" s="5" t="n">
        <v>42576</v>
      </c>
      <c r="B6" s="0" t="n">
        <v>35.459999</v>
      </c>
      <c r="C6" s="0" t="n">
        <v>35.490002</v>
      </c>
      <c r="D6" s="0" t="n">
        <v>34.73</v>
      </c>
      <c r="E6" s="0" t="n">
        <v>34.900002</v>
      </c>
      <c r="F6" s="0" t="n">
        <v>32.52375</v>
      </c>
      <c r="G6" s="0" t="n">
        <v>10941300</v>
      </c>
    </row>
    <row r="7" customFormat="false" ht="12.8" hidden="false" customHeight="false" outlineLevel="0" collapsed="false">
      <c r="A7" s="5" t="n">
        <v>42577</v>
      </c>
      <c r="B7" s="0" t="n">
        <v>34.080002</v>
      </c>
      <c r="C7" s="0" t="n">
        <v>34.669998</v>
      </c>
      <c r="D7" s="0" t="n">
        <v>34.07</v>
      </c>
      <c r="E7" s="0" t="n">
        <v>34.59</v>
      </c>
      <c r="F7" s="0" t="n">
        <v>32.234856</v>
      </c>
      <c r="G7" s="0" t="n">
        <v>8646000</v>
      </c>
    </row>
    <row r="8" customFormat="false" ht="12.8" hidden="false" customHeight="false" outlineLevel="0" collapsed="false">
      <c r="A8" s="5" t="n">
        <v>42578</v>
      </c>
      <c r="B8" s="0" t="n">
        <v>34.970001</v>
      </c>
      <c r="C8" s="0" t="n">
        <v>35.169998</v>
      </c>
      <c r="D8" s="0" t="n">
        <v>34.419998</v>
      </c>
      <c r="E8" s="0" t="n">
        <v>34.57</v>
      </c>
      <c r="F8" s="0" t="n">
        <v>32.216217</v>
      </c>
      <c r="G8" s="0" t="n">
        <v>8424100</v>
      </c>
    </row>
    <row r="9" customFormat="false" ht="12.8" hidden="false" customHeight="false" outlineLevel="0" collapsed="false">
      <c r="A9" s="5" t="n">
        <v>42579</v>
      </c>
      <c r="B9" s="0" t="n">
        <v>34.419998</v>
      </c>
      <c r="C9" s="0" t="n">
        <v>34.470001</v>
      </c>
      <c r="D9" s="0" t="n">
        <v>33.91</v>
      </c>
      <c r="E9" s="0" t="n">
        <v>33.990002</v>
      </c>
      <c r="F9" s="0" t="n">
        <v>31.675707</v>
      </c>
      <c r="G9" s="0" t="n">
        <v>9295000</v>
      </c>
    </row>
    <row r="10" customFormat="false" ht="12.8" hidden="false" customHeight="false" outlineLevel="0" collapsed="false">
      <c r="A10" s="5" t="n">
        <v>42580</v>
      </c>
      <c r="B10" s="0" t="n">
        <v>34</v>
      </c>
      <c r="C10" s="0" t="n">
        <v>34.43</v>
      </c>
      <c r="D10" s="0" t="n">
        <v>33.869999</v>
      </c>
      <c r="E10" s="0" t="n">
        <v>34.400002</v>
      </c>
      <c r="F10" s="0" t="n">
        <v>32.057793</v>
      </c>
      <c r="G10" s="0" t="n">
        <v>6349500</v>
      </c>
    </row>
    <row r="11" customFormat="false" ht="12.8" hidden="false" customHeight="false" outlineLevel="0" collapsed="false">
      <c r="A11" s="5" t="n">
        <v>42583</v>
      </c>
      <c r="B11" s="0" t="n">
        <v>33.91</v>
      </c>
      <c r="C11" s="0" t="n">
        <v>33.939999</v>
      </c>
      <c r="D11" s="0" t="n">
        <v>33.099998</v>
      </c>
      <c r="E11" s="0" t="n">
        <v>33.18</v>
      </c>
      <c r="F11" s="0" t="n">
        <v>30.920858</v>
      </c>
      <c r="G11" s="0" t="n">
        <v>11808600</v>
      </c>
    </row>
    <row r="12" customFormat="false" ht="12.8" hidden="false" customHeight="false" outlineLevel="0" collapsed="false">
      <c r="A12" s="5" t="n">
        <v>42584</v>
      </c>
      <c r="B12" s="0" t="n">
        <v>33.650002</v>
      </c>
      <c r="C12" s="0" t="n">
        <v>33.740002</v>
      </c>
      <c r="D12" s="0" t="n">
        <v>33.139999</v>
      </c>
      <c r="E12" s="0" t="n">
        <v>33.450001</v>
      </c>
      <c r="F12" s="0" t="n">
        <v>31.172472</v>
      </c>
      <c r="G12" s="0" t="n">
        <v>9236000</v>
      </c>
    </row>
    <row r="13" customFormat="false" ht="12.8" hidden="false" customHeight="false" outlineLevel="0" collapsed="false">
      <c r="A13" s="5" t="n">
        <v>42585</v>
      </c>
      <c r="B13" s="0" t="n">
        <v>32.650002</v>
      </c>
      <c r="C13" s="0" t="n">
        <v>33.029999</v>
      </c>
      <c r="D13" s="0" t="n">
        <v>32.5</v>
      </c>
      <c r="E13" s="0" t="n">
        <v>33.009998</v>
      </c>
      <c r="F13" s="0" t="n">
        <v>31.324301</v>
      </c>
      <c r="G13" s="0" t="n">
        <v>9514200</v>
      </c>
    </row>
    <row r="14" customFormat="false" ht="12.8" hidden="false" customHeight="false" outlineLevel="0" collapsed="false">
      <c r="A14" s="5" t="n">
        <v>42586</v>
      </c>
      <c r="B14" s="0" t="n">
        <v>33.060001</v>
      </c>
      <c r="C14" s="0" t="n">
        <v>33.299999</v>
      </c>
      <c r="D14" s="0" t="n">
        <v>32.93</v>
      </c>
      <c r="E14" s="0" t="n">
        <v>33</v>
      </c>
      <c r="F14" s="0" t="n">
        <v>31.314817</v>
      </c>
      <c r="G14" s="0" t="n">
        <v>6920500</v>
      </c>
    </row>
    <row r="15" customFormat="false" ht="12.8" hidden="false" customHeight="false" outlineLevel="0" collapsed="false">
      <c r="A15" s="5" t="n">
        <v>42587</v>
      </c>
      <c r="B15" s="0" t="n">
        <v>33.27</v>
      </c>
      <c r="C15" s="0" t="n">
        <v>33.310001</v>
      </c>
      <c r="D15" s="0" t="n">
        <v>32.959999</v>
      </c>
      <c r="E15" s="0" t="n">
        <v>33.150002</v>
      </c>
      <c r="F15" s="0" t="n">
        <v>31.457155</v>
      </c>
      <c r="G15" s="0" t="n">
        <v>6104700</v>
      </c>
      <c r="H15" s="0" t="n">
        <f aca="false">MAX(C2:C15)</f>
        <v>36.25</v>
      </c>
      <c r="I15" s="0" t="n">
        <f aca="false">MIN(D2:D15)</f>
        <v>32.5</v>
      </c>
      <c r="J15" s="6" t="n">
        <f aca="false">(H15 - E15) / (H15 - I15) * -100</f>
        <v>-82.6666133333333</v>
      </c>
    </row>
    <row r="16" customFormat="false" ht="12.8" hidden="false" customHeight="false" outlineLevel="0" collapsed="false">
      <c r="A16" s="5" t="n">
        <v>42590</v>
      </c>
      <c r="B16" s="0" t="n">
        <v>33.080002</v>
      </c>
      <c r="C16" s="0" t="n">
        <v>33.380001</v>
      </c>
      <c r="D16" s="0" t="n">
        <v>33.080002</v>
      </c>
      <c r="E16" s="0" t="n">
        <v>33.169998</v>
      </c>
      <c r="F16" s="0" t="n">
        <v>31.476135</v>
      </c>
      <c r="G16" s="0" t="n">
        <v>6020400</v>
      </c>
      <c r="H16" s="0" t="n">
        <f aca="false">MAX(C3:C16)</f>
        <v>36.25</v>
      </c>
      <c r="I16" s="0" t="n">
        <f aca="false">MIN(D3:D16)</f>
        <v>32.5</v>
      </c>
      <c r="J16" s="0" t="n">
        <f aca="false">(H16 - E16) / (H16 - I16) * -100</f>
        <v>-82.1333866666667</v>
      </c>
    </row>
    <row r="17" customFormat="false" ht="12.8" hidden="false" customHeight="false" outlineLevel="0" collapsed="false">
      <c r="A17" s="5" t="n">
        <v>42591</v>
      </c>
      <c r="B17" s="0" t="n">
        <v>33.509998</v>
      </c>
      <c r="C17" s="0" t="n">
        <v>33.639999</v>
      </c>
      <c r="D17" s="0" t="n">
        <v>33.25</v>
      </c>
      <c r="E17" s="0" t="n">
        <v>33.380001</v>
      </c>
      <c r="F17" s="0" t="n">
        <v>31.675411</v>
      </c>
      <c r="G17" s="0" t="n">
        <v>5363800</v>
      </c>
      <c r="H17" s="0" t="n">
        <f aca="false">MAX(C4:C17)</f>
        <v>36.25</v>
      </c>
      <c r="I17" s="0" t="n">
        <f aca="false">MIN(D4:D17)</f>
        <v>32.5</v>
      </c>
      <c r="J17" s="0" t="n">
        <f aca="false">(H17 - E17) / (H17 - I17) * -100</f>
        <v>-76.5333066666667</v>
      </c>
    </row>
    <row r="18" customFormat="false" ht="12.8" hidden="false" customHeight="false" outlineLevel="0" collapsed="false">
      <c r="A18" s="5" t="n">
        <v>42592</v>
      </c>
      <c r="B18" s="0" t="n">
        <v>33.439999</v>
      </c>
      <c r="C18" s="0" t="n">
        <v>33.490002</v>
      </c>
      <c r="D18" s="0" t="n">
        <v>32.970001</v>
      </c>
      <c r="E18" s="0" t="n">
        <v>33.009998</v>
      </c>
      <c r="F18" s="0" t="n">
        <v>31.324301</v>
      </c>
      <c r="G18" s="0" t="n">
        <v>5060500</v>
      </c>
      <c r="H18" s="0" t="n">
        <f aca="false">MAX(C5:C18)</f>
        <v>35.919998</v>
      </c>
      <c r="I18" s="0" t="n">
        <f aca="false">MIN(D5:D18)</f>
        <v>32.5</v>
      </c>
      <c r="J18" s="0" t="n">
        <f aca="false">(H18 - E18) / (H18 - I18) * -100</f>
        <v>-85.0877690571748</v>
      </c>
    </row>
    <row r="19" customFormat="false" ht="12.8" hidden="false" customHeight="false" outlineLevel="0" collapsed="false">
      <c r="A19" s="5" t="n">
        <v>42593</v>
      </c>
      <c r="B19" s="0" t="n">
        <v>33.209999</v>
      </c>
      <c r="C19" s="0" t="n">
        <v>33.849998</v>
      </c>
      <c r="D19" s="0" t="n">
        <v>33.119999</v>
      </c>
      <c r="E19" s="0" t="n">
        <v>33.639999</v>
      </c>
      <c r="F19" s="0" t="n">
        <v>31.922134</v>
      </c>
      <c r="G19" s="0" t="n">
        <v>6439700</v>
      </c>
      <c r="H19" s="0" t="n">
        <f aca="false">MAX(C6:C19)</f>
        <v>35.490002</v>
      </c>
      <c r="I19" s="0" t="n">
        <f aca="false">MIN(D6:D19)</f>
        <v>32.5</v>
      </c>
      <c r="J19" s="0" t="n">
        <f aca="false">(H19 - E19) / (H19 - I19) * -100</f>
        <v>-61.8729686468436</v>
      </c>
    </row>
    <row r="20" customFormat="false" ht="12.8" hidden="false" customHeight="false" outlineLevel="0" collapsed="false">
      <c r="A20" s="5" t="n">
        <v>42594</v>
      </c>
      <c r="B20" s="0" t="n">
        <v>33.790001</v>
      </c>
      <c r="C20" s="0" t="n">
        <v>33.869999</v>
      </c>
      <c r="D20" s="0" t="n">
        <v>33.599998</v>
      </c>
      <c r="E20" s="0" t="n">
        <v>33.740002</v>
      </c>
      <c r="F20" s="0" t="n">
        <v>32.017029</v>
      </c>
      <c r="G20" s="0" t="n">
        <v>4325000</v>
      </c>
      <c r="H20" s="0" t="n">
        <f aca="false">MAX(C7:C20)</f>
        <v>35.169998</v>
      </c>
      <c r="I20" s="0" t="n">
        <f aca="false">MIN(D7:D20)</f>
        <v>32.5</v>
      </c>
      <c r="J20" s="0" t="n">
        <f aca="false">(H20 - E20) / (H20 - I20) * -100</f>
        <v>-53.5579427400321</v>
      </c>
    </row>
    <row r="21" customFormat="false" ht="12.8" hidden="false" customHeight="false" outlineLevel="0" collapsed="false">
      <c r="A21" s="5" t="n">
        <v>42597</v>
      </c>
      <c r="B21" s="0" t="n">
        <v>33.919998</v>
      </c>
      <c r="C21" s="0" t="n">
        <v>34.060001</v>
      </c>
      <c r="D21" s="0" t="n">
        <v>33.790001</v>
      </c>
      <c r="E21" s="0" t="n">
        <v>33.869999</v>
      </c>
      <c r="F21" s="0" t="n">
        <v>32.140385</v>
      </c>
      <c r="G21" s="0" t="n">
        <v>4214900</v>
      </c>
      <c r="H21" s="0" t="n">
        <f aca="false">MAX(C8:C21)</f>
        <v>35.169998</v>
      </c>
      <c r="I21" s="0" t="n">
        <f aca="false">MIN(D8:D21)</f>
        <v>32.5</v>
      </c>
      <c r="J21" s="0" t="n">
        <f aca="false">(H21 - E21) / (H21 - I21) * -100</f>
        <v>-48.6891375948596</v>
      </c>
    </row>
    <row r="22" customFormat="false" ht="12.8" hidden="false" customHeight="false" outlineLevel="0" collapsed="false">
      <c r="A22" s="5" t="n">
        <v>42598</v>
      </c>
      <c r="B22" s="0" t="n">
        <v>34.080002</v>
      </c>
      <c r="C22" s="0" t="n">
        <v>34.32</v>
      </c>
      <c r="D22" s="0" t="n">
        <v>33.970001</v>
      </c>
      <c r="E22" s="0" t="n">
        <v>34.209999</v>
      </c>
      <c r="F22" s="0" t="n">
        <v>32.463024</v>
      </c>
      <c r="G22" s="0" t="n">
        <v>6643700</v>
      </c>
      <c r="H22" s="0" t="n">
        <f aca="false">MAX(C9:C22)</f>
        <v>34.470001</v>
      </c>
      <c r="I22" s="0" t="n">
        <f aca="false">MIN(D9:D22)</f>
        <v>32.5</v>
      </c>
      <c r="J22" s="0" t="n">
        <f aca="false">(H22 - E22) / (H22 - I22) * -100</f>
        <v>-13.1980643664648</v>
      </c>
    </row>
    <row r="23" customFormat="false" ht="12.8" hidden="false" customHeight="false" outlineLevel="0" collapsed="false">
      <c r="A23" s="5" t="n">
        <v>42599</v>
      </c>
      <c r="B23" s="0" t="n">
        <v>34.040001</v>
      </c>
      <c r="C23" s="0" t="n">
        <v>34.240002</v>
      </c>
      <c r="D23" s="0" t="n">
        <v>33.799999</v>
      </c>
      <c r="E23" s="0" t="n">
        <v>34.200001</v>
      </c>
      <c r="F23" s="0" t="n">
        <v>32.453537</v>
      </c>
      <c r="G23" s="0" t="n">
        <v>5000500</v>
      </c>
      <c r="H23" s="0" t="n">
        <f aca="false">MAX(C10:C23)</f>
        <v>34.43</v>
      </c>
      <c r="I23" s="0" t="n">
        <f aca="false">MIN(D10:D23)</f>
        <v>32.5</v>
      </c>
      <c r="J23" s="0" t="n">
        <f aca="false">(H23 - E23) / (H23 - I23) * -100</f>
        <v>-11.9170466321243</v>
      </c>
    </row>
    <row r="24" customFormat="false" ht="12.8" hidden="false" customHeight="false" outlineLevel="0" collapsed="false">
      <c r="A24" s="5" t="n">
        <v>42600</v>
      </c>
      <c r="B24" s="0" t="n">
        <v>34.290001</v>
      </c>
      <c r="C24" s="0" t="n">
        <v>34.669998</v>
      </c>
      <c r="D24" s="0" t="n">
        <v>34.220001</v>
      </c>
      <c r="E24" s="0" t="n">
        <v>34.650002</v>
      </c>
      <c r="F24" s="0" t="n">
        <v>32.880558</v>
      </c>
      <c r="G24" s="0" t="n">
        <v>4635100</v>
      </c>
      <c r="H24" s="0" t="n">
        <f aca="false">MAX(C11:C24)</f>
        <v>34.669998</v>
      </c>
      <c r="I24" s="0" t="n">
        <f aca="false">MIN(D11:D24)</f>
        <v>32.5</v>
      </c>
      <c r="J24" s="0" t="n">
        <f aca="false">(H24 - E24) / (H24 - I24) * -100</f>
        <v>-0.921475503664013</v>
      </c>
    </row>
    <row r="25" customFormat="false" ht="12.8" hidden="false" customHeight="false" outlineLevel="0" collapsed="false">
      <c r="A25" s="5" t="n">
        <v>42601</v>
      </c>
      <c r="B25" s="0" t="n">
        <v>34.349998</v>
      </c>
      <c r="C25" s="0" t="n">
        <v>34.389999</v>
      </c>
      <c r="D25" s="0" t="n">
        <v>34.16</v>
      </c>
      <c r="E25" s="0" t="n">
        <v>34.330002</v>
      </c>
      <c r="F25" s="0" t="n">
        <v>32.576897</v>
      </c>
      <c r="G25" s="0" t="n">
        <v>4038000</v>
      </c>
      <c r="H25" s="0" t="n">
        <f aca="false">MAX(C12:C25)</f>
        <v>34.669998</v>
      </c>
      <c r="I25" s="0" t="n">
        <f aca="false">MIN(D12:D25)</f>
        <v>32.5</v>
      </c>
      <c r="J25" s="0" t="n">
        <f aca="false">(H25 - E25) / (H25 - I25) * -100</f>
        <v>-15.668032873763</v>
      </c>
    </row>
    <row r="26" customFormat="false" ht="12.8" hidden="false" customHeight="false" outlineLevel="0" collapsed="false">
      <c r="A26" s="5" t="n">
        <v>42604</v>
      </c>
      <c r="B26" s="0" t="n">
        <v>33.830002</v>
      </c>
      <c r="C26" s="0" t="n">
        <v>34.029999</v>
      </c>
      <c r="D26" s="0" t="n">
        <v>33.700001</v>
      </c>
      <c r="E26" s="0" t="n">
        <v>33.959999</v>
      </c>
      <c r="F26" s="0" t="n">
        <v>32.225792</v>
      </c>
      <c r="G26" s="0" t="n">
        <v>4264200</v>
      </c>
      <c r="H26" s="0" t="n">
        <f aca="false">MAX(C13:C26)</f>
        <v>34.669998</v>
      </c>
      <c r="I26" s="0" t="n">
        <f aca="false">MIN(D13:D26)</f>
        <v>32.5</v>
      </c>
      <c r="J26" s="0" t="n">
        <f aca="false">(H26 - E26) / (H26 - I26) * -100</f>
        <v>-32.7188780819151</v>
      </c>
    </row>
    <row r="27" customFormat="false" ht="12.8" hidden="false" customHeight="false" outlineLevel="0" collapsed="false">
      <c r="A27" s="5" t="n">
        <v>42605</v>
      </c>
      <c r="B27" s="0" t="n">
        <v>34.080002</v>
      </c>
      <c r="C27" s="0" t="n">
        <v>34.310001</v>
      </c>
      <c r="D27" s="0" t="n">
        <v>33.950001</v>
      </c>
      <c r="E27" s="0" t="n">
        <v>34.130001</v>
      </c>
      <c r="F27" s="0" t="n">
        <v>32.387108</v>
      </c>
      <c r="G27" s="0" t="n">
        <v>6767200</v>
      </c>
      <c r="H27" s="0" t="n">
        <f aca="false">MAX(C14:C27)</f>
        <v>34.669998</v>
      </c>
      <c r="I27" s="0" t="n">
        <f aca="false">MIN(D14:D27)</f>
        <v>32.93</v>
      </c>
      <c r="J27" s="0" t="n">
        <f aca="false">(H27 - E27) / (H27 - I27) * -100</f>
        <v>-31.0343460164897</v>
      </c>
    </row>
    <row r="28" customFormat="false" ht="12.8" hidden="false" customHeight="false" outlineLevel="0" collapsed="false">
      <c r="A28" s="5" t="n">
        <v>42606</v>
      </c>
      <c r="B28" s="0" t="n">
        <v>34.27</v>
      </c>
      <c r="C28" s="0" t="n">
        <v>34.400002</v>
      </c>
      <c r="D28" s="0" t="n">
        <v>34.119999</v>
      </c>
      <c r="E28" s="0" t="n">
        <v>34.27</v>
      </c>
      <c r="F28" s="0" t="n">
        <v>32.519962</v>
      </c>
      <c r="G28" s="0" t="n">
        <v>6293900</v>
      </c>
      <c r="H28" s="0" t="n">
        <f aca="false">MAX(C15:C28)</f>
        <v>34.669998</v>
      </c>
      <c r="I28" s="0" t="n">
        <f aca="false">MIN(D15:D28)</f>
        <v>32.959999</v>
      </c>
      <c r="J28" s="0" t="n">
        <f aca="false">(H28 - E28) / (H28 - I28) * -100</f>
        <v>-23.3917095857949</v>
      </c>
    </row>
    <row r="29" customFormat="false" ht="12.8" hidden="false" customHeight="false" outlineLevel="0" collapsed="false">
      <c r="A29" s="5" t="n">
        <v>42607</v>
      </c>
      <c r="B29" s="0" t="n">
        <v>34.330002</v>
      </c>
      <c r="C29" s="0" t="n">
        <v>34.529999</v>
      </c>
      <c r="D29" s="0" t="n">
        <v>34.169998</v>
      </c>
      <c r="E29" s="0" t="n">
        <v>34.220001</v>
      </c>
      <c r="F29" s="0" t="n">
        <v>32.472515</v>
      </c>
      <c r="G29" s="0" t="n">
        <v>4672000</v>
      </c>
      <c r="H29" s="0" t="n">
        <f aca="false">MAX(C16:C29)</f>
        <v>34.669998</v>
      </c>
      <c r="I29" s="0" t="n">
        <f aca="false">MIN(D16:D29)</f>
        <v>32.970001</v>
      </c>
      <c r="J29" s="0" t="n">
        <f aca="false">(H29 - E29) / (H29 - I29) * -100</f>
        <v>-26.4704584772795</v>
      </c>
    </row>
    <row r="30" customFormat="false" ht="12.8" hidden="false" customHeight="false" outlineLevel="0" collapsed="false">
      <c r="A30" s="5" t="n">
        <v>42608</v>
      </c>
      <c r="B30" s="0" t="n">
        <v>34.380001</v>
      </c>
      <c r="C30" s="0" t="n">
        <v>34.799999</v>
      </c>
      <c r="D30" s="0" t="n">
        <v>34.009998</v>
      </c>
      <c r="E30" s="0" t="n">
        <v>34.16</v>
      </c>
      <c r="F30" s="0" t="n">
        <v>32.415581</v>
      </c>
      <c r="G30" s="0" t="n">
        <v>6267600</v>
      </c>
      <c r="H30" s="0" t="n">
        <f aca="false">MAX(C17:C30)</f>
        <v>34.799999</v>
      </c>
      <c r="I30" s="0" t="n">
        <f aca="false">MIN(D17:D30)</f>
        <v>32.970001</v>
      </c>
      <c r="J30" s="0" t="n">
        <f aca="false">(H30 - E30) / (H30 - I30) * -100</f>
        <v>-34.9726611723075</v>
      </c>
    </row>
    <row r="31" customFormat="false" ht="12.8" hidden="false" customHeight="false" outlineLevel="0" collapsed="false">
      <c r="A31" s="5" t="n">
        <v>42611</v>
      </c>
      <c r="B31" s="0" t="n">
        <v>33.900002</v>
      </c>
      <c r="C31" s="0" t="n">
        <v>34.32</v>
      </c>
      <c r="D31" s="0" t="n">
        <v>33.900002</v>
      </c>
      <c r="E31" s="0" t="n">
        <v>34.240002</v>
      </c>
      <c r="F31" s="0" t="n">
        <v>32.491497</v>
      </c>
      <c r="G31" s="0" t="n">
        <v>2849500</v>
      </c>
      <c r="H31" s="0" t="n">
        <f aca="false">MAX(C18:C31)</f>
        <v>34.799999</v>
      </c>
      <c r="I31" s="0" t="n">
        <f aca="false">MIN(D18:D31)</f>
        <v>32.970001</v>
      </c>
      <c r="J31" s="0" t="n">
        <f aca="false">(H31 - E31) / (H31 - I31) * -100</f>
        <v>-30.6009624054236</v>
      </c>
    </row>
    <row r="32" customFormat="false" ht="12.8" hidden="false" customHeight="false" outlineLevel="0" collapsed="false">
      <c r="A32" s="5" t="n">
        <v>42612</v>
      </c>
      <c r="B32" s="0" t="n">
        <v>34.23</v>
      </c>
      <c r="C32" s="0" t="n">
        <v>34.32</v>
      </c>
      <c r="D32" s="0" t="n">
        <v>34.049999</v>
      </c>
      <c r="E32" s="0" t="n">
        <v>34.099998</v>
      </c>
      <c r="F32" s="0" t="n">
        <v>32.358639</v>
      </c>
      <c r="G32" s="0" t="n">
        <v>4675000</v>
      </c>
      <c r="H32" s="0" t="n">
        <f aca="false">MAX(C19:C32)</f>
        <v>34.799999</v>
      </c>
      <c r="I32" s="0" t="n">
        <f aca="false">MIN(D19:D32)</f>
        <v>33.119999</v>
      </c>
      <c r="J32" s="0" t="n">
        <f aca="false">(H32 - E32) / (H32 - I32) * -100</f>
        <v>-41.6667261904762</v>
      </c>
    </row>
    <row r="33" customFormat="false" ht="12.8" hidden="false" customHeight="false" outlineLevel="0" collapsed="false">
      <c r="A33" s="5" t="n">
        <v>42613</v>
      </c>
      <c r="B33" s="0" t="n">
        <v>33.990002</v>
      </c>
      <c r="C33" s="0" t="n">
        <v>34.09</v>
      </c>
      <c r="D33" s="0" t="n">
        <v>33.75</v>
      </c>
      <c r="E33" s="0" t="n">
        <v>33.860001</v>
      </c>
      <c r="F33" s="0" t="n">
        <v>32.130901</v>
      </c>
      <c r="G33" s="0" t="n">
        <v>5018100</v>
      </c>
      <c r="H33" s="0" t="n">
        <f aca="false">MAX(C20:C33)</f>
        <v>34.799999</v>
      </c>
      <c r="I33" s="0" t="n">
        <f aca="false">MIN(D20:D33)</f>
        <v>33.599998</v>
      </c>
      <c r="J33" s="0" t="n">
        <f aca="false">(H33 - E33) / (H33 - I33) * -100</f>
        <v>-78.3331013890824</v>
      </c>
    </row>
    <row r="34" customFormat="false" ht="12.8" hidden="false" customHeight="false" outlineLevel="0" collapsed="false">
      <c r="A34" s="5" t="n">
        <v>42614</v>
      </c>
      <c r="B34" s="0" t="n">
        <v>33.810001</v>
      </c>
      <c r="C34" s="0" t="n">
        <v>33.830002</v>
      </c>
      <c r="D34" s="0" t="n">
        <v>33.43</v>
      </c>
      <c r="E34" s="0" t="n">
        <v>33.66</v>
      </c>
      <c r="F34" s="0" t="n">
        <v>31.941109</v>
      </c>
      <c r="G34" s="0" t="n">
        <v>3742400</v>
      </c>
      <c r="H34" s="0" t="n">
        <f aca="false">MAX(C21:C34)</f>
        <v>34.799999</v>
      </c>
      <c r="I34" s="0" t="n">
        <f aca="false">MIN(D21:D34)</f>
        <v>33.43</v>
      </c>
      <c r="J34" s="0" t="n">
        <f aca="false">(H34 - E34) / (H34 - I34) * -100</f>
        <v>-83.2116665778591</v>
      </c>
    </row>
    <row r="35" customFormat="false" ht="12.8" hidden="false" customHeight="false" outlineLevel="0" collapsed="false">
      <c r="A35" s="5" t="n">
        <v>42615</v>
      </c>
      <c r="B35" s="0" t="n">
        <v>34.25</v>
      </c>
      <c r="C35" s="0" t="n">
        <v>34.75</v>
      </c>
      <c r="D35" s="0" t="n">
        <v>34.16</v>
      </c>
      <c r="E35" s="0" t="n">
        <v>34.5</v>
      </c>
      <c r="F35" s="0" t="n">
        <v>32.738216</v>
      </c>
      <c r="G35" s="0" t="n">
        <v>6917700</v>
      </c>
      <c r="H35" s="0" t="n">
        <f aca="false">MAX(C22:C35)</f>
        <v>34.799999</v>
      </c>
      <c r="I35" s="0" t="n">
        <f aca="false">MIN(D22:D35)</f>
        <v>33.43</v>
      </c>
      <c r="J35" s="0" t="n">
        <f aca="false">(H35 - E35) / (H35 - I35) * -100</f>
        <v>-21.8977532100388</v>
      </c>
    </row>
    <row r="36" customFormat="false" ht="12.8" hidden="false" customHeight="false" outlineLevel="0" collapsed="false">
      <c r="A36" s="5" t="n">
        <v>42619</v>
      </c>
      <c r="B36" s="0" t="n">
        <v>34.549999</v>
      </c>
      <c r="C36" s="0" t="n">
        <v>34.759998</v>
      </c>
      <c r="D36" s="0" t="n">
        <v>34.380001</v>
      </c>
      <c r="E36" s="0" t="n">
        <v>34.689999</v>
      </c>
      <c r="F36" s="0" t="n">
        <v>32.91851</v>
      </c>
      <c r="G36" s="0" t="n">
        <v>4103600</v>
      </c>
      <c r="H36" s="0" t="n">
        <f aca="false">MAX(C23:C36)</f>
        <v>34.799999</v>
      </c>
      <c r="I36" s="0" t="n">
        <f aca="false">MIN(D23:D36)</f>
        <v>33.43</v>
      </c>
      <c r="J36" s="0" t="n">
        <f aca="false">(H36 - E36) / (H36 - I36) * -100</f>
        <v>-8.029202941024</v>
      </c>
    </row>
    <row r="37" customFormat="false" ht="12.8" hidden="false" customHeight="false" outlineLevel="0" collapsed="false">
      <c r="A37" s="5" t="n">
        <v>42620</v>
      </c>
      <c r="B37" s="0" t="n">
        <v>34.779999</v>
      </c>
      <c r="C37" s="0" t="n">
        <v>34.91</v>
      </c>
      <c r="D37" s="0" t="n">
        <v>34.650002</v>
      </c>
      <c r="E37" s="0" t="n">
        <v>34.759998</v>
      </c>
      <c r="F37" s="0" t="n">
        <v>32.98494</v>
      </c>
      <c r="G37" s="0" t="n">
        <v>3917300</v>
      </c>
      <c r="H37" s="0" t="n">
        <f aca="false">MAX(C24:C37)</f>
        <v>34.91</v>
      </c>
      <c r="I37" s="0" t="n">
        <f aca="false">MIN(D24:D37)</f>
        <v>33.43</v>
      </c>
      <c r="J37" s="0" t="n">
        <f aca="false">(H37 - E37) / (H37 - I37) * -100</f>
        <v>-10.1352702702699</v>
      </c>
    </row>
    <row r="38" customFormat="false" ht="12.8" hidden="false" customHeight="false" outlineLevel="0" collapsed="false">
      <c r="A38" s="5" t="n">
        <v>42621</v>
      </c>
      <c r="B38" s="0" t="n">
        <v>34.889999</v>
      </c>
      <c r="C38" s="0" t="n">
        <v>35.169998</v>
      </c>
      <c r="D38" s="0" t="n">
        <v>34.66</v>
      </c>
      <c r="E38" s="0" t="n">
        <v>35.080002</v>
      </c>
      <c r="F38" s="0" t="n">
        <v>33.288597</v>
      </c>
      <c r="G38" s="0" t="n">
        <v>5196100</v>
      </c>
      <c r="H38" s="0" t="n">
        <f aca="false">MAX(C25:C38)</f>
        <v>35.169998</v>
      </c>
      <c r="I38" s="0" t="n">
        <f aca="false">MIN(D25:D38)</f>
        <v>33.43</v>
      </c>
      <c r="J38" s="0" t="n">
        <f aca="false">(H38 - E38) / (H38 - I38) * -100</f>
        <v>-5.17218985309175</v>
      </c>
    </row>
    <row r="39" customFormat="false" ht="12.8" hidden="false" customHeight="false" outlineLevel="0" collapsed="false">
      <c r="A39" s="5" t="n">
        <v>42622</v>
      </c>
      <c r="B39" s="0" t="n">
        <v>34.630001</v>
      </c>
      <c r="C39" s="0" t="n">
        <v>34.700001</v>
      </c>
      <c r="D39" s="0" t="n">
        <v>34.240002</v>
      </c>
      <c r="E39" s="0" t="n">
        <v>34.349998</v>
      </c>
      <c r="F39" s="0" t="n">
        <v>32.595875</v>
      </c>
      <c r="G39" s="0" t="n">
        <v>5457900</v>
      </c>
      <c r="H39" s="0" t="n">
        <f aca="false">MAX(C26:C39)</f>
        <v>35.169998</v>
      </c>
      <c r="I39" s="0" t="n">
        <f aca="false">MIN(D26:D39)</f>
        <v>33.43</v>
      </c>
      <c r="J39" s="0" t="n">
        <f aca="false">(H39 - E39) / (H39 - I39) * -100</f>
        <v>-47.1264909499896</v>
      </c>
    </row>
    <row r="40" customFormat="false" ht="12.8" hidden="false" customHeight="false" outlineLevel="0" collapsed="false">
      <c r="A40" s="5" t="n">
        <v>42625</v>
      </c>
      <c r="B40" s="0" t="n">
        <v>34.110001</v>
      </c>
      <c r="C40" s="0" t="n">
        <v>34.740002</v>
      </c>
      <c r="D40" s="0" t="n">
        <v>34</v>
      </c>
      <c r="E40" s="0" t="n">
        <v>34.630001</v>
      </c>
      <c r="F40" s="0" t="n">
        <v>32.86158</v>
      </c>
      <c r="G40" s="0" t="n">
        <v>6385600</v>
      </c>
      <c r="H40" s="0" t="n">
        <f aca="false">MAX(C27:C40)</f>
        <v>35.169998</v>
      </c>
      <c r="I40" s="0" t="n">
        <f aca="false">MIN(D27:D40)</f>
        <v>33.43</v>
      </c>
      <c r="J40" s="0" t="n">
        <f aca="false">(H40 - E40) / (H40 - I40) * -100</f>
        <v>-31.0343460164897</v>
      </c>
    </row>
    <row r="41" customFormat="false" ht="12.8" hidden="false" customHeight="false" outlineLevel="0" collapsed="false">
      <c r="A41" s="5" t="n">
        <v>42626</v>
      </c>
      <c r="B41" s="0" t="n">
        <v>33.849998</v>
      </c>
      <c r="C41" s="0" t="n">
        <v>33.970001</v>
      </c>
      <c r="D41" s="0" t="n">
        <v>33.360001</v>
      </c>
      <c r="E41" s="0" t="n">
        <v>33.5</v>
      </c>
      <c r="F41" s="0" t="n">
        <v>31.789282</v>
      </c>
      <c r="G41" s="0" t="n">
        <v>9231900</v>
      </c>
      <c r="H41" s="0" t="n">
        <f aca="false">MAX(C28:C41)</f>
        <v>35.169998</v>
      </c>
      <c r="I41" s="0" t="n">
        <f aca="false">MIN(D28:D41)</f>
        <v>33.360001</v>
      </c>
      <c r="J41" s="0" t="n">
        <f aca="false">(H41 - E41) / (H41 - I41) * -100</f>
        <v>-92.2652357987332</v>
      </c>
    </row>
    <row r="42" customFormat="false" ht="12.8" hidden="false" customHeight="false" outlineLevel="0" collapsed="false">
      <c r="A42" s="5" t="n">
        <v>42627</v>
      </c>
      <c r="B42" s="0" t="n">
        <v>33.389999</v>
      </c>
      <c r="C42" s="0" t="n">
        <v>33.799999</v>
      </c>
      <c r="D42" s="0" t="n">
        <v>33.220001</v>
      </c>
      <c r="E42" s="0" t="n">
        <v>33.32</v>
      </c>
      <c r="F42" s="0" t="n">
        <v>31.618471</v>
      </c>
      <c r="G42" s="0" t="n">
        <v>6672900</v>
      </c>
      <c r="H42" s="0" t="n">
        <f aca="false">MAX(C29:C42)</f>
        <v>35.169998</v>
      </c>
      <c r="I42" s="0" t="n">
        <f aca="false">MIN(D29:D42)</f>
        <v>33.220001</v>
      </c>
      <c r="J42" s="0" t="n">
        <f aca="false">(H42 - E42) / (H42 - I42) * -100</f>
        <v>-94.8718382643667</v>
      </c>
    </row>
    <row r="43" customFormat="false" ht="12.8" hidden="false" customHeight="false" outlineLevel="0" collapsed="false">
      <c r="A43" s="5" t="n">
        <v>42628</v>
      </c>
      <c r="B43" s="0" t="n">
        <v>33.27</v>
      </c>
      <c r="C43" s="0" t="n">
        <v>33.84</v>
      </c>
      <c r="D43" s="0" t="n">
        <v>33.200001</v>
      </c>
      <c r="E43" s="0" t="n">
        <v>33.610001</v>
      </c>
      <c r="F43" s="0" t="n">
        <v>31.893665</v>
      </c>
      <c r="G43" s="0" t="n">
        <v>4693800</v>
      </c>
      <c r="H43" s="0" t="n">
        <f aca="false">MAX(C30:C43)</f>
        <v>35.169998</v>
      </c>
      <c r="I43" s="0" t="n">
        <f aca="false">MIN(D30:D43)</f>
        <v>33.200001</v>
      </c>
      <c r="J43" s="0" t="n">
        <f aca="false">(H43 - E43) / (H43 - I43) * -100</f>
        <v>-79.1877855651559</v>
      </c>
    </row>
    <row r="44" customFormat="false" ht="12.8" hidden="false" customHeight="false" outlineLevel="0" collapsed="false">
      <c r="A44" s="5" t="n">
        <v>42629</v>
      </c>
      <c r="B44" s="0" t="n">
        <v>33.080002</v>
      </c>
      <c r="C44" s="0" t="n">
        <v>33.419998</v>
      </c>
      <c r="D44" s="0" t="n">
        <v>33.060001</v>
      </c>
      <c r="E44" s="0" t="n">
        <v>33.310001</v>
      </c>
      <c r="F44" s="0" t="n">
        <v>31.608984</v>
      </c>
      <c r="G44" s="0" t="n">
        <v>5594600</v>
      </c>
      <c r="H44" s="0" t="n">
        <f aca="false">MAX(C31:C44)</f>
        <v>35.169998</v>
      </c>
      <c r="I44" s="0" t="n">
        <f aca="false">MIN(D31:D44)</f>
        <v>33.060001</v>
      </c>
      <c r="J44" s="0" t="n">
        <f aca="false">(H44 - E44) / (H44 - I44) * -100</f>
        <v>-88.1516419217658</v>
      </c>
    </row>
    <row r="45" customFormat="false" ht="12.8" hidden="false" customHeight="false" outlineLevel="0" collapsed="false">
      <c r="A45" s="5" t="n">
        <v>42632</v>
      </c>
      <c r="B45" s="0" t="n">
        <v>33.91</v>
      </c>
      <c r="C45" s="0" t="n">
        <v>33.919998</v>
      </c>
      <c r="D45" s="0" t="n">
        <v>33.419998</v>
      </c>
      <c r="E45" s="0" t="n">
        <v>33.439999</v>
      </c>
      <c r="F45" s="0" t="n">
        <v>31.732342</v>
      </c>
      <c r="G45" s="0" t="n">
        <v>4741200</v>
      </c>
      <c r="H45" s="0" t="n">
        <f aca="false">MAX(C32:C45)</f>
        <v>35.169998</v>
      </c>
      <c r="I45" s="0" t="n">
        <f aca="false">MIN(D32:D45)</f>
        <v>33.060001</v>
      </c>
      <c r="J45" s="0" t="n">
        <f aca="false">(H45 - E45) / (H45 - I45) * -100</f>
        <v>-81.9905905079486</v>
      </c>
    </row>
    <row r="46" customFormat="false" ht="12.8" hidden="false" customHeight="false" outlineLevel="0" collapsed="false">
      <c r="A46" s="5" t="n">
        <v>42633</v>
      </c>
      <c r="B46" s="0" t="n">
        <v>33.41</v>
      </c>
      <c r="C46" s="0" t="n">
        <v>33.459999</v>
      </c>
      <c r="D46" s="0" t="n">
        <v>33.060001</v>
      </c>
      <c r="E46" s="0" t="n">
        <v>33.07</v>
      </c>
      <c r="F46" s="0" t="n">
        <v>31.381241</v>
      </c>
      <c r="G46" s="0" t="n">
        <v>4759900</v>
      </c>
      <c r="H46" s="0" t="n">
        <f aca="false">MAX(C33:C46)</f>
        <v>35.169998</v>
      </c>
      <c r="I46" s="0" t="n">
        <f aca="false">MIN(D33:D46)</f>
        <v>33.060001</v>
      </c>
      <c r="J46" s="0" t="n">
        <f aca="false">(H46 - E46) / (H46 - I46) * -100</f>
        <v>-99.5261130703029</v>
      </c>
    </row>
    <row r="47" customFormat="false" ht="12.8" hidden="false" customHeight="false" outlineLevel="0" collapsed="false">
      <c r="A47" s="5" t="n">
        <v>42634</v>
      </c>
      <c r="B47" s="0" t="n">
        <v>33.32</v>
      </c>
      <c r="C47" s="0" t="n">
        <v>33.689999</v>
      </c>
      <c r="D47" s="0" t="n">
        <v>33.209999</v>
      </c>
      <c r="E47" s="0" t="n">
        <v>33.610001</v>
      </c>
      <c r="F47" s="0" t="n">
        <v>31.893665</v>
      </c>
      <c r="G47" s="0" t="n">
        <v>6634800</v>
      </c>
      <c r="H47" s="0" t="n">
        <f aca="false">MAX(C34:C47)</f>
        <v>35.169998</v>
      </c>
      <c r="I47" s="0" t="n">
        <f aca="false">MIN(D34:D47)</f>
        <v>33.060001</v>
      </c>
      <c r="J47" s="0" t="n">
        <f aca="false">(H47 - E47) / (H47 - I47) * -100</f>
        <v>-73.9336122278848</v>
      </c>
    </row>
    <row r="48" customFormat="false" ht="12.8" hidden="false" customHeight="false" outlineLevel="0" collapsed="false">
      <c r="A48" s="5" t="n">
        <v>42635</v>
      </c>
      <c r="B48" s="0" t="n">
        <v>34.57</v>
      </c>
      <c r="C48" s="0" t="n">
        <v>34.630001</v>
      </c>
      <c r="D48" s="0" t="n">
        <v>34.189999</v>
      </c>
      <c r="E48" s="0" t="n">
        <v>34.259998</v>
      </c>
      <c r="F48" s="0" t="n">
        <v>32.510468</v>
      </c>
      <c r="G48" s="0" t="n">
        <v>8461900</v>
      </c>
      <c r="H48" s="0" t="n">
        <f aca="false">MAX(C35:C48)</f>
        <v>35.169998</v>
      </c>
      <c r="I48" s="0" t="n">
        <f aca="false">MIN(D35:D48)</f>
        <v>33.060001</v>
      </c>
      <c r="J48" s="0" t="n">
        <f aca="false">(H48 - E48) / (H48 - I48) * -100</f>
        <v>-43.1280234047725</v>
      </c>
    </row>
    <row r="49" customFormat="false" ht="12.8" hidden="false" customHeight="false" outlineLevel="0" collapsed="false">
      <c r="A49" s="5" t="n">
        <v>42636</v>
      </c>
      <c r="B49" s="0" t="n">
        <v>34.040001</v>
      </c>
      <c r="C49" s="0" t="n">
        <v>34.369999</v>
      </c>
      <c r="D49" s="0" t="n">
        <v>33.82</v>
      </c>
      <c r="E49" s="0" t="n">
        <v>33.959999</v>
      </c>
      <c r="F49" s="0" t="n">
        <v>32.225792</v>
      </c>
      <c r="G49" s="0" t="n">
        <v>5138000</v>
      </c>
      <c r="H49" s="0" t="n">
        <f aca="false">MAX(C36:C49)</f>
        <v>35.169998</v>
      </c>
      <c r="I49" s="0" t="n">
        <f aca="false">MIN(D36:D49)</f>
        <v>33.060001</v>
      </c>
      <c r="J49" s="0" t="n">
        <f aca="false">(H49 - E49) / (H49 - I49) * -100</f>
        <v>-57.3460057052212</v>
      </c>
    </row>
    <row r="50" customFormat="false" ht="12.8" hidden="false" customHeight="false" outlineLevel="0" collapsed="false">
      <c r="A50" s="5" t="n">
        <v>42639</v>
      </c>
      <c r="B50" s="0" t="n">
        <v>33.709999</v>
      </c>
      <c r="C50" s="0" t="n">
        <v>33.98</v>
      </c>
      <c r="D50" s="0" t="n">
        <v>33.619999</v>
      </c>
      <c r="E50" s="0" t="n">
        <v>33.68</v>
      </c>
      <c r="F50" s="0" t="n">
        <v>31.960093</v>
      </c>
      <c r="G50" s="0" t="n">
        <v>4579500</v>
      </c>
      <c r="H50" s="0" t="n">
        <f aca="false">MAX(C37:C50)</f>
        <v>35.169998</v>
      </c>
      <c r="I50" s="0" t="n">
        <f aca="false">MIN(D37:D50)</f>
        <v>33.060001</v>
      </c>
      <c r="J50" s="0" t="n">
        <f aca="false">(H50 - E50) / (H50 - I50) * -100</f>
        <v>-70.6161193594114</v>
      </c>
    </row>
    <row r="51" customFormat="false" ht="12.8" hidden="false" customHeight="false" outlineLevel="0" collapsed="false">
      <c r="A51" s="5" t="n">
        <v>42640</v>
      </c>
      <c r="B51" s="0" t="n">
        <v>33.48</v>
      </c>
      <c r="C51" s="0" t="n">
        <v>33.82</v>
      </c>
      <c r="D51" s="0" t="n">
        <v>33.32</v>
      </c>
      <c r="E51" s="0" t="n">
        <v>33.610001</v>
      </c>
      <c r="F51" s="0" t="n">
        <v>31.893665</v>
      </c>
      <c r="G51" s="0" t="n">
        <v>4171900</v>
      </c>
      <c r="H51" s="0" t="n">
        <f aca="false">MAX(C38:C51)</f>
        <v>35.169998</v>
      </c>
      <c r="I51" s="0" t="n">
        <f aca="false">MIN(D38:D51)</f>
        <v>33.060001</v>
      </c>
      <c r="J51" s="0" t="n">
        <f aca="false">(H51 - E51) / (H51 - I51) * -100</f>
        <v>-73.9336122278848</v>
      </c>
    </row>
    <row r="52" customFormat="false" ht="12.8" hidden="false" customHeight="false" outlineLevel="0" collapsed="false">
      <c r="A52" s="5" t="n">
        <v>42641</v>
      </c>
      <c r="B52" s="0" t="n">
        <v>34.119999</v>
      </c>
      <c r="C52" s="0" t="n">
        <v>34.889999</v>
      </c>
      <c r="D52" s="0" t="n">
        <v>33.700001</v>
      </c>
      <c r="E52" s="0" t="n">
        <v>34.84</v>
      </c>
      <c r="F52" s="0" t="n">
        <v>33.060856</v>
      </c>
      <c r="G52" s="0" t="n">
        <v>9765900</v>
      </c>
      <c r="H52" s="0" t="n">
        <f aca="false">MAX(C39:C52)</f>
        <v>34.889999</v>
      </c>
      <c r="I52" s="0" t="n">
        <f aca="false">MIN(D39:D52)</f>
        <v>33.060001</v>
      </c>
      <c r="J52" s="0" t="n">
        <f aca="false">(H52 - E52) / (H52 - I52) * -100</f>
        <v>-2.73218877834837</v>
      </c>
    </row>
    <row r="53" customFormat="false" ht="12.8" hidden="false" customHeight="false" outlineLevel="0" collapsed="false">
      <c r="A53" s="5" t="n">
        <v>42642</v>
      </c>
      <c r="B53" s="0" t="n">
        <v>35.23</v>
      </c>
      <c r="C53" s="0" t="n">
        <v>35.299999</v>
      </c>
      <c r="D53" s="0" t="n">
        <v>34.849998</v>
      </c>
      <c r="E53" s="0" t="n">
        <v>35.060001</v>
      </c>
      <c r="F53" s="0" t="n">
        <v>33.269623</v>
      </c>
      <c r="G53" s="0" t="n">
        <v>9021700</v>
      </c>
      <c r="H53" s="0" t="n">
        <f aca="false">MAX(C40:C53)</f>
        <v>35.299999</v>
      </c>
      <c r="I53" s="0" t="n">
        <f aca="false">MIN(D40:D53)</f>
        <v>33.060001</v>
      </c>
      <c r="J53" s="0" t="n">
        <f aca="false">(H53 - E53) / (H53 - I53) * -100</f>
        <v>-10.7142059948268</v>
      </c>
    </row>
    <row r="54" customFormat="false" ht="12.8" hidden="false" customHeight="false" outlineLevel="0" collapsed="false">
      <c r="A54" s="5" t="n">
        <v>42643</v>
      </c>
      <c r="B54" s="0" t="n">
        <v>35.240002</v>
      </c>
      <c r="C54" s="0" t="n">
        <v>35.389999</v>
      </c>
      <c r="D54" s="0" t="n">
        <v>35.029999</v>
      </c>
      <c r="E54" s="0" t="n">
        <v>35.16</v>
      </c>
      <c r="F54" s="0" t="n">
        <v>33.364513</v>
      </c>
      <c r="G54" s="0" t="n">
        <v>6133700</v>
      </c>
      <c r="H54" s="0" t="n">
        <f aca="false">MAX(C41:C54)</f>
        <v>35.389999</v>
      </c>
      <c r="I54" s="0" t="n">
        <f aca="false">MIN(D41:D54)</f>
        <v>33.060001</v>
      </c>
      <c r="J54" s="0" t="n">
        <f aca="false">(H54 - E54) / (H54 - I54) * -100</f>
        <v>-9.87121018988026</v>
      </c>
    </row>
    <row r="55" customFormat="false" ht="12.8" hidden="false" customHeight="false" outlineLevel="0" collapsed="false">
      <c r="A55" s="5" t="n">
        <v>42646</v>
      </c>
      <c r="B55" s="0" t="n">
        <v>35.34</v>
      </c>
      <c r="C55" s="0" t="n">
        <v>35.549999</v>
      </c>
      <c r="D55" s="0" t="n">
        <v>35.209999</v>
      </c>
      <c r="E55" s="0" t="n">
        <v>35.470001</v>
      </c>
      <c r="F55" s="0" t="n">
        <v>33.658684</v>
      </c>
      <c r="G55" s="0" t="n">
        <v>4873800</v>
      </c>
      <c r="H55" s="0" t="n">
        <f aca="false">MAX(C42:C55)</f>
        <v>35.549999</v>
      </c>
      <c r="I55" s="0" t="n">
        <f aca="false">MIN(D42:D55)</f>
        <v>33.060001</v>
      </c>
      <c r="J55" s="0" t="n">
        <f aca="false">(H55 - E55) / (H55 - I55) * -100</f>
        <v>-3.21277366487829</v>
      </c>
    </row>
    <row r="56" customFormat="false" ht="12.8" hidden="false" customHeight="false" outlineLevel="0" collapsed="false">
      <c r="A56" s="5" t="n">
        <v>42647</v>
      </c>
      <c r="B56" s="0" t="n">
        <v>36.02</v>
      </c>
      <c r="C56" s="0" t="n">
        <v>36.169998</v>
      </c>
      <c r="D56" s="0" t="n">
        <v>35.57</v>
      </c>
      <c r="E56" s="0" t="n">
        <v>35.68</v>
      </c>
      <c r="F56" s="0" t="n">
        <v>33.857956</v>
      </c>
      <c r="G56" s="0" t="n">
        <v>8148100</v>
      </c>
      <c r="H56" s="0" t="n">
        <f aca="false">MAX(C43:C56)</f>
        <v>36.169998</v>
      </c>
      <c r="I56" s="0" t="n">
        <f aca="false">MIN(D43:D56)</f>
        <v>33.060001</v>
      </c>
      <c r="J56" s="0" t="n">
        <f aca="false">(H56 - E56) / (H56 - I56) * -100</f>
        <v>-15.7555778992713</v>
      </c>
    </row>
    <row r="57" customFormat="false" ht="12.8" hidden="false" customHeight="false" outlineLevel="0" collapsed="false">
      <c r="A57" s="5" t="n">
        <v>42648</v>
      </c>
      <c r="B57" s="0" t="n">
        <v>36.02</v>
      </c>
      <c r="C57" s="0" t="n">
        <v>36.220001</v>
      </c>
      <c r="D57" s="0" t="n">
        <v>35.75</v>
      </c>
      <c r="E57" s="0" t="n">
        <v>36.029999</v>
      </c>
      <c r="F57" s="0" t="n">
        <v>34.190083</v>
      </c>
      <c r="G57" s="0" t="n">
        <v>5394500</v>
      </c>
      <c r="H57" s="0" t="n">
        <f aca="false">MAX(C44:C57)</f>
        <v>36.220001</v>
      </c>
      <c r="I57" s="0" t="n">
        <f aca="false">MIN(D44:D57)</f>
        <v>33.060001</v>
      </c>
      <c r="J57" s="0" t="n">
        <f aca="false">(H57 - E57) / (H57 - I57) * -100</f>
        <v>-6.01272151898755</v>
      </c>
    </row>
    <row r="58" customFormat="false" ht="12.8" hidden="false" customHeight="false" outlineLevel="0" collapsed="false">
      <c r="A58" s="5" t="n">
        <v>42649</v>
      </c>
      <c r="B58" s="0" t="n">
        <v>36.150002</v>
      </c>
      <c r="C58" s="0" t="n">
        <v>36.209999</v>
      </c>
      <c r="D58" s="0" t="n">
        <v>35.830002</v>
      </c>
      <c r="E58" s="0" t="n">
        <v>35.950001</v>
      </c>
      <c r="F58" s="0" t="n">
        <v>34.11417</v>
      </c>
      <c r="G58" s="0" t="n">
        <v>4422100</v>
      </c>
      <c r="H58" s="0" t="n">
        <f aca="false">MAX(C45:C58)</f>
        <v>36.220001</v>
      </c>
      <c r="I58" s="0" t="n">
        <f aca="false">MIN(D45:D58)</f>
        <v>33.060001</v>
      </c>
      <c r="J58" s="0" t="n">
        <f aca="false">(H58 - E58) / (H58 - I58) * -100</f>
        <v>-8.54430379746844</v>
      </c>
    </row>
    <row r="59" customFormat="false" ht="12.8" hidden="false" customHeight="false" outlineLevel="0" collapsed="false">
      <c r="A59" s="5" t="n">
        <v>42650</v>
      </c>
      <c r="B59" s="0" t="n">
        <v>36.060001</v>
      </c>
      <c r="C59" s="0" t="n">
        <v>36.389999</v>
      </c>
      <c r="D59" s="0" t="n">
        <v>35.919998</v>
      </c>
      <c r="E59" s="0" t="n">
        <v>36.169998</v>
      </c>
      <c r="F59" s="0" t="n">
        <v>34.322933</v>
      </c>
      <c r="G59" s="0" t="n">
        <v>4678800</v>
      </c>
      <c r="H59" s="0" t="n">
        <f aca="false">MAX(C46:C59)</f>
        <v>36.389999</v>
      </c>
      <c r="I59" s="0" t="n">
        <f aca="false">MIN(D46:D59)</f>
        <v>33.060001</v>
      </c>
      <c r="J59" s="0" t="n">
        <f aca="false">(H59 - E59) / (H59 - I59) * -100</f>
        <v>-6.60664060458905</v>
      </c>
    </row>
    <row r="60" customFormat="false" ht="12.8" hidden="false" customHeight="false" outlineLevel="0" collapsed="false">
      <c r="A60" s="5" t="n">
        <v>42653</v>
      </c>
      <c r="B60" s="0" t="n">
        <v>36.43</v>
      </c>
      <c r="C60" s="0" t="n">
        <v>36.830002</v>
      </c>
      <c r="D60" s="0" t="n">
        <v>36.419998</v>
      </c>
      <c r="E60" s="0" t="n">
        <v>36.669998</v>
      </c>
      <c r="F60" s="0" t="n">
        <v>34.797401</v>
      </c>
      <c r="G60" s="0" t="n">
        <v>4331900</v>
      </c>
      <c r="H60" s="0" t="n">
        <f aca="false">MAX(C47:C60)</f>
        <v>36.830002</v>
      </c>
      <c r="I60" s="0" t="n">
        <f aca="false">MIN(D47:D60)</f>
        <v>33.209999</v>
      </c>
      <c r="J60" s="0" t="n">
        <f aca="false">(H60 - E60) / (H60 - I60) * -100</f>
        <v>-4.41999633701963</v>
      </c>
    </row>
    <row r="61" customFormat="false" ht="12.8" hidden="false" customHeight="false" outlineLevel="0" collapsed="false">
      <c r="A61" s="5" t="n">
        <v>42654</v>
      </c>
      <c r="B61" s="0" t="n">
        <v>36.439999</v>
      </c>
      <c r="C61" s="0" t="n">
        <v>36.490002</v>
      </c>
      <c r="D61" s="0" t="n">
        <v>35.619999</v>
      </c>
      <c r="E61" s="0" t="n">
        <v>35.779999</v>
      </c>
      <c r="F61" s="0" t="n">
        <v>33.952854</v>
      </c>
      <c r="G61" s="0" t="n">
        <v>7250600</v>
      </c>
      <c r="H61" s="0" t="n">
        <f aca="false">MAX(C48:C61)</f>
        <v>36.830002</v>
      </c>
      <c r="I61" s="0" t="n">
        <f aca="false">MIN(D48:D61)</f>
        <v>33.32</v>
      </c>
      <c r="J61" s="0" t="n">
        <f aca="false">(H61 - E61) / (H61 - I61) * -100</f>
        <v>-29.9145983392603</v>
      </c>
    </row>
    <row r="62" customFormat="false" ht="12.8" hidden="false" customHeight="false" outlineLevel="0" collapsed="false">
      <c r="A62" s="5" t="n">
        <v>42655</v>
      </c>
      <c r="B62" s="0" t="n">
        <v>35.990002</v>
      </c>
      <c r="C62" s="0" t="n">
        <v>35.990002</v>
      </c>
      <c r="D62" s="0" t="n">
        <v>35.599998</v>
      </c>
      <c r="E62" s="0" t="n">
        <v>35.790001</v>
      </c>
      <c r="F62" s="0" t="n">
        <v>33.962345</v>
      </c>
      <c r="G62" s="0" t="n">
        <v>4944500</v>
      </c>
      <c r="H62" s="0" t="n">
        <f aca="false">MAX(C49:C62)</f>
        <v>36.830002</v>
      </c>
      <c r="I62" s="0" t="n">
        <f aca="false">MIN(D49:D62)</f>
        <v>33.32</v>
      </c>
      <c r="J62" s="0" t="n">
        <f aca="false">(H62 - E62) / (H62 - I62) * -100</f>
        <v>-29.6296412366718</v>
      </c>
    </row>
    <row r="63" customFormat="false" ht="12.8" hidden="false" customHeight="false" outlineLevel="0" collapsed="false">
      <c r="A63" s="5" t="n">
        <v>42656</v>
      </c>
      <c r="B63" s="0" t="n">
        <v>35.790001</v>
      </c>
      <c r="C63" s="0" t="n">
        <v>35.889999</v>
      </c>
      <c r="D63" s="0" t="n">
        <v>35.290001</v>
      </c>
      <c r="E63" s="0" t="n">
        <v>35.68</v>
      </c>
      <c r="F63" s="0" t="n">
        <v>33.857956</v>
      </c>
      <c r="G63" s="0" t="n">
        <v>4434700</v>
      </c>
      <c r="H63" s="0" t="n">
        <f aca="false">MAX(C50:C63)</f>
        <v>36.830002</v>
      </c>
      <c r="I63" s="0" t="n">
        <f aca="false">MIN(D50:D63)</f>
        <v>33.32</v>
      </c>
      <c r="J63" s="0" t="n">
        <f aca="false">(H63 - E63) / (H63 - I63) * -100</f>
        <v>-32.7635710748883</v>
      </c>
    </row>
    <row r="64" customFormat="false" ht="12.8" hidden="false" customHeight="false" outlineLevel="0" collapsed="false">
      <c r="A64" s="5" t="n">
        <v>42657</v>
      </c>
      <c r="B64" s="0" t="n">
        <v>36.009998</v>
      </c>
      <c r="C64" s="0" t="n">
        <v>36.130001</v>
      </c>
      <c r="D64" s="0" t="n">
        <v>35.779999</v>
      </c>
      <c r="E64" s="0" t="n">
        <v>35.84</v>
      </c>
      <c r="F64" s="0" t="n">
        <v>34.009785</v>
      </c>
      <c r="G64" s="0" t="n">
        <v>3255600</v>
      </c>
      <c r="H64" s="0" t="n">
        <f aca="false">MAX(C51:C64)</f>
        <v>36.830002</v>
      </c>
      <c r="I64" s="0" t="n">
        <f aca="false">MIN(D51:D64)</f>
        <v>33.32</v>
      </c>
      <c r="J64" s="0" t="n">
        <f aca="false">(H64 - E64) / (H64 - I64) * -100</f>
        <v>-28.2051691138637</v>
      </c>
    </row>
    <row r="65" customFormat="false" ht="12.8" hidden="false" customHeight="false" outlineLevel="0" collapsed="false">
      <c r="A65" s="5" t="n">
        <v>42660</v>
      </c>
      <c r="B65" s="0" t="n">
        <v>35.560001</v>
      </c>
      <c r="C65" s="0" t="n">
        <v>35.68</v>
      </c>
      <c r="D65" s="0" t="n">
        <v>35.389999</v>
      </c>
      <c r="E65" s="0" t="n">
        <v>35.5</v>
      </c>
      <c r="F65" s="0" t="n">
        <v>33.687149</v>
      </c>
      <c r="G65" s="0" t="n">
        <v>3488100</v>
      </c>
      <c r="H65" s="0" t="n">
        <f aca="false">MAX(C52:C65)</f>
        <v>36.830002</v>
      </c>
      <c r="I65" s="0" t="n">
        <f aca="false">MIN(D52:D65)</f>
        <v>33.700001</v>
      </c>
      <c r="J65" s="0" t="n">
        <f aca="false">(H65 - E65) / (H65 - I65) * -100</f>
        <v>-42.4920631015773</v>
      </c>
    </row>
    <row r="66" customFormat="false" ht="12.8" hidden="false" customHeight="false" outlineLevel="0" collapsed="false">
      <c r="A66" s="5" t="n">
        <v>42661</v>
      </c>
      <c r="B66" s="0" t="n">
        <v>36.16</v>
      </c>
      <c r="C66" s="0" t="n">
        <v>36.169998</v>
      </c>
      <c r="D66" s="0" t="n">
        <v>35.880001</v>
      </c>
      <c r="E66" s="0" t="n">
        <v>35.98</v>
      </c>
      <c r="F66" s="0" t="n">
        <v>34.142639</v>
      </c>
      <c r="G66" s="0" t="n">
        <v>3642400</v>
      </c>
      <c r="H66" s="0" t="n">
        <f aca="false">MAX(C53:C66)</f>
        <v>36.830002</v>
      </c>
      <c r="I66" s="0" t="n">
        <f aca="false">MIN(D53:D66)</f>
        <v>34.849998</v>
      </c>
      <c r="J66" s="0" t="n">
        <f aca="false">(H66 - E66) / (H66 - I66) * -100</f>
        <v>-42.9293072135209</v>
      </c>
    </row>
    <row r="67" customFormat="false" ht="12.8" hidden="false" customHeight="false" outlineLevel="0" collapsed="false">
      <c r="A67" s="5" t="n">
        <v>42662</v>
      </c>
      <c r="B67" s="0" t="n">
        <v>36.119999</v>
      </c>
      <c r="C67" s="0" t="n">
        <v>36.389999</v>
      </c>
      <c r="D67" s="0" t="n">
        <v>36.029999</v>
      </c>
      <c r="E67" s="0" t="n">
        <v>36.049999</v>
      </c>
      <c r="F67" s="0" t="n">
        <v>34.209061</v>
      </c>
      <c r="G67" s="0" t="n">
        <v>3886400</v>
      </c>
      <c r="H67" s="0" t="n">
        <f aca="false">MAX(C54:C67)</f>
        <v>36.830002</v>
      </c>
      <c r="I67" s="0" t="n">
        <f aca="false">MIN(D54:D67)</f>
        <v>35.029999</v>
      </c>
      <c r="J67" s="0" t="n">
        <f aca="false">(H67 - E67) / (H67 - I67) * -100</f>
        <v>-43.3334277776203</v>
      </c>
    </row>
    <row r="68" customFormat="false" ht="12.8" hidden="false" customHeight="false" outlineLevel="0" collapsed="false">
      <c r="A68" s="5" t="n">
        <v>42663</v>
      </c>
      <c r="B68" s="0" t="n">
        <v>35.939999</v>
      </c>
      <c r="C68" s="0" t="n">
        <v>36.209999</v>
      </c>
      <c r="D68" s="0" t="n">
        <v>35.790001</v>
      </c>
      <c r="E68" s="0" t="n">
        <v>36.049999</v>
      </c>
      <c r="F68" s="0" t="n">
        <v>34.209061</v>
      </c>
      <c r="G68" s="0" t="n">
        <v>4003100</v>
      </c>
      <c r="H68" s="0" t="n">
        <f aca="false">MAX(C55:C68)</f>
        <v>36.830002</v>
      </c>
      <c r="I68" s="0" t="n">
        <f aca="false">MIN(D55:D68)</f>
        <v>35.209999</v>
      </c>
      <c r="J68" s="0" t="n">
        <f aca="false">(H68 - E68) / (H68 - I68) * -100</f>
        <v>-48.1482441699183</v>
      </c>
    </row>
    <row r="69" customFormat="false" ht="12.8" hidden="false" customHeight="false" outlineLevel="0" collapsed="false">
      <c r="A69" s="5" t="n">
        <v>42664</v>
      </c>
      <c r="B69" s="0" t="n">
        <v>36.060001</v>
      </c>
      <c r="C69" s="0" t="n">
        <v>36.27</v>
      </c>
      <c r="D69" s="0" t="n">
        <v>35.91</v>
      </c>
      <c r="E69" s="0" t="n">
        <v>36.25</v>
      </c>
      <c r="F69" s="0" t="n">
        <v>34.398849</v>
      </c>
      <c r="G69" s="0" t="n">
        <v>4214900</v>
      </c>
      <c r="H69" s="0" t="n">
        <f aca="false">MAX(C56:C69)</f>
        <v>36.830002</v>
      </c>
      <c r="I69" s="0" t="n">
        <f aca="false">MIN(D56:D69)</f>
        <v>35.290001</v>
      </c>
      <c r="J69" s="0" t="n">
        <f aca="false">(H69 - E69) / (H69 - I69) * -100</f>
        <v>-37.6624430763356</v>
      </c>
    </row>
    <row r="70" customFormat="false" ht="12.8" hidden="false" customHeight="false" outlineLevel="0" collapsed="false">
      <c r="A70" s="5" t="n">
        <v>42667</v>
      </c>
      <c r="B70" s="0" t="n">
        <v>36.18</v>
      </c>
      <c r="C70" s="0" t="n">
        <v>36.25</v>
      </c>
      <c r="D70" s="0" t="n">
        <v>35.580002</v>
      </c>
      <c r="E70" s="0" t="n">
        <v>35.869999</v>
      </c>
      <c r="F70" s="0" t="n">
        <v>34.038254</v>
      </c>
      <c r="G70" s="0" t="n">
        <v>4502700</v>
      </c>
      <c r="H70" s="0" t="n">
        <f aca="false">MAX(C57:C70)</f>
        <v>36.830002</v>
      </c>
      <c r="I70" s="0" t="n">
        <f aca="false">MIN(D57:D70)</f>
        <v>35.290001</v>
      </c>
      <c r="J70" s="0" t="n">
        <f aca="false">(H70 - E70) / (H70 - I70) * -100</f>
        <v>-62.3378166637553</v>
      </c>
    </row>
    <row r="71" customFormat="false" ht="12.8" hidden="false" customHeight="false" outlineLevel="0" collapsed="false">
      <c r="A71" s="5" t="n">
        <v>42668</v>
      </c>
      <c r="B71" s="0" t="n">
        <v>36.040001</v>
      </c>
      <c r="C71" s="0" t="n">
        <v>36.25</v>
      </c>
      <c r="D71" s="0" t="n">
        <v>35.919998</v>
      </c>
      <c r="E71" s="0" t="n">
        <v>36.040001</v>
      </c>
      <c r="F71" s="0" t="n">
        <v>34.199577</v>
      </c>
      <c r="G71" s="0" t="n">
        <v>4475800</v>
      </c>
      <c r="H71" s="0" t="n">
        <f aca="false">MAX(C58:C71)</f>
        <v>36.830002</v>
      </c>
      <c r="I71" s="0" t="n">
        <f aca="false">MIN(D58:D71)</f>
        <v>35.290001</v>
      </c>
      <c r="J71" s="0" t="n">
        <f aca="false">(H71 - E71) / (H71 - I71) * -100</f>
        <v>-51.2987329229008</v>
      </c>
    </row>
    <row r="72" customFormat="false" ht="12.8" hidden="false" customHeight="false" outlineLevel="0" collapsed="false">
      <c r="A72" s="5" t="n">
        <v>42669</v>
      </c>
      <c r="B72" s="0" t="n">
        <v>35.57</v>
      </c>
      <c r="C72" s="0" t="n">
        <v>35.93</v>
      </c>
      <c r="D72" s="0" t="n">
        <v>35.470001</v>
      </c>
      <c r="E72" s="0" t="n">
        <v>35.849998</v>
      </c>
      <c r="F72" s="0" t="n">
        <v>34.019276</v>
      </c>
      <c r="G72" s="0" t="n">
        <v>4280000</v>
      </c>
      <c r="H72" s="0" t="n">
        <f aca="false">MAX(C59:C72)</f>
        <v>36.830002</v>
      </c>
      <c r="I72" s="0" t="n">
        <f aca="false">MIN(D59:D72)</f>
        <v>35.290001</v>
      </c>
      <c r="J72" s="0" t="n">
        <f aca="false">(H72 - E72) / (H72 - I72) * -100</f>
        <v>-63.6365820541674</v>
      </c>
    </row>
    <row r="73" customFormat="false" ht="12.8" hidden="false" customHeight="false" outlineLevel="0" collapsed="false">
      <c r="A73" s="5" t="n">
        <v>42670</v>
      </c>
      <c r="B73" s="0" t="n">
        <v>35.939999</v>
      </c>
      <c r="C73" s="0" t="n">
        <v>36.25</v>
      </c>
      <c r="D73" s="0" t="n">
        <v>35.849998</v>
      </c>
      <c r="E73" s="0" t="n">
        <v>36</v>
      </c>
      <c r="F73" s="0" t="n">
        <v>34.161617</v>
      </c>
      <c r="G73" s="0" t="n">
        <v>4174300</v>
      </c>
      <c r="H73" s="0" t="n">
        <f aca="false">MAX(C60:C73)</f>
        <v>36.830002</v>
      </c>
      <c r="I73" s="0" t="n">
        <f aca="false">MIN(D60:D73)</f>
        <v>35.290001</v>
      </c>
      <c r="J73" s="0" t="n">
        <f aca="false">(H73 - E73) / (H73 - I73) * -100</f>
        <v>-53.896198768702</v>
      </c>
    </row>
    <row r="74" customFormat="false" ht="12.8" hidden="false" customHeight="false" outlineLevel="0" collapsed="false">
      <c r="A74" s="5" t="n">
        <v>42671</v>
      </c>
      <c r="B74" s="0" t="n">
        <v>35.619999</v>
      </c>
      <c r="C74" s="0" t="n">
        <v>36</v>
      </c>
      <c r="D74" s="0" t="n">
        <v>35.540001</v>
      </c>
      <c r="E74" s="0" t="n">
        <v>35.68</v>
      </c>
      <c r="F74" s="0" t="n">
        <v>33.857956</v>
      </c>
      <c r="G74" s="0" t="n">
        <v>5057000</v>
      </c>
      <c r="H74" s="0" t="n">
        <f aca="false">MAX(C61:C74)</f>
        <v>36.490002</v>
      </c>
      <c r="I74" s="0" t="n">
        <f aca="false">MIN(D61:D74)</f>
        <v>35.290001</v>
      </c>
      <c r="J74" s="0" t="n">
        <f aca="false">(H74 - E74) / (H74 - I74) * -100</f>
        <v>-67.5001104165744</v>
      </c>
    </row>
    <row r="75" customFormat="false" ht="12.8" hidden="false" customHeight="false" outlineLevel="0" collapsed="false">
      <c r="A75" s="5" t="n">
        <v>42674</v>
      </c>
      <c r="B75" s="0" t="n">
        <v>35.419998</v>
      </c>
      <c r="C75" s="0" t="n">
        <v>35.669998</v>
      </c>
      <c r="D75" s="0" t="n">
        <v>35.310001</v>
      </c>
      <c r="E75" s="0" t="n">
        <v>35.549999</v>
      </c>
      <c r="F75" s="0" t="n">
        <v>33.734592</v>
      </c>
      <c r="G75" s="0" t="n">
        <v>5420500</v>
      </c>
      <c r="H75" s="0" t="n">
        <f aca="false">MAX(C62:C75)</f>
        <v>36.389999</v>
      </c>
      <c r="I75" s="0" t="n">
        <f aca="false">MIN(D62:D75)</f>
        <v>35.290001</v>
      </c>
      <c r="J75" s="0" t="n">
        <f aca="false">(H75 - E75) / (H75 - I75) * -100</f>
        <v>-76.3637752068639</v>
      </c>
    </row>
    <row r="76" customFormat="false" ht="12.8" hidden="false" customHeight="false" outlineLevel="0" collapsed="false">
      <c r="A76" s="5" t="n">
        <v>42675</v>
      </c>
      <c r="B76" s="0" t="n">
        <v>35.02</v>
      </c>
      <c r="C76" s="0" t="n">
        <v>35.029999</v>
      </c>
      <c r="D76" s="0" t="n">
        <v>33.830002</v>
      </c>
      <c r="E76" s="0" t="n">
        <v>34.110001</v>
      </c>
      <c r="F76" s="0" t="n">
        <v>32.36813</v>
      </c>
      <c r="G76" s="0" t="n">
        <v>11938800</v>
      </c>
      <c r="H76" s="0" t="n">
        <f aca="false">MAX(C63:C76)</f>
        <v>36.389999</v>
      </c>
      <c r="I76" s="0" t="n">
        <f aca="false">MIN(D63:D76)</f>
        <v>33.830002</v>
      </c>
      <c r="J76" s="0" t="n">
        <f aca="false">(H76 - E76) / (H76 - I76) * -100</f>
        <v>-89.0625262451481</v>
      </c>
    </row>
    <row r="77" customFormat="false" ht="12.8" hidden="false" customHeight="false" outlineLevel="0" collapsed="false">
      <c r="A77" s="5" t="n">
        <v>42676</v>
      </c>
      <c r="B77" s="0" t="n">
        <v>34.330002</v>
      </c>
      <c r="C77" s="0" t="n">
        <v>34.5</v>
      </c>
      <c r="D77" s="0" t="n">
        <v>33.759998</v>
      </c>
      <c r="E77" s="0" t="n">
        <v>34.009998</v>
      </c>
      <c r="F77" s="0" t="n">
        <v>32.273235</v>
      </c>
      <c r="G77" s="0" t="n">
        <v>7778000</v>
      </c>
      <c r="H77" s="0" t="n">
        <f aca="false">MAX(C64:C77)</f>
        <v>36.389999</v>
      </c>
      <c r="I77" s="0" t="n">
        <f aca="false">MIN(D64:D77)</f>
        <v>33.759998</v>
      </c>
      <c r="J77" s="0" t="n">
        <f aca="false">(H77 - E77) / (H77 - I77) * -100</f>
        <v>-90.4943001922813</v>
      </c>
    </row>
    <row r="78" customFormat="false" ht="12.8" hidden="false" customHeight="false" outlineLevel="0" collapsed="false">
      <c r="A78" s="5" t="n">
        <v>42677</v>
      </c>
      <c r="B78" s="0" t="n">
        <v>34.02</v>
      </c>
      <c r="C78" s="0" t="n">
        <v>34.130001</v>
      </c>
      <c r="D78" s="0" t="n">
        <v>33.700001</v>
      </c>
      <c r="E78" s="0" t="n">
        <v>33.84</v>
      </c>
      <c r="F78" s="0" t="n">
        <v>32.111919</v>
      </c>
      <c r="G78" s="0" t="n">
        <v>4876200</v>
      </c>
      <c r="H78" s="0" t="n">
        <f aca="false">MAX(C65:C78)</f>
        <v>36.389999</v>
      </c>
      <c r="I78" s="0" t="n">
        <f aca="false">MIN(D65:D78)</f>
        <v>33.700001</v>
      </c>
      <c r="J78" s="0" t="n">
        <f aca="false">(H78 - E78) / (H78 - I78) * -100</f>
        <v>-94.7955723387154</v>
      </c>
    </row>
    <row r="79" customFormat="false" ht="12.8" hidden="false" customHeight="false" outlineLevel="0" collapsed="false">
      <c r="A79" s="5" t="n">
        <v>42678</v>
      </c>
      <c r="B79" s="0" t="n">
        <v>33.580002</v>
      </c>
      <c r="C79" s="0" t="n">
        <v>33.84</v>
      </c>
      <c r="D79" s="0" t="n">
        <v>33.490002</v>
      </c>
      <c r="E79" s="0" t="n">
        <v>33.540001</v>
      </c>
      <c r="F79" s="0" t="n">
        <v>31.827238</v>
      </c>
      <c r="G79" s="0" t="n">
        <v>6030000</v>
      </c>
      <c r="H79" s="0" t="n">
        <f aca="false">MAX(C66:C79)</f>
        <v>36.389999</v>
      </c>
      <c r="I79" s="0" t="n">
        <f aca="false">MIN(D66:D79)</f>
        <v>33.490002</v>
      </c>
      <c r="J79" s="0" t="n">
        <f aca="false">(H79 - E79) / (H79 - I79) * -100</f>
        <v>-98.275894768167</v>
      </c>
    </row>
    <row r="80" customFormat="false" ht="12.8" hidden="false" customHeight="false" outlineLevel="0" collapsed="false">
      <c r="A80" s="5" t="n">
        <v>42681</v>
      </c>
      <c r="B80" s="0" t="n">
        <v>33.830002</v>
      </c>
      <c r="C80" s="0" t="n">
        <v>34.049999</v>
      </c>
      <c r="D80" s="0" t="n">
        <v>33.700001</v>
      </c>
      <c r="E80" s="0" t="n">
        <v>34.02</v>
      </c>
      <c r="F80" s="0" t="n">
        <v>32.28273</v>
      </c>
      <c r="G80" s="0" t="n">
        <v>5863800</v>
      </c>
      <c r="H80" s="0" t="n">
        <f aca="false">MAX(C67:C80)</f>
        <v>36.389999</v>
      </c>
      <c r="I80" s="0" t="n">
        <f aca="false">MIN(D67:D80)</f>
        <v>33.490002</v>
      </c>
      <c r="J80" s="0" t="n">
        <f aca="false">(H80 - E80) / (H80 - I80) * -100</f>
        <v>-81.7241879905391</v>
      </c>
    </row>
    <row r="81" customFormat="false" ht="12.8" hidden="false" customHeight="false" outlineLevel="0" collapsed="false">
      <c r="A81" s="5" t="n">
        <v>42682</v>
      </c>
      <c r="B81" s="0" t="n">
        <v>33.380001</v>
      </c>
      <c r="C81" s="0" t="n">
        <v>33.68</v>
      </c>
      <c r="D81" s="0" t="n">
        <v>33.32</v>
      </c>
      <c r="E81" s="0" t="n">
        <v>33.48</v>
      </c>
      <c r="F81" s="0" t="n">
        <v>32.340687</v>
      </c>
      <c r="G81" s="0" t="n">
        <v>4853700</v>
      </c>
      <c r="H81" s="0" t="n">
        <f aca="false">MAX(C68:C81)</f>
        <v>36.27</v>
      </c>
      <c r="I81" s="0" t="n">
        <f aca="false">MIN(D68:D81)</f>
        <v>33.32</v>
      </c>
      <c r="J81" s="0" t="n">
        <f aca="false">(H81 - E81) / (H81 - I81) * -100</f>
        <v>-94.5762711864408</v>
      </c>
    </row>
    <row r="82" customFormat="false" ht="12.8" hidden="false" customHeight="false" outlineLevel="0" collapsed="false">
      <c r="A82" s="5" t="n">
        <v>42683</v>
      </c>
      <c r="B82" s="0" t="n">
        <v>33.189999</v>
      </c>
      <c r="C82" s="0" t="n">
        <v>34.029999</v>
      </c>
      <c r="D82" s="0" t="n">
        <v>33.189999</v>
      </c>
      <c r="E82" s="0" t="n">
        <v>33.84</v>
      </c>
      <c r="F82" s="0" t="n">
        <v>32.688435</v>
      </c>
      <c r="G82" s="0" t="n">
        <v>5588000</v>
      </c>
      <c r="H82" s="0" t="n">
        <f aca="false">MAX(C69:C82)</f>
        <v>36.27</v>
      </c>
      <c r="I82" s="0" t="n">
        <f aca="false">MIN(D69:D82)</f>
        <v>33.189999</v>
      </c>
      <c r="J82" s="0" t="n">
        <f aca="false">(H82 - E82) / (H82 - I82) * -100</f>
        <v>-78.896078280494</v>
      </c>
    </row>
    <row r="83" customFormat="false" ht="12.8" hidden="false" customHeight="false" outlineLevel="0" collapsed="false">
      <c r="A83" s="5" t="n">
        <v>42684</v>
      </c>
      <c r="B83" s="0" t="n">
        <v>34.279999</v>
      </c>
      <c r="C83" s="0" t="n">
        <v>34.310001</v>
      </c>
      <c r="D83" s="0" t="n">
        <v>33.84</v>
      </c>
      <c r="E83" s="0" t="n">
        <v>33.939999</v>
      </c>
      <c r="F83" s="0" t="n">
        <v>32.785027</v>
      </c>
      <c r="G83" s="0" t="n">
        <v>5210400</v>
      </c>
      <c r="H83" s="0" t="n">
        <f aca="false">MAX(C70:C83)</f>
        <v>36.25</v>
      </c>
      <c r="I83" s="0" t="n">
        <f aca="false">MIN(D70:D83)</f>
        <v>33.189999</v>
      </c>
      <c r="J83" s="0" t="n">
        <f aca="false">(H83 - E83) / (H83 - I83) * -100</f>
        <v>-75.4902040881686</v>
      </c>
    </row>
    <row r="84" customFormat="false" ht="12.8" hidden="false" customHeight="false" outlineLevel="0" collapsed="false">
      <c r="A84" s="5" t="n">
        <v>42685</v>
      </c>
      <c r="B84" s="0" t="n">
        <v>33.509998</v>
      </c>
      <c r="C84" s="0" t="n">
        <v>33.580002</v>
      </c>
      <c r="D84" s="0" t="n">
        <v>32.93</v>
      </c>
      <c r="E84" s="0" t="n">
        <v>33.18</v>
      </c>
      <c r="F84" s="0" t="n">
        <v>32.050892</v>
      </c>
      <c r="G84" s="0" t="n">
        <v>6590500</v>
      </c>
      <c r="H84" s="0" t="n">
        <f aca="false">MAX(C71:C84)</f>
        <v>36.25</v>
      </c>
      <c r="I84" s="0" t="n">
        <f aca="false">MIN(D71:D84)</f>
        <v>32.93</v>
      </c>
      <c r="J84" s="0" t="n">
        <f aca="false">(H84 - E84) / (H84 - I84) * -100</f>
        <v>-92.4698795180723</v>
      </c>
    </row>
    <row r="85" customFormat="false" ht="12.8" hidden="false" customHeight="false" outlineLevel="0" collapsed="false">
      <c r="A85" s="5" t="n">
        <v>42688</v>
      </c>
      <c r="B85" s="0" t="n">
        <v>32.75</v>
      </c>
      <c r="C85" s="0" t="n">
        <v>33</v>
      </c>
      <c r="D85" s="0" t="n">
        <v>32.529999</v>
      </c>
      <c r="E85" s="0" t="n">
        <v>32.98</v>
      </c>
      <c r="F85" s="0" t="n">
        <v>31.857698</v>
      </c>
      <c r="G85" s="0" t="n">
        <v>5449600</v>
      </c>
      <c r="H85" s="0" t="n">
        <f aca="false">MAX(C72:C85)</f>
        <v>36.25</v>
      </c>
      <c r="I85" s="0" t="n">
        <f aca="false">MIN(D72:D85)</f>
        <v>32.529999</v>
      </c>
      <c r="J85" s="0" t="n">
        <f aca="false">(H85 - E85) / (H85 - I85) * -100</f>
        <v>-87.9032021765586</v>
      </c>
    </row>
    <row r="86" customFormat="false" ht="12.8" hidden="false" customHeight="false" outlineLevel="0" collapsed="false">
      <c r="A86" s="5" t="n">
        <v>42689</v>
      </c>
      <c r="B86" s="0" t="n">
        <v>33.220001</v>
      </c>
      <c r="C86" s="0" t="n">
        <v>33.68</v>
      </c>
      <c r="D86" s="0" t="n">
        <v>33.220001</v>
      </c>
      <c r="E86" s="0" t="n">
        <v>33.610001</v>
      </c>
      <c r="F86" s="0" t="n">
        <v>32.466259</v>
      </c>
      <c r="G86" s="0" t="n">
        <v>5679300</v>
      </c>
      <c r="H86" s="0" t="n">
        <f aca="false">MAX(C73:C86)</f>
        <v>36.25</v>
      </c>
      <c r="I86" s="0" t="n">
        <f aca="false">MIN(D73:D86)</f>
        <v>32.529999</v>
      </c>
      <c r="J86" s="0" t="n">
        <f aca="false">(H86 - E86) / (H86 - I86) * -100</f>
        <v>-70.9676959764258</v>
      </c>
    </row>
    <row r="87" customFormat="false" ht="12.8" hidden="false" customHeight="false" outlineLevel="0" collapsed="false">
      <c r="A87" s="5" t="n">
        <v>42690</v>
      </c>
      <c r="B87" s="0" t="n">
        <v>33.259998</v>
      </c>
      <c r="C87" s="0" t="n">
        <v>33.52</v>
      </c>
      <c r="D87" s="0" t="n">
        <v>33.150002</v>
      </c>
      <c r="E87" s="0" t="n">
        <v>33.299999</v>
      </c>
      <c r="F87" s="0" t="n">
        <v>32.166809</v>
      </c>
      <c r="G87" s="0" t="n">
        <v>4985700</v>
      </c>
      <c r="H87" s="0" t="n">
        <f aca="false">MAX(C74:C87)</f>
        <v>36</v>
      </c>
      <c r="I87" s="0" t="n">
        <f aca="false">MIN(D74:D87)</f>
        <v>32.529999</v>
      </c>
      <c r="J87" s="0" t="n">
        <f aca="false">(H87 - E87) / (H87 - I87) * -100</f>
        <v>-77.8098046657623</v>
      </c>
    </row>
    <row r="88" customFormat="false" ht="12.8" hidden="false" customHeight="false" outlineLevel="0" collapsed="false">
      <c r="A88" s="5" t="n">
        <v>42691</v>
      </c>
      <c r="B88" s="0" t="n">
        <v>33.580002</v>
      </c>
      <c r="C88" s="0" t="n">
        <v>33.869999</v>
      </c>
      <c r="D88" s="0" t="n">
        <v>33.450001</v>
      </c>
      <c r="E88" s="0" t="n">
        <v>33.5</v>
      </c>
      <c r="F88" s="0" t="n">
        <v>32.360004</v>
      </c>
      <c r="G88" s="0" t="n">
        <v>5382400</v>
      </c>
      <c r="H88" s="0" t="n">
        <f aca="false">MAX(C75:C88)</f>
        <v>35.669998</v>
      </c>
      <c r="I88" s="0" t="n">
        <f aca="false">MIN(D75:D88)</f>
        <v>32.529999</v>
      </c>
      <c r="J88" s="0" t="n">
        <f aca="false">(H88 - E88) / (H88 - I88) * -100</f>
        <v>-69.1082385695026</v>
      </c>
    </row>
    <row r="89" customFormat="false" ht="12.8" hidden="false" customHeight="false" outlineLevel="0" collapsed="false">
      <c r="A89" s="5" t="n">
        <v>42692</v>
      </c>
      <c r="B89" s="0" t="n">
        <v>33.349998</v>
      </c>
      <c r="C89" s="0" t="n">
        <v>33.799999</v>
      </c>
      <c r="D89" s="0" t="n">
        <v>33.27</v>
      </c>
      <c r="E89" s="0" t="n">
        <v>33.639999</v>
      </c>
      <c r="F89" s="0" t="n">
        <v>32.495239</v>
      </c>
      <c r="G89" s="0" t="n">
        <v>6682800</v>
      </c>
      <c r="H89" s="0" t="n">
        <f aca="false">MAX(C76:C89)</f>
        <v>35.029999</v>
      </c>
      <c r="I89" s="0" t="n">
        <f aca="false">MIN(D76:D89)</f>
        <v>32.529999</v>
      </c>
      <c r="J89" s="0" t="n">
        <f aca="false">(H89 - E89) / (H89 - I89) * -100</f>
        <v>-55.5999999999997</v>
      </c>
    </row>
    <row r="90" customFormat="false" ht="12.8" hidden="false" customHeight="false" outlineLevel="0" collapsed="false">
      <c r="A90" s="5" t="n">
        <v>42695</v>
      </c>
      <c r="B90" s="0" t="n">
        <v>34.310001</v>
      </c>
      <c r="C90" s="0" t="n">
        <v>34.450001</v>
      </c>
      <c r="D90" s="0" t="n">
        <v>34.240002</v>
      </c>
      <c r="E90" s="0" t="n">
        <v>34.400002</v>
      </c>
      <c r="F90" s="0" t="n">
        <v>33.229378</v>
      </c>
      <c r="G90" s="0" t="n">
        <v>5881700</v>
      </c>
      <c r="H90" s="0" t="n">
        <f aca="false">MAX(C77:C90)</f>
        <v>34.5</v>
      </c>
      <c r="I90" s="0" t="n">
        <f aca="false">MIN(D77:D90)</f>
        <v>32.529999</v>
      </c>
      <c r="J90" s="0" t="n">
        <f aca="false">(H90 - E90) / (H90 - I90) * -100</f>
        <v>-5.07603803246796</v>
      </c>
    </row>
    <row r="91" customFormat="false" ht="12.8" hidden="false" customHeight="false" outlineLevel="0" collapsed="false">
      <c r="A91" s="5" t="n">
        <v>42696</v>
      </c>
      <c r="B91" s="0" t="n">
        <v>34.48</v>
      </c>
      <c r="C91" s="0" t="n">
        <v>34.650002</v>
      </c>
      <c r="D91" s="0" t="n">
        <v>34.259998</v>
      </c>
      <c r="E91" s="0" t="n">
        <v>34.540001</v>
      </c>
      <c r="F91" s="0" t="n">
        <v>33.364613</v>
      </c>
      <c r="G91" s="0" t="n">
        <v>6735900</v>
      </c>
      <c r="H91" s="0" t="n">
        <f aca="false">MAX(C78:C91)</f>
        <v>34.650002</v>
      </c>
      <c r="I91" s="0" t="n">
        <f aca="false">MIN(D78:D91)</f>
        <v>32.529999</v>
      </c>
      <c r="J91" s="0" t="n">
        <f aca="false">(H91 - E91) / (H91 - I91) * -100</f>
        <v>-5.18871907256753</v>
      </c>
    </row>
    <row r="92" customFormat="false" ht="12.8" hidden="false" customHeight="false" outlineLevel="0" collapsed="false">
      <c r="A92" s="5" t="n">
        <v>42697</v>
      </c>
      <c r="B92" s="0" t="n">
        <v>34.130001</v>
      </c>
      <c r="C92" s="0" t="n">
        <v>34.59</v>
      </c>
      <c r="D92" s="0" t="n">
        <v>34.119999</v>
      </c>
      <c r="E92" s="0" t="n">
        <v>34.400002</v>
      </c>
      <c r="F92" s="0" t="n">
        <v>33.229378</v>
      </c>
      <c r="G92" s="0" t="n">
        <v>4255400</v>
      </c>
      <c r="H92" s="0" t="n">
        <f aca="false">MAX(C79:C92)</f>
        <v>34.650002</v>
      </c>
      <c r="I92" s="0" t="n">
        <f aca="false">MIN(D79:D92)</f>
        <v>32.529999</v>
      </c>
      <c r="J92" s="0" t="n">
        <f aca="false">(H92 - E92) / (H92 - I92) * -100</f>
        <v>-11.792436142779</v>
      </c>
    </row>
    <row r="93" customFormat="false" ht="12.8" hidden="false" customHeight="false" outlineLevel="0" collapsed="false">
      <c r="A93" s="5" t="n">
        <v>42699</v>
      </c>
      <c r="B93" s="0" t="n">
        <v>34.400002</v>
      </c>
      <c r="C93" s="0" t="n">
        <v>34.459999</v>
      </c>
      <c r="D93" s="0" t="n">
        <v>34.18</v>
      </c>
      <c r="E93" s="0" t="n">
        <v>34.27</v>
      </c>
      <c r="F93" s="0" t="n">
        <v>33.103802</v>
      </c>
      <c r="G93" s="0" t="n">
        <v>1899900</v>
      </c>
      <c r="H93" s="0" t="n">
        <f aca="false">MAX(C80:C93)</f>
        <v>34.650002</v>
      </c>
      <c r="I93" s="0" t="n">
        <f aca="false">MIN(D80:D93)</f>
        <v>32.529999</v>
      </c>
      <c r="J93" s="0" t="n">
        <f aca="false">(H93 - E93) / (H93 - I93) * -100</f>
        <v>-17.9245972765131</v>
      </c>
    </row>
    <row r="94" customFormat="false" ht="12.8" hidden="false" customHeight="false" outlineLevel="0" collapsed="false">
      <c r="A94" s="5" t="n">
        <v>42702</v>
      </c>
      <c r="B94" s="0" t="n">
        <v>34.09</v>
      </c>
      <c r="C94" s="0" t="n">
        <v>34.130001</v>
      </c>
      <c r="D94" s="0" t="n">
        <v>33.720001</v>
      </c>
      <c r="E94" s="0" t="n">
        <v>33.720001</v>
      </c>
      <c r="F94" s="0" t="n">
        <v>32.572517</v>
      </c>
      <c r="G94" s="0" t="n">
        <v>5431000</v>
      </c>
      <c r="H94" s="0" t="n">
        <f aca="false">MAX(C81:C94)</f>
        <v>34.650002</v>
      </c>
      <c r="I94" s="0" t="n">
        <f aca="false">MIN(D81:D94)</f>
        <v>32.529999</v>
      </c>
      <c r="J94" s="0" t="n">
        <f aca="false">(H94 - E94) / (H94 - I94) * -100</f>
        <v>-43.8679096208824</v>
      </c>
    </row>
    <row r="95" customFormat="false" ht="12.8" hidden="false" customHeight="false" outlineLevel="0" collapsed="false">
      <c r="A95" s="5" t="n">
        <v>42703</v>
      </c>
      <c r="B95" s="0" t="n">
        <v>33.369999</v>
      </c>
      <c r="C95" s="0" t="n">
        <v>33.630001</v>
      </c>
      <c r="D95" s="0" t="n">
        <v>33.240002</v>
      </c>
      <c r="E95" s="0" t="n">
        <v>33.52</v>
      </c>
      <c r="F95" s="0" t="n">
        <v>32.379326</v>
      </c>
      <c r="G95" s="0" t="n">
        <v>5901600</v>
      </c>
      <c r="H95" s="0" t="n">
        <f aca="false">MAX(C82:C95)</f>
        <v>34.650002</v>
      </c>
      <c r="I95" s="0" t="n">
        <f aca="false">MIN(D82:D95)</f>
        <v>32.529999</v>
      </c>
      <c r="J95" s="0" t="n">
        <f aca="false">(H95 - E95) / (H95 - I95) * -100</f>
        <v>-53.3019057048502</v>
      </c>
    </row>
    <row r="96" customFormat="false" ht="12.8" hidden="false" customHeight="false" outlineLevel="0" collapsed="false">
      <c r="A96" s="5" t="n">
        <v>42704</v>
      </c>
      <c r="B96" s="0" t="n">
        <v>34.540001</v>
      </c>
      <c r="C96" s="0" t="n">
        <v>35.27</v>
      </c>
      <c r="D96" s="0" t="n">
        <v>34.540001</v>
      </c>
      <c r="E96" s="0" t="n">
        <v>35.009998</v>
      </c>
      <c r="F96" s="0" t="n">
        <v>33.818619</v>
      </c>
      <c r="G96" s="0" t="n">
        <v>11784800</v>
      </c>
      <c r="H96" s="0" t="n">
        <f aca="false">MAX(C83:C96)</f>
        <v>35.27</v>
      </c>
      <c r="I96" s="0" t="n">
        <f aca="false">MIN(D83:D96)</f>
        <v>32.529999</v>
      </c>
      <c r="J96" s="0" t="n">
        <f aca="false">(H96 - E96) / (H96 - I96) * -100</f>
        <v>-9.48912062440851</v>
      </c>
    </row>
    <row r="97" customFormat="false" ht="12.8" hidden="false" customHeight="false" outlineLevel="0" collapsed="false">
      <c r="A97" s="5" t="n">
        <v>42705</v>
      </c>
      <c r="B97" s="0" t="n">
        <v>35.689999</v>
      </c>
      <c r="C97" s="0" t="n">
        <v>35.950001</v>
      </c>
      <c r="D97" s="0" t="n">
        <v>35.369999</v>
      </c>
      <c r="E97" s="0" t="n">
        <v>35.389999</v>
      </c>
      <c r="F97" s="0" t="n">
        <v>34.185688</v>
      </c>
      <c r="G97" s="0" t="n">
        <v>7802400</v>
      </c>
      <c r="H97" s="0" t="n">
        <f aca="false">MAX(C84:C97)</f>
        <v>35.950001</v>
      </c>
      <c r="I97" s="0" t="n">
        <f aca="false">MIN(D84:D97)</f>
        <v>32.529999</v>
      </c>
      <c r="J97" s="0" t="n">
        <f aca="false">(H97 - E97) / (H97 - I97) * -100</f>
        <v>-16.3743179097555</v>
      </c>
    </row>
    <row r="98" customFormat="false" ht="12.8" hidden="false" customHeight="false" outlineLevel="0" collapsed="false">
      <c r="A98" s="5" t="n">
        <v>42706</v>
      </c>
      <c r="B98" s="0" t="n">
        <v>35.450001</v>
      </c>
      <c r="C98" s="0" t="n">
        <v>35.810001</v>
      </c>
      <c r="D98" s="0" t="n">
        <v>35.290001</v>
      </c>
      <c r="E98" s="0" t="n">
        <v>35.48</v>
      </c>
      <c r="F98" s="0" t="n">
        <v>34.272625</v>
      </c>
      <c r="G98" s="0" t="n">
        <v>5205900</v>
      </c>
      <c r="H98" s="0" t="n">
        <f aca="false">MAX(C85:C98)</f>
        <v>35.950001</v>
      </c>
      <c r="I98" s="0" t="n">
        <f aca="false">MIN(D85:D98)</f>
        <v>32.529999</v>
      </c>
      <c r="J98" s="0" t="n">
        <f aca="false">(H98 - E98) / (H98 - I98) * -100</f>
        <v>-13.7427112615724</v>
      </c>
    </row>
    <row r="99" customFormat="false" ht="12.8" hidden="false" customHeight="false" outlineLevel="0" collapsed="false">
      <c r="A99" s="5" t="n">
        <v>42709</v>
      </c>
      <c r="B99" s="0" t="n">
        <v>35.560001</v>
      </c>
      <c r="C99" s="0" t="n">
        <v>35.779999</v>
      </c>
      <c r="D99" s="0" t="n">
        <v>35.48</v>
      </c>
      <c r="E99" s="0" t="n">
        <v>35.48</v>
      </c>
      <c r="F99" s="0" t="n">
        <v>34.272625</v>
      </c>
      <c r="G99" s="0" t="n">
        <v>4710200</v>
      </c>
      <c r="H99" s="0" t="n">
        <f aca="false">MAX(C86:C99)</f>
        <v>35.950001</v>
      </c>
      <c r="I99" s="0" t="n">
        <f aca="false">MIN(D86:D99)</f>
        <v>33.150002</v>
      </c>
      <c r="J99" s="0" t="n">
        <f aca="false">(H99 - E99) / (H99 - I99) * -100</f>
        <v>-16.785755994913</v>
      </c>
    </row>
    <row r="100" customFormat="false" ht="12.8" hidden="false" customHeight="false" outlineLevel="0" collapsed="false">
      <c r="A100" s="5" t="n">
        <v>42710</v>
      </c>
      <c r="B100" s="0" t="n">
        <v>35.68</v>
      </c>
      <c r="C100" s="0" t="n">
        <v>35.700001</v>
      </c>
      <c r="D100" s="0" t="n">
        <v>35.34</v>
      </c>
      <c r="E100" s="0" t="n">
        <v>35.57</v>
      </c>
      <c r="F100" s="0" t="n">
        <v>34.359562</v>
      </c>
      <c r="G100" s="0" t="n">
        <v>5387000</v>
      </c>
      <c r="H100" s="0" t="n">
        <f aca="false">MAX(C87:C100)</f>
        <v>35.950001</v>
      </c>
      <c r="I100" s="0" t="n">
        <f aca="false">MIN(D87:D100)</f>
        <v>33.150002</v>
      </c>
      <c r="J100" s="0" t="n">
        <f aca="false">(H100 - E100) / (H100 - I100) * -100</f>
        <v>-13.5714691326675</v>
      </c>
    </row>
    <row r="101" customFormat="false" ht="12.8" hidden="false" customHeight="false" outlineLevel="0" collapsed="false">
      <c r="A101" s="5" t="n">
        <v>42711</v>
      </c>
      <c r="B101" s="0" t="n">
        <v>35.91</v>
      </c>
      <c r="C101" s="0" t="n">
        <v>35.98</v>
      </c>
      <c r="D101" s="0" t="n">
        <v>35.669998</v>
      </c>
      <c r="E101" s="0" t="n">
        <v>35.889999</v>
      </c>
      <c r="F101" s="0" t="n">
        <v>34.668674</v>
      </c>
      <c r="G101" s="0" t="n">
        <v>6006700</v>
      </c>
      <c r="H101" s="0" t="n">
        <f aca="false">MAX(C88:C101)</f>
        <v>35.98</v>
      </c>
      <c r="I101" s="0" t="n">
        <f aca="false">MIN(D88:D101)</f>
        <v>33.240002</v>
      </c>
      <c r="J101" s="0" t="n">
        <f aca="false">(H101 - E101) / (H101 - I101) * -100</f>
        <v>-3.2847104267957</v>
      </c>
    </row>
    <row r="102" customFormat="false" ht="12.8" hidden="false" customHeight="false" outlineLevel="0" collapsed="false">
      <c r="A102" s="5" t="n">
        <v>42712</v>
      </c>
      <c r="B102" s="0" t="n">
        <v>36.049999</v>
      </c>
      <c r="C102" s="0" t="n">
        <v>36.23</v>
      </c>
      <c r="D102" s="0" t="n">
        <v>35.860001</v>
      </c>
      <c r="E102" s="0" t="n">
        <v>36.189999</v>
      </c>
      <c r="F102" s="0" t="n">
        <v>34.958462</v>
      </c>
      <c r="G102" s="0" t="n">
        <v>5107500</v>
      </c>
      <c r="H102" s="0" t="n">
        <f aca="false">MAX(C89:C102)</f>
        <v>36.23</v>
      </c>
      <c r="I102" s="0" t="n">
        <f aca="false">MIN(D89:D102)</f>
        <v>33.240002</v>
      </c>
      <c r="J102" s="0" t="n">
        <f aca="false">(H102 - E102) / (H102 - I102) * -100</f>
        <v>-1.33782698182396</v>
      </c>
    </row>
    <row r="103" customFormat="false" ht="12.8" hidden="false" customHeight="false" outlineLevel="0" collapsed="false">
      <c r="A103" s="5" t="n">
        <v>42713</v>
      </c>
      <c r="B103" s="0" t="n">
        <v>36.150002</v>
      </c>
      <c r="C103" s="0" t="n">
        <v>36.209999</v>
      </c>
      <c r="D103" s="0" t="n">
        <v>36</v>
      </c>
      <c r="E103" s="0" t="n">
        <v>36.009998</v>
      </c>
      <c r="F103" s="0" t="n">
        <v>34.784588</v>
      </c>
      <c r="G103" s="0" t="n">
        <v>4633100</v>
      </c>
      <c r="H103" s="0" t="n">
        <f aca="false">MAX(C90:C103)</f>
        <v>36.23</v>
      </c>
      <c r="I103" s="0" t="n">
        <f aca="false">MIN(D90:D103)</f>
        <v>33.240002</v>
      </c>
      <c r="J103" s="0" t="n">
        <f aca="false">(H103 - E103) / (H103 - I103) * -100</f>
        <v>-7.35793134309768</v>
      </c>
    </row>
    <row r="104" customFormat="false" ht="12.8" hidden="false" customHeight="false" outlineLevel="0" collapsed="false">
      <c r="A104" s="5" t="n">
        <v>42716</v>
      </c>
      <c r="B104" s="0" t="n">
        <v>36.610001</v>
      </c>
      <c r="C104" s="0" t="n">
        <v>36.810001</v>
      </c>
      <c r="D104" s="0" t="n">
        <v>36.43</v>
      </c>
      <c r="E104" s="0" t="n">
        <v>36.509998</v>
      </c>
      <c r="F104" s="0" t="n">
        <v>35.267574</v>
      </c>
      <c r="G104" s="0" t="n">
        <v>8416600</v>
      </c>
      <c r="H104" s="0" t="n">
        <f aca="false">MAX(C91:C104)</f>
        <v>36.810001</v>
      </c>
      <c r="I104" s="0" t="n">
        <f aca="false">MIN(D91:D104)</f>
        <v>33.240002</v>
      </c>
      <c r="J104" s="0" t="n">
        <f aca="false">(H104 - E104) / (H104 - I104) * -100</f>
        <v>-8.40344773205809</v>
      </c>
    </row>
    <row r="105" customFormat="false" ht="12.8" hidden="false" customHeight="false" outlineLevel="0" collapsed="false">
      <c r="A105" s="5" t="n">
        <v>42717</v>
      </c>
      <c r="B105" s="0" t="n">
        <v>36.900002</v>
      </c>
      <c r="C105" s="0" t="n">
        <v>36.939999</v>
      </c>
      <c r="D105" s="0" t="n">
        <v>36.400002</v>
      </c>
      <c r="E105" s="0" t="n">
        <v>36.790001</v>
      </c>
      <c r="F105" s="0" t="n">
        <v>35.538048</v>
      </c>
      <c r="G105" s="0" t="n">
        <v>7504700</v>
      </c>
      <c r="H105" s="0" t="n">
        <f aca="false">MAX(C92:C105)</f>
        <v>36.939999</v>
      </c>
      <c r="I105" s="0" t="n">
        <f aca="false">MIN(D92:D105)</f>
        <v>33.240002</v>
      </c>
      <c r="J105" s="0" t="n">
        <f aca="false">(H105 - E105) / (H105 - I105) * -100</f>
        <v>-4.05400328702979</v>
      </c>
    </row>
    <row r="106" customFormat="false" ht="12.8" hidden="false" customHeight="false" outlineLevel="0" collapsed="false">
      <c r="A106" s="5" t="n">
        <v>42718</v>
      </c>
      <c r="B106" s="0" t="n">
        <v>36.740002</v>
      </c>
      <c r="C106" s="0" t="n">
        <v>36.880001</v>
      </c>
      <c r="D106" s="0" t="n">
        <v>36.009998</v>
      </c>
      <c r="E106" s="0" t="n">
        <v>36.02</v>
      </c>
      <c r="F106" s="0" t="n">
        <v>34.79425</v>
      </c>
      <c r="G106" s="0" t="n">
        <v>5699800</v>
      </c>
      <c r="H106" s="0" t="n">
        <f aca="false">MAX(C93:C106)</f>
        <v>36.939999</v>
      </c>
      <c r="I106" s="0" t="n">
        <f aca="false">MIN(D93:D106)</f>
        <v>33.240002</v>
      </c>
      <c r="J106" s="0" t="n">
        <f aca="false">(H106 - E106) / (H106 - I106) * -100</f>
        <v>-24.8648579985334</v>
      </c>
    </row>
    <row r="107" customFormat="false" ht="12.8" hidden="false" customHeight="false" outlineLevel="0" collapsed="false">
      <c r="A107" s="5" t="n">
        <v>42719</v>
      </c>
      <c r="B107" s="0" t="n">
        <v>35.439999</v>
      </c>
      <c r="C107" s="0" t="n">
        <v>35.939999</v>
      </c>
      <c r="D107" s="0" t="n">
        <v>35.310001</v>
      </c>
      <c r="E107" s="0" t="n">
        <v>35.849998</v>
      </c>
      <c r="F107" s="0" t="n">
        <v>34.630032</v>
      </c>
      <c r="G107" s="0" t="n">
        <v>5093100</v>
      </c>
      <c r="H107" s="0" t="n">
        <f aca="false">MAX(C94:C107)</f>
        <v>36.939999</v>
      </c>
      <c r="I107" s="0" t="n">
        <f aca="false">MIN(D94:D107)</f>
        <v>33.240002</v>
      </c>
      <c r="J107" s="0" t="n">
        <f aca="false">(H107 - E107) / (H107 - I107) * -100</f>
        <v>-29.459510372576</v>
      </c>
    </row>
    <row r="108" customFormat="false" ht="12.8" hidden="false" customHeight="false" outlineLevel="0" collapsed="false">
      <c r="A108" s="5" t="n">
        <v>42720</v>
      </c>
      <c r="B108" s="0" t="n">
        <v>36.209999</v>
      </c>
      <c r="C108" s="0" t="n">
        <v>36.73</v>
      </c>
      <c r="D108" s="0" t="n">
        <v>36.139999</v>
      </c>
      <c r="E108" s="0" t="n">
        <v>36.59</v>
      </c>
      <c r="F108" s="0" t="n">
        <v>35.344852</v>
      </c>
      <c r="G108" s="0" t="n">
        <v>5517100</v>
      </c>
      <c r="H108" s="0" t="n">
        <f aca="false">MAX(C95:C108)</f>
        <v>36.939999</v>
      </c>
      <c r="I108" s="0" t="n">
        <f aca="false">MIN(D95:D108)</f>
        <v>33.240002</v>
      </c>
      <c r="J108" s="0" t="n">
        <f aca="false">(H108 - E108) / (H108 - I108) * -100</f>
        <v>-9.45944010224864</v>
      </c>
    </row>
    <row r="109" customFormat="false" ht="12.8" hidden="false" customHeight="false" outlineLevel="0" collapsed="false">
      <c r="A109" s="5" t="n">
        <v>42723</v>
      </c>
      <c r="B109" s="0" t="n">
        <v>36.630001</v>
      </c>
      <c r="C109" s="0" t="n">
        <v>36.779999</v>
      </c>
      <c r="D109" s="0" t="n">
        <v>36.549999</v>
      </c>
      <c r="E109" s="0" t="n">
        <v>36.560001</v>
      </c>
      <c r="F109" s="0" t="n">
        <v>35.315872</v>
      </c>
      <c r="G109" s="0" t="n">
        <v>4582000</v>
      </c>
      <c r="H109" s="0" t="n">
        <f aca="false">MAX(C96:C109)</f>
        <v>36.939999</v>
      </c>
      <c r="I109" s="0" t="n">
        <f aca="false">MIN(D96:D109)</f>
        <v>34.540001</v>
      </c>
      <c r="J109" s="0" t="n">
        <f aca="false">(H109 - E109) / (H109 - I109) * -100</f>
        <v>-15.833263194386</v>
      </c>
    </row>
    <row r="110" customFormat="false" ht="12.8" hidden="false" customHeight="false" outlineLevel="0" collapsed="false">
      <c r="A110" s="5" t="n">
        <v>42724</v>
      </c>
      <c r="B110" s="0" t="n">
        <v>36.650002</v>
      </c>
      <c r="C110" s="0" t="n">
        <v>36.799999</v>
      </c>
      <c r="D110" s="0" t="n">
        <v>36.48</v>
      </c>
      <c r="E110" s="0" t="n">
        <v>36.52</v>
      </c>
      <c r="F110" s="0" t="n">
        <v>35.277233</v>
      </c>
      <c r="G110" s="0" t="n">
        <v>4354700</v>
      </c>
      <c r="H110" s="0" t="n">
        <f aca="false">MAX(C97:C110)</f>
        <v>36.939999</v>
      </c>
      <c r="I110" s="0" t="n">
        <f aca="false">MIN(D97:D110)</f>
        <v>35.290001</v>
      </c>
      <c r="J110" s="0" t="n">
        <f aca="false">(H110 - E110) / (H110 - I110) * -100</f>
        <v>-25.454515702443</v>
      </c>
    </row>
    <row r="111" customFormat="false" ht="12.8" hidden="false" customHeight="false" outlineLevel="0" collapsed="false">
      <c r="A111" s="5" t="n">
        <v>42725</v>
      </c>
      <c r="B111" s="0" t="n">
        <v>36.860001</v>
      </c>
      <c r="C111" s="0" t="n">
        <v>36.919998</v>
      </c>
      <c r="D111" s="0" t="n">
        <v>36.669998</v>
      </c>
      <c r="E111" s="0" t="n">
        <v>36.779999</v>
      </c>
      <c r="F111" s="0" t="n">
        <v>35.528385</v>
      </c>
      <c r="G111" s="0" t="n">
        <v>4440500</v>
      </c>
      <c r="H111" s="0" t="n">
        <f aca="false">MAX(C98:C111)</f>
        <v>36.939999</v>
      </c>
      <c r="I111" s="0" t="n">
        <f aca="false">MIN(D98:D111)</f>
        <v>35.290001</v>
      </c>
      <c r="J111" s="0" t="n">
        <f aca="false">(H111 - E111) / (H111 - I111) * -100</f>
        <v>-9.69698145088681</v>
      </c>
    </row>
    <row r="112" customFormat="false" ht="12.8" hidden="false" customHeight="false" outlineLevel="0" collapsed="false">
      <c r="A112" s="5" t="n">
        <v>42726</v>
      </c>
      <c r="B112" s="0" t="n">
        <v>36.98</v>
      </c>
      <c r="C112" s="0" t="n">
        <v>37.169998</v>
      </c>
      <c r="D112" s="0" t="n">
        <v>36.880001</v>
      </c>
      <c r="E112" s="0" t="n">
        <v>36.91</v>
      </c>
      <c r="F112" s="0" t="n">
        <v>35.653961</v>
      </c>
      <c r="G112" s="0" t="n">
        <v>7860500</v>
      </c>
      <c r="H112" s="0" t="n">
        <f aca="false">MAX(C99:C112)</f>
        <v>37.169998</v>
      </c>
      <c r="I112" s="0" t="n">
        <f aca="false">MIN(D99:D112)</f>
        <v>35.310001</v>
      </c>
      <c r="J112" s="0" t="n">
        <f aca="false">(H112 - E112) / (H112 - I112) * -100</f>
        <v>-13.9784096425964</v>
      </c>
    </row>
    <row r="113" customFormat="false" ht="12.8" hidden="false" customHeight="false" outlineLevel="0" collapsed="false">
      <c r="A113" s="5" t="n">
        <v>42727</v>
      </c>
      <c r="B113" s="0" t="n">
        <v>36.84</v>
      </c>
      <c r="C113" s="0" t="n">
        <v>37.049999</v>
      </c>
      <c r="D113" s="0" t="n">
        <v>36.779999</v>
      </c>
      <c r="E113" s="0" t="n">
        <v>37.02</v>
      </c>
      <c r="F113" s="0" t="n">
        <v>35.76022</v>
      </c>
      <c r="G113" s="0" t="n">
        <v>3647200</v>
      </c>
      <c r="H113" s="0" t="n">
        <f aca="false">MAX(C100:C113)</f>
        <v>37.169998</v>
      </c>
      <c r="I113" s="0" t="n">
        <f aca="false">MIN(D100:D113)</f>
        <v>35.310001</v>
      </c>
      <c r="J113" s="0" t="n">
        <f aca="false">(H113 - E113) / (H113 - I113) * -100</f>
        <v>-8.06442160928198</v>
      </c>
    </row>
    <row r="114" customFormat="false" ht="12.8" hidden="false" customHeight="false" outlineLevel="0" collapsed="false">
      <c r="A114" s="5" t="n">
        <v>42731</v>
      </c>
      <c r="B114" s="0" t="n">
        <v>37.099998</v>
      </c>
      <c r="C114" s="0" t="n">
        <v>37.23</v>
      </c>
      <c r="D114" s="0" t="n">
        <v>37.09</v>
      </c>
      <c r="E114" s="0" t="n">
        <v>37.110001</v>
      </c>
      <c r="F114" s="0" t="n">
        <v>35.847157</v>
      </c>
      <c r="G114" s="0" t="n">
        <v>3725600</v>
      </c>
      <c r="H114" s="0" t="n">
        <f aca="false">MAX(C101:C114)</f>
        <v>37.23</v>
      </c>
      <c r="I114" s="0" t="n">
        <f aca="false">MIN(D101:D114)</f>
        <v>35.310001</v>
      </c>
      <c r="J114" s="0" t="n">
        <f aca="false">(H114 - E114) / (H114 - I114) * -100</f>
        <v>-6.24995117184958</v>
      </c>
    </row>
    <row r="115" customFormat="false" ht="12.8" hidden="false" customHeight="false" outlineLevel="0" collapsed="false">
      <c r="A115" s="5" t="n">
        <v>42732</v>
      </c>
      <c r="B115" s="0" t="n">
        <v>37.32</v>
      </c>
      <c r="C115" s="0" t="n">
        <v>37.470001</v>
      </c>
      <c r="D115" s="0" t="n">
        <v>37.18</v>
      </c>
      <c r="E115" s="0" t="n">
        <v>37.25</v>
      </c>
      <c r="F115" s="0" t="n">
        <v>35.982391</v>
      </c>
      <c r="G115" s="0" t="n">
        <v>6133400</v>
      </c>
      <c r="H115" s="0" t="n">
        <f aca="false">MAX(C102:C115)</f>
        <v>37.470001</v>
      </c>
      <c r="I115" s="0" t="n">
        <f aca="false">MIN(D102:D115)</f>
        <v>35.310001</v>
      </c>
      <c r="J115" s="0" t="n">
        <f aca="false">(H115 - E115) / (H115 - I115) * -100</f>
        <v>-10.1852314814816</v>
      </c>
    </row>
    <row r="116" customFormat="false" ht="12.8" hidden="false" customHeight="false" outlineLevel="0" collapsed="false">
      <c r="A116" s="5" t="n">
        <v>42733</v>
      </c>
      <c r="B116" s="0" t="n">
        <v>37.490002</v>
      </c>
      <c r="C116" s="0" t="n">
        <v>37.529999</v>
      </c>
      <c r="D116" s="0" t="n">
        <v>37.34</v>
      </c>
      <c r="E116" s="0" t="n">
        <v>37.400002</v>
      </c>
      <c r="F116" s="0" t="n">
        <v>36.127293</v>
      </c>
      <c r="G116" s="0" t="n">
        <v>5015300</v>
      </c>
      <c r="H116" s="0" t="n">
        <f aca="false">MAX(C103:C116)</f>
        <v>37.529999</v>
      </c>
      <c r="I116" s="0" t="n">
        <f aca="false">MIN(D103:D116)</f>
        <v>35.310001</v>
      </c>
      <c r="J116" s="0" t="n">
        <f aca="false">(H116 - E116) / (H116 - I116) * -100</f>
        <v>-5.85572599614937</v>
      </c>
    </row>
    <row r="117" customFormat="false" ht="12.8" hidden="false" customHeight="false" outlineLevel="0" collapsed="false">
      <c r="A117" s="5" t="n">
        <v>42734</v>
      </c>
      <c r="B117" s="0" t="n">
        <v>37.470001</v>
      </c>
      <c r="C117" s="0" t="n">
        <v>37.669998</v>
      </c>
      <c r="D117" s="0" t="n">
        <v>37.330002</v>
      </c>
      <c r="E117" s="0" t="n">
        <v>37.380001</v>
      </c>
      <c r="F117" s="0" t="n">
        <v>36.107971</v>
      </c>
      <c r="G117" s="0" t="n">
        <v>5043900</v>
      </c>
      <c r="H117" s="0" t="n">
        <f aca="false">MAX(C104:C117)</f>
        <v>37.669998</v>
      </c>
      <c r="I117" s="0" t="n">
        <f aca="false">MIN(D104:D117)</f>
        <v>35.310001</v>
      </c>
      <c r="J117" s="0" t="n">
        <f aca="false">(H117 - E117) / (H117 - I117) * -100</f>
        <v>-12.2880240949459</v>
      </c>
    </row>
    <row r="118" customFormat="false" ht="12.8" hidden="false" customHeight="false" outlineLevel="0" collapsed="false">
      <c r="A118" s="5" t="n">
        <v>42738</v>
      </c>
      <c r="B118" s="0" t="n">
        <v>38.099998</v>
      </c>
      <c r="C118" s="0" t="n">
        <v>38.119999</v>
      </c>
      <c r="D118" s="0" t="n">
        <v>37.790001</v>
      </c>
      <c r="E118" s="0" t="n">
        <v>38</v>
      </c>
      <c r="F118" s="0" t="n">
        <v>36.706871</v>
      </c>
      <c r="G118" s="0" t="n">
        <v>8779200</v>
      </c>
      <c r="H118" s="0" t="n">
        <f aca="false">MAX(C105:C118)</f>
        <v>38.119999</v>
      </c>
      <c r="I118" s="0" t="n">
        <f aca="false">MIN(D105:D118)</f>
        <v>35.310001</v>
      </c>
      <c r="J118" s="0" t="n">
        <f aca="false">(H118 - E118) / (H118 - I118) * -100</f>
        <v>-4.27043008571536</v>
      </c>
    </row>
    <row r="119" customFormat="false" ht="12.8" hidden="false" customHeight="false" outlineLevel="0" collapsed="false">
      <c r="A119" s="5" t="n">
        <v>42739</v>
      </c>
      <c r="B119" s="0" t="n">
        <v>38.049999</v>
      </c>
      <c r="C119" s="0" t="n">
        <v>38.34</v>
      </c>
      <c r="D119" s="0" t="n">
        <v>37.939999</v>
      </c>
      <c r="E119" s="0" t="n">
        <v>38.290001</v>
      </c>
      <c r="F119" s="0" t="n">
        <v>36.987003</v>
      </c>
      <c r="G119" s="0" t="n">
        <v>6883300</v>
      </c>
      <c r="H119" s="0" t="n">
        <f aca="false">MAX(C106:C119)</f>
        <v>38.34</v>
      </c>
      <c r="I119" s="0" t="n">
        <f aca="false">MIN(D106:D119)</f>
        <v>35.310001</v>
      </c>
      <c r="J119" s="0" t="n">
        <f aca="false">(H119 - E119) / (H119 - I119) * -100</f>
        <v>-1.65013255779975</v>
      </c>
    </row>
    <row r="120" customFormat="false" ht="12.8" hidden="false" customHeight="false" outlineLevel="0" collapsed="false">
      <c r="A120" s="5" t="n">
        <v>42740</v>
      </c>
      <c r="B120" s="0" t="n">
        <v>38.139999</v>
      </c>
      <c r="C120" s="0" t="n">
        <v>38.68</v>
      </c>
      <c r="D120" s="0" t="n">
        <v>38.139999</v>
      </c>
      <c r="E120" s="0" t="n">
        <v>38.57</v>
      </c>
      <c r="F120" s="0" t="n">
        <v>37.257473</v>
      </c>
      <c r="G120" s="0" t="n">
        <v>6505700</v>
      </c>
      <c r="H120" s="0" t="n">
        <f aca="false">MAX(C107:C120)</f>
        <v>38.68</v>
      </c>
      <c r="I120" s="0" t="n">
        <f aca="false">MIN(D107:D120)</f>
        <v>35.310001</v>
      </c>
      <c r="J120" s="0" t="n">
        <f aca="false">(H120 - E120) / (H120 - I120) * -100</f>
        <v>-3.26409592406406</v>
      </c>
    </row>
    <row r="121" customFormat="false" ht="12.8" hidden="false" customHeight="false" outlineLevel="0" collapsed="false">
      <c r="A121" s="5" t="n">
        <v>42741</v>
      </c>
      <c r="B121" s="0" t="n">
        <v>38.16</v>
      </c>
      <c r="C121" s="0" t="n">
        <v>38.189999</v>
      </c>
      <c r="D121" s="0" t="n">
        <v>37.849998</v>
      </c>
      <c r="E121" s="0" t="n">
        <v>37.91</v>
      </c>
      <c r="F121" s="0" t="n">
        <v>36.619934</v>
      </c>
      <c r="G121" s="0" t="n">
        <v>5800900</v>
      </c>
      <c r="H121" s="0" t="n">
        <f aca="false">MAX(C108:C121)</f>
        <v>38.68</v>
      </c>
      <c r="I121" s="0" t="n">
        <f aca="false">MIN(D108:D121)</f>
        <v>36.139999</v>
      </c>
      <c r="J121" s="0" t="n">
        <f aca="false">(H121 - E121) / (H121 - I121) * -100</f>
        <v>-30.3149486949022</v>
      </c>
    </row>
    <row r="122" customFormat="false" ht="12.8" hidden="false" customHeight="false" outlineLevel="0" collapsed="false">
      <c r="A122" s="5" t="n">
        <v>42744</v>
      </c>
      <c r="B122" s="0" t="n">
        <v>37.580002</v>
      </c>
      <c r="C122" s="0" t="n">
        <v>37.650002</v>
      </c>
      <c r="D122" s="0" t="n">
        <v>37.310001</v>
      </c>
      <c r="E122" s="0" t="n">
        <v>37.310001</v>
      </c>
      <c r="F122" s="0" t="n">
        <v>36.040352</v>
      </c>
      <c r="G122" s="0" t="n">
        <v>5533600</v>
      </c>
      <c r="H122" s="0" t="n">
        <f aca="false">MAX(C109:C122)</f>
        <v>38.68</v>
      </c>
      <c r="I122" s="0" t="n">
        <f aca="false">MIN(D109:D122)</f>
        <v>36.48</v>
      </c>
      <c r="J122" s="0" t="n">
        <f aca="false">(H122 - E122) / (H122 - I122) * -100</f>
        <v>-62.2726818181817</v>
      </c>
    </row>
    <row r="123" customFormat="false" ht="12.8" hidden="false" customHeight="false" outlineLevel="0" collapsed="false">
      <c r="A123" s="5" t="n">
        <v>42745</v>
      </c>
      <c r="B123" s="0" t="n">
        <v>37.25</v>
      </c>
      <c r="C123" s="0" t="n">
        <v>37.450001</v>
      </c>
      <c r="D123" s="0" t="n">
        <v>37.110001</v>
      </c>
      <c r="E123" s="0" t="n">
        <v>37.110001</v>
      </c>
      <c r="F123" s="0" t="n">
        <v>35.847157</v>
      </c>
      <c r="G123" s="0" t="n">
        <v>3922000</v>
      </c>
      <c r="H123" s="0" t="n">
        <f aca="false">MAX(C110:C123)</f>
        <v>38.68</v>
      </c>
      <c r="I123" s="0" t="n">
        <f aca="false">MIN(D110:D123)</f>
        <v>36.48</v>
      </c>
      <c r="J123" s="0" t="n">
        <f aca="false">(H123 - E123) / (H123 - I123) * -100</f>
        <v>-71.3635909090909</v>
      </c>
    </row>
    <row r="124" customFormat="false" ht="12.8" hidden="false" customHeight="false" outlineLevel="0" collapsed="false">
      <c r="A124" s="5" t="n">
        <v>42746</v>
      </c>
      <c r="B124" s="0" t="n">
        <v>37.200001</v>
      </c>
      <c r="C124" s="0" t="n">
        <v>37.66</v>
      </c>
      <c r="D124" s="0" t="n">
        <v>37.060001</v>
      </c>
      <c r="E124" s="0" t="n">
        <v>37.549999</v>
      </c>
      <c r="F124" s="0" t="n">
        <v>36.272182</v>
      </c>
      <c r="G124" s="0" t="n">
        <v>4422600</v>
      </c>
      <c r="H124" s="0" t="n">
        <f aca="false">MAX(C111:C124)</f>
        <v>38.68</v>
      </c>
      <c r="I124" s="0" t="n">
        <f aca="false">MIN(D111:D124)</f>
        <v>36.669998</v>
      </c>
      <c r="J124" s="0" t="n">
        <f aca="false">(H124 - E124) / (H124 - I124) * -100</f>
        <v>-56.2188992846773</v>
      </c>
    </row>
    <row r="125" customFormat="false" ht="12.8" hidden="false" customHeight="false" outlineLevel="0" collapsed="false">
      <c r="A125" s="5" t="n">
        <v>42747</v>
      </c>
      <c r="B125" s="0" t="n">
        <v>37.990002</v>
      </c>
      <c r="C125" s="0" t="n">
        <v>38</v>
      </c>
      <c r="D125" s="0" t="n">
        <v>37.66</v>
      </c>
      <c r="E125" s="0" t="n">
        <v>37.759998</v>
      </c>
      <c r="F125" s="0" t="n">
        <v>36.475037</v>
      </c>
      <c r="G125" s="0" t="n">
        <v>4698500</v>
      </c>
      <c r="H125" s="0" t="n">
        <f aca="false">MAX(C112:C125)</f>
        <v>38.68</v>
      </c>
      <c r="I125" s="0" t="n">
        <f aca="false">MIN(D112:D125)</f>
        <v>36.779999</v>
      </c>
      <c r="J125" s="0" t="n">
        <f aca="false">(H125 - E125) / (H125 - I125) * -100</f>
        <v>-48.4211324099301</v>
      </c>
    </row>
    <row r="126" customFormat="false" ht="12.8" hidden="false" customHeight="false" outlineLevel="0" collapsed="false">
      <c r="A126" s="5" t="n">
        <v>42748</v>
      </c>
      <c r="B126" s="0" t="n">
        <v>37.82</v>
      </c>
      <c r="C126" s="0" t="n">
        <v>37.860001</v>
      </c>
      <c r="D126" s="0" t="n">
        <v>37.560001</v>
      </c>
      <c r="E126" s="0" t="n">
        <v>37.66</v>
      </c>
      <c r="F126" s="0" t="n">
        <v>36.378441</v>
      </c>
      <c r="G126" s="0" t="n">
        <v>3814700</v>
      </c>
      <c r="H126" s="0" t="n">
        <f aca="false">MAX(C113:C126)</f>
        <v>38.68</v>
      </c>
      <c r="I126" s="0" t="n">
        <f aca="false">MIN(D113:D126)</f>
        <v>36.779999</v>
      </c>
      <c r="J126" s="0" t="n">
        <f aca="false">(H126 - E126) / (H126 - I126) * -100</f>
        <v>-53.6841822714831</v>
      </c>
    </row>
    <row r="127" customFormat="false" ht="12.8" hidden="false" customHeight="false" outlineLevel="0" collapsed="false">
      <c r="A127" s="5" t="n">
        <v>42752</v>
      </c>
      <c r="B127" s="0" t="n">
        <v>37.580002</v>
      </c>
      <c r="C127" s="0" t="n">
        <v>37.630001</v>
      </c>
      <c r="D127" s="0" t="n">
        <v>37.240002</v>
      </c>
      <c r="E127" s="0" t="n">
        <v>37.439999</v>
      </c>
      <c r="F127" s="0" t="n">
        <v>36.165928</v>
      </c>
      <c r="G127" s="0" t="n">
        <v>6172800</v>
      </c>
      <c r="H127" s="0" t="n">
        <f aca="false">MAX(C114:C127)</f>
        <v>38.68</v>
      </c>
      <c r="I127" s="0" t="n">
        <f aca="false">MIN(D114:D127)</f>
        <v>37.060001</v>
      </c>
      <c r="J127" s="0" t="n">
        <f aca="false">(H127 - E127) / (H127 - I127) * -100</f>
        <v>-76.5433188539005</v>
      </c>
    </row>
    <row r="128" customFormat="false" ht="12.8" hidden="false" customHeight="false" outlineLevel="0" collapsed="false">
      <c r="A128" s="5" t="n">
        <v>42753</v>
      </c>
      <c r="B128" s="0" t="n">
        <v>37.18</v>
      </c>
      <c r="C128" s="0" t="n">
        <v>37.389999</v>
      </c>
      <c r="D128" s="0" t="n">
        <v>37.009998</v>
      </c>
      <c r="E128" s="0" t="n">
        <v>37.099998</v>
      </c>
      <c r="F128" s="0" t="n">
        <v>35.837494</v>
      </c>
      <c r="G128" s="0" t="n">
        <v>5894200</v>
      </c>
      <c r="H128" s="0" t="n">
        <f aca="false">MAX(C115:C128)</f>
        <v>38.68</v>
      </c>
      <c r="I128" s="0" t="n">
        <f aca="false">MIN(D115:D128)</f>
        <v>37.009998</v>
      </c>
      <c r="J128" s="0" t="n">
        <f aca="false">(H128 - E128) / (H128 - I128) * -100</f>
        <v>-94.6107848972638</v>
      </c>
    </row>
    <row r="129" customFormat="false" ht="12.8" hidden="false" customHeight="false" outlineLevel="0" collapsed="false">
      <c r="A129" s="5" t="n">
        <v>42754</v>
      </c>
      <c r="B129" s="0" t="n">
        <v>37.009998</v>
      </c>
      <c r="C129" s="0" t="n">
        <v>37.130001</v>
      </c>
      <c r="D129" s="0" t="n">
        <v>36.75</v>
      </c>
      <c r="E129" s="0" t="n">
        <v>36.900002</v>
      </c>
      <c r="F129" s="0" t="n">
        <v>35.644306</v>
      </c>
      <c r="G129" s="0" t="n">
        <v>5074200</v>
      </c>
      <c r="H129" s="0" t="n">
        <f aca="false">MAX(C116:C129)</f>
        <v>38.68</v>
      </c>
      <c r="I129" s="0" t="n">
        <f aca="false">MIN(D116:D129)</f>
        <v>36.75</v>
      </c>
      <c r="J129" s="0" t="n">
        <f aca="false">(H129 - E129) / (H129 - I129) * -100</f>
        <v>-92.2278756476684</v>
      </c>
    </row>
    <row r="130" customFormat="false" ht="12.8" hidden="false" customHeight="false" outlineLevel="0" collapsed="false">
      <c r="A130" s="5" t="n">
        <v>42755</v>
      </c>
      <c r="B130" s="0" t="n">
        <v>37.110001</v>
      </c>
      <c r="C130" s="0" t="n">
        <v>37.119999</v>
      </c>
      <c r="D130" s="0" t="n">
        <v>36.759998</v>
      </c>
      <c r="E130" s="0" t="n">
        <v>36.84</v>
      </c>
      <c r="F130" s="0" t="n">
        <v>35.586346</v>
      </c>
      <c r="G130" s="0" t="n">
        <v>5696300</v>
      </c>
      <c r="H130" s="0" t="n">
        <f aca="false">MAX(C117:C130)</f>
        <v>38.68</v>
      </c>
      <c r="I130" s="0" t="n">
        <f aca="false">MIN(D117:D130)</f>
        <v>36.75</v>
      </c>
      <c r="J130" s="0" t="n">
        <f aca="false">(H130 - E130) / (H130 - I130) * -100</f>
        <v>-95.3367875647667</v>
      </c>
    </row>
    <row r="131" customFormat="false" ht="12.8" hidden="false" customHeight="false" outlineLevel="0" collapsed="false">
      <c r="A131" s="5" t="n">
        <v>42758</v>
      </c>
      <c r="B131" s="0" t="n">
        <v>36.599998</v>
      </c>
      <c r="C131" s="0" t="n">
        <v>36.75</v>
      </c>
      <c r="D131" s="0" t="n">
        <v>36.32</v>
      </c>
      <c r="E131" s="0" t="n">
        <v>36.619999</v>
      </c>
      <c r="F131" s="0" t="n">
        <v>35.373833</v>
      </c>
      <c r="G131" s="0" t="n">
        <v>5470400</v>
      </c>
      <c r="H131" s="0" t="n">
        <f aca="false">MAX(C118:C131)</f>
        <v>38.68</v>
      </c>
      <c r="I131" s="0" t="n">
        <f aca="false">MIN(D118:D131)</f>
        <v>36.32</v>
      </c>
      <c r="J131" s="0" t="n">
        <f aca="false">(H131 - E131) / (H131 - I131) * -100</f>
        <v>-87.2881779661017</v>
      </c>
    </row>
    <row r="132" customFormat="false" ht="12.8" hidden="false" customHeight="false" outlineLevel="0" collapsed="false">
      <c r="A132" s="5" t="n">
        <v>42759</v>
      </c>
      <c r="B132" s="0" t="n">
        <v>36.540001</v>
      </c>
      <c r="C132" s="0" t="n">
        <v>36.990002</v>
      </c>
      <c r="D132" s="0" t="n">
        <v>36.540001</v>
      </c>
      <c r="E132" s="0" t="n">
        <v>36.91</v>
      </c>
      <c r="F132" s="0" t="n">
        <v>35.653961</v>
      </c>
      <c r="G132" s="0" t="n">
        <v>6519300</v>
      </c>
      <c r="H132" s="0" t="n">
        <f aca="false">MAX(C119:C132)</f>
        <v>38.68</v>
      </c>
      <c r="I132" s="0" t="n">
        <f aca="false">MIN(D119:D132)</f>
        <v>36.32</v>
      </c>
      <c r="J132" s="0" t="n">
        <f aca="false">(H132 - E132) / (H132 - I132) * -100</f>
        <v>-75.0000000000002</v>
      </c>
    </row>
    <row r="133" customFormat="false" ht="12.8" hidden="false" customHeight="false" outlineLevel="0" collapsed="false">
      <c r="A133" s="5" t="n">
        <v>42760</v>
      </c>
      <c r="B133" s="0" t="n">
        <v>37.099998</v>
      </c>
      <c r="C133" s="0" t="n">
        <v>37.130001</v>
      </c>
      <c r="D133" s="0" t="n">
        <v>36.889999</v>
      </c>
      <c r="E133" s="0" t="n">
        <v>37.029999</v>
      </c>
      <c r="F133" s="0" t="n">
        <v>35.769878</v>
      </c>
      <c r="G133" s="0" t="n">
        <v>3977400</v>
      </c>
      <c r="H133" s="0" t="n">
        <f aca="false">MAX(C120:C133)</f>
        <v>38.68</v>
      </c>
      <c r="I133" s="0" t="n">
        <f aca="false">MIN(D120:D133)</f>
        <v>36.32</v>
      </c>
      <c r="J133" s="0" t="n">
        <f aca="false">(H133 - E133) / (H133 - I133) * -100</f>
        <v>-69.9152966101696</v>
      </c>
    </row>
    <row r="134" customFormat="false" ht="12.8" hidden="false" customHeight="false" outlineLevel="0" collapsed="false">
      <c r="A134" s="5" t="n">
        <v>42761</v>
      </c>
      <c r="B134" s="0" t="n">
        <v>36.959999</v>
      </c>
      <c r="C134" s="0" t="n">
        <v>37.049999</v>
      </c>
      <c r="D134" s="0" t="n">
        <v>36.59</v>
      </c>
      <c r="E134" s="0" t="n">
        <v>36.740002</v>
      </c>
      <c r="F134" s="0" t="n">
        <v>35.48975</v>
      </c>
      <c r="G134" s="0" t="n">
        <v>4450100</v>
      </c>
      <c r="H134" s="0" t="n">
        <f aca="false">MAX(C121:C134)</f>
        <v>38.189999</v>
      </c>
      <c r="I134" s="0" t="n">
        <f aca="false">MIN(D121:D134)</f>
        <v>36.32</v>
      </c>
      <c r="J134" s="0" t="n">
        <f aca="false">(H134 - E134) / (H134 - I134) * -100</f>
        <v>-77.5399879892986</v>
      </c>
    </row>
    <row r="135" customFormat="false" ht="12.8" hidden="false" customHeight="false" outlineLevel="0" collapsed="false">
      <c r="A135" s="5" t="n">
        <v>42762</v>
      </c>
      <c r="B135" s="0" t="n">
        <v>36.529999</v>
      </c>
      <c r="C135" s="0" t="n">
        <v>36.650002</v>
      </c>
      <c r="D135" s="0" t="n">
        <v>36.450001</v>
      </c>
      <c r="E135" s="0" t="n">
        <v>36.580002</v>
      </c>
      <c r="F135" s="0" t="n">
        <v>35.335194</v>
      </c>
      <c r="G135" s="0" t="n">
        <v>4242000</v>
      </c>
      <c r="H135" s="0" t="n">
        <f aca="false">MAX(C122:C135)</f>
        <v>38</v>
      </c>
      <c r="I135" s="0" t="n">
        <f aca="false">MIN(D122:D135)</f>
        <v>36.32</v>
      </c>
      <c r="J135" s="0" t="n">
        <f aca="false">(H135 - E135) / (H135 - I135) * -100</f>
        <v>-84.5236904761905</v>
      </c>
    </row>
    <row r="136" customFormat="false" ht="12.8" hidden="false" customHeight="false" outlineLevel="0" collapsed="false">
      <c r="A136" s="5" t="n">
        <v>42765</v>
      </c>
      <c r="B136" s="0" t="n">
        <v>36.09</v>
      </c>
      <c r="C136" s="0" t="n">
        <v>36.130001</v>
      </c>
      <c r="D136" s="0" t="n">
        <v>35.73</v>
      </c>
      <c r="E136" s="0" t="n">
        <v>35.959999</v>
      </c>
      <c r="F136" s="0" t="n">
        <v>34.736294</v>
      </c>
      <c r="G136" s="0" t="n">
        <v>7529400</v>
      </c>
      <c r="H136" s="0" t="n">
        <f aca="false">MAX(C123:C136)</f>
        <v>38</v>
      </c>
      <c r="I136" s="0" t="n">
        <f aca="false">MIN(D123:D136)</f>
        <v>35.73</v>
      </c>
      <c r="J136" s="0" t="n">
        <f aca="false">(H136 - E136) / (H136 - I136) * -100</f>
        <v>-89.8678854625548</v>
      </c>
    </row>
    <row r="137" customFormat="false" ht="12.8" hidden="false" customHeight="false" outlineLevel="0" collapsed="false">
      <c r="A137" s="5" t="n">
        <v>42766</v>
      </c>
      <c r="B137" s="0" t="n">
        <v>36.060001</v>
      </c>
      <c r="C137" s="0" t="n">
        <v>36.150002</v>
      </c>
      <c r="D137" s="0" t="n">
        <v>35.73</v>
      </c>
      <c r="E137" s="0" t="n">
        <v>35.98</v>
      </c>
      <c r="F137" s="0" t="n">
        <v>34.755611</v>
      </c>
      <c r="G137" s="0" t="n">
        <v>5467400</v>
      </c>
      <c r="H137" s="0" t="n">
        <f aca="false">MAX(C124:C137)</f>
        <v>38</v>
      </c>
      <c r="I137" s="0" t="n">
        <f aca="false">MIN(D124:D137)</f>
        <v>35.73</v>
      </c>
      <c r="J137" s="0" t="n">
        <f aca="false">(H137 - E137) / (H137 - I137) * -100</f>
        <v>-88.9867841409692</v>
      </c>
    </row>
    <row r="138" customFormat="false" ht="12.8" hidden="false" customHeight="false" outlineLevel="0" collapsed="false">
      <c r="A138" s="5" t="n">
        <v>42767</v>
      </c>
      <c r="B138" s="0" t="n">
        <v>36.18</v>
      </c>
      <c r="C138" s="0" t="n">
        <v>36.200001</v>
      </c>
      <c r="D138" s="0" t="n">
        <v>35.810001</v>
      </c>
      <c r="E138" s="0" t="n">
        <v>35.990002</v>
      </c>
      <c r="F138" s="0" t="n">
        <v>34.76527</v>
      </c>
      <c r="G138" s="0" t="n">
        <v>7160600</v>
      </c>
      <c r="H138" s="0" t="n">
        <f aca="false">MAX(C125:C138)</f>
        <v>38</v>
      </c>
      <c r="I138" s="0" t="n">
        <f aca="false">MIN(D125:D138)</f>
        <v>35.73</v>
      </c>
      <c r="J138" s="0" t="n">
        <f aca="false">(H138 - E138) / (H138 - I138) * -100</f>
        <v>-88.5461674008811</v>
      </c>
    </row>
    <row r="139" customFormat="false" ht="12.8" hidden="false" customHeight="false" outlineLevel="0" collapsed="false">
      <c r="A139" s="5" t="n">
        <v>42768</v>
      </c>
      <c r="B139" s="0" t="n">
        <v>35.869999</v>
      </c>
      <c r="C139" s="0" t="n">
        <v>35.990002</v>
      </c>
      <c r="D139" s="0" t="n">
        <v>35.549999</v>
      </c>
      <c r="E139" s="0" t="n">
        <v>35.790001</v>
      </c>
      <c r="F139" s="0" t="n">
        <v>34.572079</v>
      </c>
      <c r="G139" s="0" t="n">
        <v>7642600</v>
      </c>
      <c r="H139" s="0" t="n">
        <f aca="false">MAX(C126:C139)</f>
        <v>37.860001</v>
      </c>
      <c r="I139" s="0" t="n">
        <f aca="false">MIN(D126:D139)</f>
        <v>35.549999</v>
      </c>
      <c r="J139" s="0" t="n">
        <f aca="false">(H139 - E139) / (H139 - I139) * -100</f>
        <v>-89.610312025704</v>
      </c>
    </row>
    <row r="140" customFormat="false" ht="12.8" hidden="false" customHeight="false" outlineLevel="0" collapsed="false">
      <c r="A140" s="5" t="n">
        <v>42769</v>
      </c>
      <c r="B140" s="0" t="n">
        <v>35.919998</v>
      </c>
      <c r="C140" s="0" t="n">
        <v>36.169998</v>
      </c>
      <c r="D140" s="0" t="n">
        <v>35.799999</v>
      </c>
      <c r="E140" s="0" t="n">
        <v>35.919998</v>
      </c>
      <c r="F140" s="0" t="n">
        <v>34.697647</v>
      </c>
      <c r="G140" s="0" t="n">
        <v>5070400</v>
      </c>
      <c r="H140" s="0" t="n">
        <f aca="false">MAX(C127:C140)</f>
        <v>37.630001</v>
      </c>
      <c r="I140" s="0" t="n">
        <f aca="false">MIN(D127:D140)</f>
        <v>35.549999</v>
      </c>
      <c r="J140" s="0" t="n">
        <f aca="false">(H140 - E140) / (H140 - I140) * -100</f>
        <v>-82.2116036426888</v>
      </c>
    </row>
    <row r="141" customFormat="false" ht="12.8" hidden="false" customHeight="false" outlineLevel="0" collapsed="false">
      <c r="A141" s="5" t="n">
        <v>42772</v>
      </c>
      <c r="B141" s="0" t="n">
        <v>35.810001</v>
      </c>
      <c r="C141" s="0" t="n">
        <v>35.919998</v>
      </c>
      <c r="D141" s="0" t="n">
        <v>35.66</v>
      </c>
      <c r="E141" s="0" t="n">
        <v>35.82</v>
      </c>
      <c r="F141" s="0" t="n">
        <v>34.601055</v>
      </c>
      <c r="G141" s="0" t="n">
        <v>5848000</v>
      </c>
      <c r="H141" s="0" t="n">
        <f aca="false">MAX(C128:C141)</f>
        <v>37.389999</v>
      </c>
      <c r="I141" s="0" t="n">
        <f aca="false">MIN(D128:D141)</f>
        <v>35.549999</v>
      </c>
      <c r="J141" s="0" t="n">
        <f aca="false">(H141 - E141) / (H141 - I141) * -100</f>
        <v>-85.3260326086956</v>
      </c>
    </row>
    <row r="142" customFormat="false" ht="12.8" hidden="false" customHeight="false" outlineLevel="0" collapsed="false">
      <c r="A142" s="5" t="n">
        <v>42773</v>
      </c>
      <c r="B142" s="0" t="n">
        <v>34.77</v>
      </c>
      <c r="C142" s="0" t="n">
        <v>34.889999</v>
      </c>
      <c r="D142" s="0" t="n">
        <v>34.150002</v>
      </c>
      <c r="E142" s="0" t="n">
        <v>34.380001</v>
      </c>
      <c r="F142" s="0" t="n">
        <v>33.21006</v>
      </c>
      <c r="G142" s="0" t="n">
        <v>17843200</v>
      </c>
      <c r="H142" s="0" t="n">
        <f aca="false">MAX(C129:C142)</f>
        <v>37.130001</v>
      </c>
      <c r="I142" s="0" t="n">
        <f aca="false">MIN(D129:D142)</f>
        <v>34.150002</v>
      </c>
      <c r="J142" s="0" t="n">
        <f aca="false">(H142 - E142) / (H142 - I142) * -100</f>
        <v>-92.2819101617148</v>
      </c>
    </row>
    <row r="143" customFormat="false" ht="12.8" hidden="false" customHeight="false" outlineLevel="0" collapsed="false">
      <c r="A143" s="5" t="n">
        <v>42774</v>
      </c>
      <c r="B143" s="0" t="n">
        <v>34.169998</v>
      </c>
      <c r="C143" s="0" t="n">
        <v>34.459999</v>
      </c>
      <c r="D143" s="0" t="n">
        <v>34</v>
      </c>
      <c r="E143" s="0" t="n">
        <v>34.43</v>
      </c>
      <c r="F143" s="0" t="n">
        <v>33.258358</v>
      </c>
      <c r="G143" s="0" t="n">
        <v>8322900</v>
      </c>
      <c r="H143" s="0" t="n">
        <f aca="false">MAX(C130:C143)</f>
        <v>37.130001</v>
      </c>
      <c r="I143" s="0" t="n">
        <f aca="false">MIN(D130:D143)</f>
        <v>34</v>
      </c>
      <c r="J143" s="0" t="n">
        <f aca="false">(H143 - E143) / (H143 - I143) * -100</f>
        <v>-86.2619852198131</v>
      </c>
    </row>
    <row r="144" customFormat="false" ht="12.8" hidden="false" customHeight="false" outlineLevel="0" collapsed="false">
      <c r="A144" s="5" t="n">
        <v>42775</v>
      </c>
      <c r="B144" s="0" t="n">
        <v>34.43</v>
      </c>
      <c r="C144" s="0" t="n">
        <v>34.91</v>
      </c>
      <c r="D144" s="0" t="n">
        <v>34.41</v>
      </c>
      <c r="E144" s="0" t="n">
        <v>34.439999</v>
      </c>
      <c r="F144" s="0" t="n">
        <v>33.268013</v>
      </c>
      <c r="G144" s="0" t="n">
        <v>8940000</v>
      </c>
      <c r="H144" s="0" t="n">
        <f aca="false">MAX(C131:C144)</f>
        <v>37.130001</v>
      </c>
      <c r="I144" s="0" t="n">
        <f aca="false">MIN(D131:D144)</f>
        <v>34</v>
      </c>
      <c r="J144" s="0" t="n">
        <f aca="false">(H144 - E144) / (H144 - I144) * -100</f>
        <v>-85.9425284528663</v>
      </c>
    </row>
    <row r="145" customFormat="false" ht="12.8" hidden="false" customHeight="false" outlineLevel="0" collapsed="false">
      <c r="A145" s="5" t="n">
        <v>42776</v>
      </c>
      <c r="B145" s="0" t="n">
        <v>34.650002</v>
      </c>
      <c r="C145" s="0" t="n">
        <v>34.709999</v>
      </c>
      <c r="D145" s="0" t="n">
        <v>34.439999</v>
      </c>
      <c r="E145" s="0" t="n">
        <v>34.529999</v>
      </c>
      <c r="F145" s="0" t="n">
        <v>33.354954</v>
      </c>
      <c r="G145" s="0" t="n">
        <v>6389800</v>
      </c>
      <c r="H145" s="0" t="n">
        <f aca="false">MAX(C132:C145)</f>
        <v>37.130001</v>
      </c>
      <c r="I145" s="0" t="n">
        <f aca="false">MIN(D132:D145)</f>
        <v>34</v>
      </c>
      <c r="J145" s="0" t="n">
        <f aca="false">(H145 - E145) / (H145 - I145) * -100</f>
        <v>-83.0671300105017</v>
      </c>
    </row>
    <row r="146" customFormat="false" ht="12.8" hidden="false" customHeight="false" outlineLevel="0" collapsed="false">
      <c r="A146" s="5" t="n">
        <v>42779</v>
      </c>
      <c r="B146" s="0" t="n">
        <v>34.57</v>
      </c>
      <c r="C146" s="0" t="n">
        <v>34.720001</v>
      </c>
      <c r="D146" s="0" t="n">
        <v>34.52</v>
      </c>
      <c r="E146" s="0" t="n">
        <v>34.66</v>
      </c>
      <c r="F146" s="0" t="n">
        <v>33.48053</v>
      </c>
      <c r="G146" s="0" t="n">
        <v>6899200</v>
      </c>
      <c r="H146" s="0" t="n">
        <f aca="false">MAX(C133:C146)</f>
        <v>37.130001</v>
      </c>
      <c r="I146" s="0" t="n">
        <f aca="false">MIN(D133:D146)</f>
        <v>34</v>
      </c>
      <c r="J146" s="0" t="n">
        <f aca="false">(H146 - E146) / (H146 - I146) * -100</f>
        <v>-78.9137447559922</v>
      </c>
    </row>
    <row r="147" customFormat="false" ht="12.8" hidden="false" customHeight="false" outlineLevel="0" collapsed="false">
      <c r="A147" s="5" t="n">
        <v>42780</v>
      </c>
      <c r="B147" s="0" t="n">
        <v>34.59</v>
      </c>
      <c r="C147" s="0" t="n">
        <v>34.610001</v>
      </c>
      <c r="D147" s="0" t="n">
        <v>34.369999</v>
      </c>
      <c r="E147" s="0" t="n">
        <v>34.580002</v>
      </c>
      <c r="F147" s="0" t="n">
        <v>33.403252</v>
      </c>
      <c r="G147" s="0" t="n">
        <v>8026500</v>
      </c>
      <c r="H147" s="0" t="n">
        <f aca="false">MAX(C134:C147)</f>
        <v>37.049999</v>
      </c>
      <c r="I147" s="0" t="n">
        <f aca="false">MIN(D134:D147)</f>
        <v>34</v>
      </c>
      <c r="J147" s="0" t="n">
        <f aca="false">(H147 - E147) / (H147 - I147) * -100</f>
        <v>-80.9835347486999</v>
      </c>
    </row>
    <row r="148" customFormat="false" ht="12.8" hidden="false" customHeight="false" outlineLevel="0" collapsed="false">
      <c r="A148" s="5" t="n">
        <v>42781</v>
      </c>
      <c r="B148" s="0" t="n">
        <v>33.799999</v>
      </c>
      <c r="C148" s="0" t="n">
        <v>33.900002</v>
      </c>
      <c r="D148" s="0" t="n">
        <v>33.709999</v>
      </c>
      <c r="E148" s="0" t="n">
        <v>33.799999</v>
      </c>
      <c r="F148" s="0" t="n">
        <v>33.226307</v>
      </c>
      <c r="G148" s="0" t="n">
        <v>7675100</v>
      </c>
      <c r="H148" s="0" t="n">
        <f aca="false">MAX(C135:C148)</f>
        <v>36.650002</v>
      </c>
      <c r="I148" s="0" t="n">
        <f aca="false">MIN(D135:D148)</f>
        <v>33.709999</v>
      </c>
      <c r="J148" s="0" t="n">
        <f aca="false">(H148 - E148) / (H148 - I148) * -100</f>
        <v>-96.9387786338995</v>
      </c>
    </row>
    <row r="149" customFormat="false" ht="12.8" hidden="false" customHeight="false" outlineLevel="0" collapsed="false">
      <c r="A149" s="5" t="n">
        <v>42782</v>
      </c>
      <c r="B149" s="0" t="n">
        <v>33.889999</v>
      </c>
      <c r="C149" s="0" t="n">
        <v>34.099998</v>
      </c>
      <c r="D149" s="0" t="n">
        <v>33.639999</v>
      </c>
      <c r="E149" s="0" t="n">
        <v>33.68</v>
      </c>
      <c r="F149" s="0" t="n">
        <v>33.108345</v>
      </c>
      <c r="G149" s="0" t="n">
        <v>7511200</v>
      </c>
      <c r="H149" s="0" t="n">
        <f aca="false">MAX(C136:C149)</f>
        <v>36.200001</v>
      </c>
      <c r="I149" s="0" t="n">
        <f aca="false">MIN(D136:D149)</f>
        <v>33.639999</v>
      </c>
      <c r="J149" s="0" t="n">
        <f aca="false">(H149 - E149) / (H149 - I149) * -100</f>
        <v>-98.4374621582328</v>
      </c>
    </row>
    <row r="150" customFormat="false" ht="12.8" hidden="false" customHeight="false" outlineLevel="0" collapsed="false">
      <c r="A150" s="5" t="n">
        <v>42783</v>
      </c>
      <c r="B150" s="0" t="n">
        <v>33.529999</v>
      </c>
      <c r="C150" s="0" t="n">
        <v>33.560001</v>
      </c>
      <c r="D150" s="0" t="n">
        <v>33.330002</v>
      </c>
      <c r="E150" s="0" t="n">
        <v>33.419998</v>
      </c>
      <c r="F150" s="0" t="n">
        <v>32.852757</v>
      </c>
      <c r="G150" s="0" t="n">
        <v>6428300</v>
      </c>
      <c r="H150" s="0" t="n">
        <f aca="false">MAX(C137:C150)</f>
        <v>36.200001</v>
      </c>
      <c r="I150" s="0" t="n">
        <f aca="false">MIN(D137:D150)</f>
        <v>33.330002</v>
      </c>
      <c r="J150" s="0" t="n">
        <f aca="false">(H150 - E150) / (H150 - I150) * -100</f>
        <v>-96.8642497784843</v>
      </c>
    </row>
    <row r="151" customFormat="false" ht="12.8" hidden="false" customHeight="false" outlineLevel="0" collapsed="false">
      <c r="A151" s="5" t="n">
        <v>42787</v>
      </c>
      <c r="B151" s="0" t="n">
        <v>34.040001</v>
      </c>
      <c r="C151" s="0" t="n">
        <v>34.110001</v>
      </c>
      <c r="D151" s="0" t="n">
        <v>33.740002</v>
      </c>
      <c r="E151" s="0" t="n">
        <v>33.830002</v>
      </c>
      <c r="F151" s="0" t="n">
        <v>33.255802</v>
      </c>
      <c r="G151" s="0" t="n">
        <v>8189100</v>
      </c>
      <c r="H151" s="0" t="n">
        <f aca="false">MAX(C138:C151)</f>
        <v>36.200001</v>
      </c>
      <c r="I151" s="0" t="n">
        <f aca="false">MIN(D138:D151)</f>
        <v>33.330002</v>
      </c>
      <c r="J151" s="0" t="n">
        <f aca="false">(H151 - E151) / (H151 - I151) * -100</f>
        <v>-82.5783911422966</v>
      </c>
    </row>
    <row r="152" customFormat="false" ht="12.8" hidden="false" customHeight="false" outlineLevel="0" collapsed="false">
      <c r="A152" s="5" t="n">
        <v>42788</v>
      </c>
      <c r="B152" s="0" t="n">
        <v>33.529999</v>
      </c>
      <c r="C152" s="0" t="n">
        <v>33.700001</v>
      </c>
      <c r="D152" s="0" t="n">
        <v>33.380001</v>
      </c>
      <c r="E152" s="0" t="n">
        <v>33.41</v>
      </c>
      <c r="F152" s="0" t="n">
        <v>32.842926</v>
      </c>
      <c r="G152" s="0" t="n">
        <v>6011100</v>
      </c>
      <c r="H152" s="0" t="n">
        <f aca="false">MAX(C139:C152)</f>
        <v>36.169998</v>
      </c>
      <c r="I152" s="0" t="n">
        <f aca="false">MIN(D139:D152)</f>
        <v>33.330002</v>
      </c>
      <c r="J152" s="0" t="n">
        <f aca="false">(H152 - E152) / (H152 - I152) * -100</f>
        <v>-97.1831650467115</v>
      </c>
    </row>
    <row r="153" customFormat="false" ht="12.8" hidden="false" customHeight="false" outlineLevel="0" collapsed="false">
      <c r="A153" s="5" t="n">
        <v>42789</v>
      </c>
      <c r="B153" s="0" t="n">
        <v>33.93</v>
      </c>
      <c r="C153" s="0" t="n">
        <v>34.09</v>
      </c>
      <c r="D153" s="0" t="n">
        <v>33.779999</v>
      </c>
      <c r="E153" s="0" t="n">
        <v>33.860001</v>
      </c>
      <c r="F153" s="0" t="n">
        <v>33.28529</v>
      </c>
      <c r="G153" s="0" t="n">
        <v>6922500</v>
      </c>
      <c r="H153" s="0" t="n">
        <f aca="false">MAX(C140:C153)</f>
        <v>36.169998</v>
      </c>
      <c r="I153" s="0" t="n">
        <f aca="false">MIN(D140:D153)</f>
        <v>33.330002</v>
      </c>
      <c r="J153" s="0" t="n">
        <f aca="false">(H153 - E153) / (H153 - I153) * -100</f>
        <v>-81.338037095827</v>
      </c>
    </row>
    <row r="154" customFormat="false" ht="12.8" hidden="false" customHeight="false" outlineLevel="0" collapsed="false">
      <c r="A154" s="5" t="n">
        <v>42790</v>
      </c>
      <c r="B154" s="0" t="n">
        <v>33.580002</v>
      </c>
      <c r="C154" s="0" t="n">
        <v>33.650002</v>
      </c>
      <c r="D154" s="0" t="n">
        <v>33.419998</v>
      </c>
      <c r="E154" s="0" t="n">
        <v>33.5</v>
      </c>
      <c r="F154" s="0" t="n">
        <v>32.9314</v>
      </c>
      <c r="G154" s="0" t="n">
        <v>6159800</v>
      </c>
      <c r="H154" s="0" t="n">
        <f aca="false">MAX(C141:C154)</f>
        <v>35.919998</v>
      </c>
      <c r="I154" s="0" t="n">
        <f aca="false">MIN(D141:D154)</f>
        <v>33.330002</v>
      </c>
      <c r="J154" s="0" t="n">
        <f aca="false">(H154 - E154) / (H154 - I154) * -100</f>
        <v>-93.4363605194757</v>
      </c>
    </row>
    <row r="155" customFormat="false" ht="12.8" hidden="false" customHeight="false" outlineLevel="0" collapsed="false">
      <c r="A155" s="5" t="n">
        <v>42793</v>
      </c>
      <c r="B155" s="0" t="n">
        <v>33.689999</v>
      </c>
      <c r="C155" s="0" t="n">
        <v>34.040001</v>
      </c>
      <c r="D155" s="0" t="n">
        <v>33.619999</v>
      </c>
      <c r="E155" s="0" t="n">
        <v>33.98</v>
      </c>
      <c r="F155" s="0" t="n">
        <v>33.403252</v>
      </c>
      <c r="G155" s="0" t="n">
        <v>8594100</v>
      </c>
      <c r="H155" s="0" t="n">
        <f aca="false">MAX(C142:C155)</f>
        <v>34.91</v>
      </c>
      <c r="I155" s="0" t="n">
        <f aca="false">MIN(D142:D155)</f>
        <v>33.330002</v>
      </c>
      <c r="J155" s="0" t="n">
        <f aca="false">(H155 - E155) / (H155 - I155) * -100</f>
        <v>-58.8608340010558</v>
      </c>
    </row>
    <row r="156" customFormat="false" ht="12.8" hidden="false" customHeight="false" outlineLevel="0" collapsed="false">
      <c r="A156" s="5" t="n">
        <v>42794</v>
      </c>
      <c r="B156" s="0" t="n">
        <v>33.91</v>
      </c>
      <c r="C156" s="0" t="n">
        <v>34.040001</v>
      </c>
      <c r="D156" s="0" t="n">
        <v>33.849998</v>
      </c>
      <c r="E156" s="0" t="n">
        <v>33.919998</v>
      </c>
      <c r="F156" s="0" t="n">
        <v>33.344269</v>
      </c>
      <c r="G156" s="0" t="n">
        <v>7412700</v>
      </c>
      <c r="H156" s="0" t="n">
        <f aca="false">MAX(C143:C156)</f>
        <v>34.91</v>
      </c>
      <c r="I156" s="0" t="n">
        <f aca="false">MIN(D143:D156)</f>
        <v>33.330002</v>
      </c>
      <c r="J156" s="0" t="n">
        <f aca="false">(H156 - E156) / (H156 - I156) * -100</f>
        <v>-62.6584337448528</v>
      </c>
    </row>
    <row r="157" customFormat="false" ht="12.8" hidden="false" customHeight="false" outlineLevel="0" collapsed="false">
      <c r="A157" s="5" t="n">
        <v>42795</v>
      </c>
      <c r="B157" s="0" t="n">
        <v>34.349998</v>
      </c>
      <c r="C157" s="0" t="n">
        <v>34.459999</v>
      </c>
      <c r="D157" s="0" t="n">
        <v>34.200001</v>
      </c>
      <c r="E157" s="0" t="n">
        <v>34.23</v>
      </c>
      <c r="F157" s="0" t="n">
        <v>33.64901</v>
      </c>
      <c r="G157" s="0" t="n">
        <v>7408300</v>
      </c>
      <c r="H157" s="0" t="n">
        <f aca="false">MAX(C144:C157)</f>
        <v>34.91</v>
      </c>
      <c r="I157" s="0" t="n">
        <f aca="false">MIN(D144:D157)</f>
        <v>33.330002</v>
      </c>
      <c r="J157" s="0" t="n">
        <f aca="false">(H157 - E157) / (H157 - I157) * -100</f>
        <v>-43.0380291620623</v>
      </c>
    </row>
    <row r="158" customFormat="false" ht="12.8" hidden="false" customHeight="false" outlineLevel="0" collapsed="false">
      <c r="A158" s="5" t="n">
        <v>42796</v>
      </c>
      <c r="B158" s="0" t="n">
        <v>34.189999</v>
      </c>
      <c r="C158" s="0" t="n">
        <v>34.369999</v>
      </c>
      <c r="D158" s="0" t="n">
        <v>34.09</v>
      </c>
      <c r="E158" s="0" t="n">
        <v>34.119999</v>
      </c>
      <c r="F158" s="0" t="n">
        <v>33.540874</v>
      </c>
      <c r="G158" s="0" t="n">
        <v>5373400</v>
      </c>
      <c r="H158" s="0" t="n">
        <f aca="false">MAX(C145:C158)</f>
        <v>34.720001</v>
      </c>
      <c r="I158" s="0" t="n">
        <f aca="false">MIN(D145:D158)</f>
        <v>33.330002</v>
      </c>
      <c r="J158" s="0" t="n">
        <f aca="false">(H158 - E158) / (H158 - I158) * -100</f>
        <v>-43.1656425652106</v>
      </c>
    </row>
    <row r="159" customFormat="false" ht="12.8" hidden="false" customHeight="false" outlineLevel="0" collapsed="false">
      <c r="A159" s="5" t="n">
        <v>42797</v>
      </c>
      <c r="B159" s="0" t="n">
        <v>34.130001</v>
      </c>
      <c r="C159" s="0" t="n">
        <v>34.240002</v>
      </c>
      <c r="D159" s="0" t="n">
        <v>34.040001</v>
      </c>
      <c r="E159" s="0" t="n">
        <v>34.09</v>
      </c>
      <c r="F159" s="0" t="n">
        <v>33.511387</v>
      </c>
      <c r="G159" s="0" t="n">
        <v>5265900</v>
      </c>
      <c r="H159" s="0" t="n">
        <f aca="false">MAX(C146:C159)</f>
        <v>34.720001</v>
      </c>
      <c r="I159" s="0" t="n">
        <f aca="false">MIN(D146:D159)</f>
        <v>33.330002</v>
      </c>
      <c r="J159" s="0" t="n">
        <f aca="false">(H159 - E159) / (H159 - I159) * -100</f>
        <v>-45.3238455567233</v>
      </c>
    </row>
    <row r="160" customFormat="false" ht="12.8" hidden="false" customHeight="false" outlineLevel="0" collapsed="false">
      <c r="A160" s="5" t="n">
        <v>42800</v>
      </c>
      <c r="B160" s="0" t="n">
        <v>33.93</v>
      </c>
      <c r="C160" s="0" t="n">
        <v>34.07</v>
      </c>
      <c r="D160" s="0" t="n">
        <v>33.849998</v>
      </c>
      <c r="E160" s="0" t="n">
        <v>33.970001</v>
      </c>
      <c r="F160" s="0" t="n">
        <v>33.393425</v>
      </c>
      <c r="G160" s="0" t="n">
        <v>4984500</v>
      </c>
      <c r="H160" s="0" t="n">
        <f aca="false">MAX(C147:C160)</f>
        <v>34.610001</v>
      </c>
      <c r="I160" s="0" t="n">
        <f aca="false">MIN(D147:D160)</f>
        <v>33.330002</v>
      </c>
      <c r="J160" s="0" t="n">
        <f aca="false">(H160 - E160) / (H160 - I160) * -100</f>
        <v>-50.0000390625301</v>
      </c>
    </row>
    <row r="161" customFormat="false" ht="12.8" hidden="false" customHeight="false" outlineLevel="0" collapsed="false">
      <c r="A161" s="5" t="n">
        <v>42801</v>
      </c>
      <c r="B161" s="0" t="n">
        <v>34.049999</v>
      </c>
      <c r="C161" s="0" t="n">
        <v>34.049999</v>
      </c>
      <c r="D161" s="0" t="n">
        <v>33.84</v>
      </c>
      <c r="E161" s="0" t="n">
        <v>33.869999</v>
      </c>
      <c r="F161" s="0" t="n">
        <v>33.29512</v>
      </c>
      <c r="G161" s="0" t="n">
        <v>4198800</v>
      </c>
      <c r="H161" s="0" t="n">
        <f aca="false">MAX(C148:C161)</f>
        <v>34.459999</v>
      </c>
      <c r="I161" s="0" t="n">
        <f aca="false">MIN(D148:D161)</f>
        <v>33.330002</v>
      </c>
      <c r="J161" s="0" t="n">
        <f aca="false">(H161 - E161) / (H161 - I161) * -100</f>
        <v>-52.2125279978621</v>
      </c>
    </row>
    <row r="162" customFormat="false" ht="12.8" hidden="false" customHeight="false" outlineLevel="0" collapsed="false">
      <c r="A162" s="5" t="n">
        <v>42802</v>
      </c>
      <c r="B162" s="0" t="n">
        <v>33.75</v>
      </c>
      <c r="C162" s="0" t="n">
        <v>33.849998</v>
      </c>
      <c r="D162" s="0" t="n">
        <v>33.259998</v>
      </c>
      <c r="E162" s="0" t="n">
        <v>33.310001</v>
      </c>
      <c r="F162" s="0" t="n">
        <v>32.744625</v>
      </c>
      <c r="G162" s="0" t="n">
        <v>6737000</v>
      </c>
      <c r="H162" s="0" t="n">
        <f aca="false">MAX(C149:C162)</f>
        <v>34.459999</v>
      </c>
      <c r="I162" s="0" t="n">
        <f aca="false">MIN(D149:D162)</f>
        <v>33.259998</v>
      </c>
      <c r="J162" s="0" t="n">
        <f aca="false">(H162 - E162) / (H162 - I162) * -100</f>
        <v>-95.8330868057613</v>
      </c>
    </row>
    <row r="163" customFormat="false" ht="12.8" hidden="false" customHeight="false" outlineLevel="0" collapsed="false">
      <c r="A163" s="5" t="n">
        <v>42803</v>
      </c>
      <c r="B163" s="0" t="n">
        <v>33.220001</v>
      </c>
      <c r="C163" s="0" t="n">
        <v>33.5</v>
      </c>
      <c r="D163" s="0" t="n">
        <v>33.099998</v>
      </c>
      <c r="E163" s="0" t="n">
        <v>33.5</v>
      </c>
      <c r="F163" s="0" t="n">
        <v>32.9314</v>
      </c>
      <c r="G163" s="0" t="n">
        <v>7068000</v>
      </c>
      <c r="H163" s="0" t="n">
        <f aca="false">MAX(C150:C163)</f>
        <v>34.459999</v>
      </c>
      <c r="I163" s="0" t="n">
        <f aca="false">MIN(D150:D163)</f>
        <v>33.099998</v>
      </c>
      <c r="J163" s="0" t="n">
        <f aca="false">(H163 - E163) / (H163 - I163) * -100</f>
        <v>-70.588109861684</v>
      </c>
    </row>
    <row r="164" customFormat="false" ht="12.8" hidden="false" customHeight="false" outlineLevel="0" collapsed="false">
      <c r="A164" s="5" t="n">
        <v>42804</v>
      </c>
      <c r="B164" s="0" t="n">
        <v>34.439999</v>
      </c>
      <c r="C164" s="0" t="n">
        <v>34.549999</v>
      </c>
      <c r="D164" s="0" t="n">
        <v>34.18</v>
      </c>
      <c r="E164" s="0" t="n">
        <v>34.330002</v>
      </c>
      <c r="F164" s="0" t="n">
        <v>33.747314</v>
      </c>
      <c r="G164" s="0" t="n">
        <v>20585900</v>
      </c>
      <c r="H164" s="0" t="n">
        <f aca="false">MAX(C151:C164)</f>
        <v>34.549999</v>
      </c>
      <c r="I164" s="0" t="n">
        <f aca="false">MIN(D151:D164)</f>
        <v>33.099998</v>
      </c>
      <c r="J164" s="0" t="n">
        <f aca="false">(H164 - E164) / (H164 - I164) * -100</f>
        <v>-15.1721964329679</v>
      </c>
    </row>
    <row r="165" customFormat="false" ht="12.8" hidden="false" customHeight="false" outlineLevel="0" collapsed="false">
      <c r="A165" s="5" t="n">
        <v>42807</v>
      </c>
      <c r="B165" s="0" t="n">
        <v>34.110001</v>
      </c>
      <c r="C165" s="0" t="n">
        <v>34.290001</v>
      </c>
      <c r="D165" s="0" t="n">
        <v>33.950001</v>
      </c>
      <c r="E165" s="0" t="n">
        <v>34.07</v>
      </c>
      <c r="F165" s="0" t="n">
        <v>33.491726</v>
      </c>
      <c r="G165" s="0" t="n">
        <v>7785900</v>
      </c>
      <c r="H165" s="0" t="n">
        <f aca="false">MAX(C152:C165)</f>
        <v>34.549999</v>
      </c>
      <c r="I165" s="0" t="n">
        <f aca="false">MIN(D152:D165)</f>
        <v>33.099998</v>
      </c>
      <c r="J165" s="0" t="n">
        <f aca="false">(H165 - E165) / (H165 - I165) * -100</f>
        <v>-33.1033564804438</v>
      </c>
    </row>
    <row r="166" customFormat="false" ht="12.8" hidden="false" customHeight="false" outlineLevel="0" collapsed="false">
      <c r="A166" s="5" t="n">
        <v>42808</v>
      </c>
      <c r="B166" s="0" t="n">
        <v>33.740002</v>
      </c>
      <c r="C166" s="0" t="n">
        <v>33.740002</v>
      </c>
      <c r="D166" s="0" t="n">
        <v>33.279999</v>
      </c>
      <c r="E166" s="0" t="n">
        <v>33.43</v>
      </c>
      <c r="F166" s="0" t="n">
        <v>32.862587</v>
      </c>
      <c r="G166" s="0" t="n">
        <v>8722600</v>
      </c>
      <c r="H166" s="0" t="n">
        <f aca="false">MAX(C153:C166)</f>
        <v>34.549999</v>
      </c>
      <c r="I166" s="0" t="n">
        <f aca="false">MIN(D153:D166)</f>
        <v>33.099998</v>
      </c>
      <c r="J166" s="0" t="n">
        <f aca="false">(H166 - E166) / (H166 - I166) * -100</f>
        <v>-77.2412570749951</v>
      </c>
    </row>
    <row r="167" customFormat="false" ht="12.8" hidden="false" customHeight="false" outlineLevel="0" collapsed="false">
      <c r="A167" s="5" t="n">
        <v>42809</v>
      </c>
      <c r="B167" s="0" t="n">
        <v>33.59</v>
      </c>
      <c r="C167" s="0" t="n">
        <v>33.860001</v>
      </c>
      <c r="D167" s="0" t="n">
        <v>33.470001</v>
      </c>
      <c r="E167" s="0" t="n">
        <v>33.779999</v>
      </c>
      <c r="F167" s="0" t="n">
        <v>33.206646</v>
      </c>
      <c r="G167" s="0" t="n">
        <v>8939000</v>
      </c>
      <c r="H167" s="0" t="n">
        <f aca="false">MAX(C154:C167)</f>
        <v>34.549999</v>
      </c>
      <c r="I167" s="0" t="n">
        <f aca="false">MIN(D154:D167)</f>
        <v>33.099998</v>
      </c>
      <c r="J167" s="0" t="n">
        <f aca="false">(H167 - E167) / (H167 - I167) * -100</f>
        <v>-53.1034116528198</v>
      </c>
    </row>
    <row r="168" customFormat="false" ht="12.8" hidden="false" customHeight="false" outlineLevel="0" collapsed="false">
      <c r="A168" s="5" t="n">
        <v>42810</v>
      </c>
      <c r="B168" s="0" t="n">
        <v>34.080002</v>
      </c>
      <c r="C168" s="0" t="n">
        <v>34.139999</v>
      </c>
      <c r="D168" s="0" t="n">
        <v>33.849998</v>
      </c>
      <c r="E168" s="0" t="n">
        <v>34.02</v>
      </c>
      <c r="F168" s="0" t="n">
        <v>33.442574</v>
      </c>
      <c r="G168" s="0" t="n">
        <v>7129500</v>
      </c>
      <c r="H168" s="0" t="n">
        <f aca="false">MAX(C155:C168)</f>
        <v>34.549999</v>
      </c>
      <c r="I168" s="0" t="n">
        <f aca="false">MIN(D155:D168)</f>
        <v>33.099998</v>
      </c>
      <c r="J168" s="0" t="n">
        <f aca="false">(H168 - E168) / (H168 - I168) * -100</f>
        <v>-36.5516299643929</v>
      </c>
    </row>
    <row r="169" customFormat="false" ht="12.8" hidden="false" customHeight="false" outlineLevel="0" collapsed="false">
      <c r="A169" s="5" t="n">
        <v>42811</v>
      </c>
      <c r="B169" s="0" t="n">
        <v>34.32</v>
      </c>
      <c r="C169" s="0" t="n">
        <v>34.389999</v>
      </c>
      <c r="D169" s="0" t="n">
        <v>34.169998</v>
      </c>
      <c r="E169" s="0" t="n">
        <v>34.279999</v>
      </c>
      <c r="F169" s="0" t="n">
        <v>33.698158</v>
      </c>
      <c r="G169" s="0" t="n">
        <v>4572100</v>
      </c>
      <c r="H169" s="0" t="n">
        <f aca="false">MAX(C156:C169)</f>
        <v>34.549999</v>
      </c>
      <c r="I169" s="0" t="n">
        <f aca="false">MIN(D156:D169)</f>
        <v>33.099998</v>
      </c>
      <c r="J169" s="0" t="n">
        <f aca="false">(H169 - E169) / (H169 - I169) * -100</f>
        <v>-18.6206768133265</v>
      </c>
    </row>
    <row r="170" customFormat="false" ht="12.8" hidden="false" customHeight="false" outlineLevel="0" collapsed="false">
      <c r="A170" s="5" t="n">
        <v>42814</v>
      </c>
      <c r="B170" s="0" t="n">
        <v>34.279999</v>
      </c>
      <c r="C170" s="0" t="n">
        <v>34.279999</v>
      </c>
      <c r="D170" s="0" t="n">
        <v>34.060001</v>
      </c>
      <c r="E170" s="0" t="n">
        <v>34.189999</v>
      </c>
      <c r="F170" s="0" t="n">
        <v>33.609688</v>
      </c>
      <c r="G170" s="0" t="n">
        <v>4048900</v>
      </c>
      <c r="H170" s="0" t="n">
        <f aca="false">MAX(C157:C170)</f>
        <v>34.549999</v>
      </c>
      <c r="I170" s="0" t="n">
        <f aca="false">MIN(D157:D170)</f>
        <v>33.099998</v>
      </c>
      <c r="J170" s="0" t="n">
        <f aca="false">(H170 - E170) / (H170 - I170) * -100</f>
        <v>-24.8275690844351</v>
      </c>
    </row>
    <row r="171" customFormat="false" ht="12.8" hidden="false" customHeight="false" outlineLevel="0" collapsed="false">
      <c r="A171" s="5" t="n">
        <v>42815</v>
      </c>
      <c r="B171" s="0" t="n">
        <v>34.509998</v>
      </c>
      <c r="C171" s="0" t="n">
        <v>34.529999</v>
      </c>
      <c r="D171" s="0" t="n">
        <v>34.09</v>
      </c>
      <c r="E171" s="0" t="n">
        <v>34.240002</v>
      </c>
      <c r="F171" s="0" t="n">
        <v>33.65884</v>
      </c>
      <c r="G171" s="0" t="n">
        <v>5606100</v>
      </c>
      <c r="H171" s="0" t="n">
        <f aca="false">MAX(C158:C171)</f>
        <v>34.549999</v>
      </c>
      <c r="I171" s="0" t="n">
        <f aca="false">MIN(D158:D171)</f>
        <v>33.099998</v>
      </c>
      <c r="J171" s="0" t="n">
        <f aca="false">(H171 - E171) / (H171 - I171) * -100</f>
        <v>-21.3790887040769</v>
      </c>
    </row>
    <row r="172" customFormat="false" ht="12.8" hidden="false" customHeight="false" outlineLevel="0" collapsed="false">
      <c r="A172" s="5" t="n">
        <v>42816</v>
      </c>
      <c r="B172" s="0" t="n">
        <v>33.990002</v>
      </c>
      <c r="C172" s="0" t="n">
        <v>34.09</v>
      </c>
      <c r="D172" s="0" t="n">
        <v>33.799999</v>
      </c>
      <c r="E172" s="0" t="n">
        <v>33.990002</v>
      </c>
      <c r="F172" s="0" t="n">
        <v>33.413086</v>
      </c>
      <c r="G172" s="0" t="n">
        <v>4982800</v>
      </c>
      <c r="H172" s="0" t="n">
        <f aca="false">MAX(C159:C172)</f>
        <v>34.549999</v>
      </c>
      <c r="I172" s="0" t="n">
        <f aca="false">MIN(D159:D172)</f>
        <v>33.099998</v>
      </c>
      <c r="J172" s="0" t="n">
        <f aca="false">(H172 - E172) / (H172 - I172) * -100</f>
        <v>-38.6204561238235</v>
      </c>
    </row>
    <row r="173" customFormat="false" ht="12.8" hidden="false" customHeight="false" outlineLevel="0" collapsed="false">
      <c r="A173" s="5" t="n">
        <v>42817</v>
      </c>
      <c r="B173" s="0" t="n">
        <v>33.900002</v>
      </c>
      <c r="C173" s="0" t="n">
        <v>34.27</v>
      </c>
      <c r="D173" s="0" t="n">
        <v>33.860001</v>
      </c>
      <c r="E173" s="0" t="n">
        <v>34.060001</v>
      </c>
      <c r="F173" s="0" t="n">
        <v>33.481895</v>
      </c>
      <c r="G173" s="0" t="n">
        <v>5184300</v>
      </c>
      <c r="H173" s="0" t="n">
        <f aca="false">MAX(C160:C173)</f>
        <v>34.549999</v>
      </c>
      <c r="I173" s="0" t="n">
        <f aca="false">MIN(D160:D173)</f>
        <v>33.099998</v>
      </c>
      <c r="J173" s="0" t="n">
        <f aca="false">(H173 - E173) / (H173 - I173) * -100</f>
        <v>-33.792942211764</v>
      </c>
    </row>
    <row r="174" customFormat="false" ht="12.8" hidden="false" customHeight="false" outlineLevel="0" collapsed="false">
      <c r="A174" s="5" t="n">
        <v>42818</v>
      </c>
      <c r="B174" s="0" t="n">
        <v>33.880001</v>
      </c>
      <c r="C174" s="0" t="n">
        <v>33.91</v>
      </c>
      <c r="D174" s="0" t="n">
        <v>33.740002</v>
      </c>
      <c r="E174" s="0" t="n">
        <v>33.779999</v>
      </c>
      <c r="F174" s="0" t="n">
        <v>33.206646</v>
      </c>
      <c r="G174" s="0" t="n">
        <v>4488600</v>
      </c>
      <c r="H174" s="0" t="n">
        <f aca="false">MAX(C161:C174)</f>
        <v>34.549999</v>
      </c>
      <c r="I174" s="0" t="n">
        <f aca="false">MIN(D161:D174)</f>
        <v>33.099998</v>
      </c>
      <c r="J174" s="0" t="n">
        <f aca="false">(H174 - E174) / (H174 - I174) * -100</f>
        <v>-53.1034116528198</v>
      </c>
    </row>
    <row r="175" customFormat="false" ht="12.8" hidden="false" customHeight="false" outlineLevel="0" collapsed="false">
      <c r="A175" s="5" t="n">
        <v>42821</v>
      </c>
      <c r="B175" s="0" t="n">
        <v>33.619999</v>
      </c>
      <c r="C175" s="0" t="n">
        <v>33.849998</v>
      </c>
      <c r="D175" s="0" t="n">
        <v>33.57</v>
      </c>
      <c r="E175" s="0" t="n">
        <v>33.75</v>
      </c>
      <c r="F175" s="0" t="n">
        <v>33.177158</v>
      </c>
      <c r="G175" s="0" t="n">
        <v>3405000</v>
      </c>
      <c r="H175" s="0" t="n">
        <f aca="false">MAX(C162:C175)</f>
        <v>34.549999</v>
      </c>
      <c r="I175" s="0" t="n">
        <f aca="false">MIN(D162:D175)</f>
        <v>33.099998</v>
      </c>
      <c r="J175" s="0" t="n">
        <f aca="false">(H175 - E175) / (H175 - I175) * -100</f>
        <v>-55.1723067777194</v>
      </c>
    </row>
    <row r="176" customFormat="false" ht="12.8" hidden="false" customHeight="false" outlineLevel="0" collapsed="false">
      <c r="A176" s="5" t="n">
        <v>42822</v>
      </c>
      <c r="B176" s="0" t="n">
        <v>33.779999</v>
      </c>
      <c r="C176" s="0" t="n">
        <v>34.060001</v>
      </c>
      <c r="D176" s="0" t="n">
        <v>33.709999</v>
      </c>
      <c r="E176" s="0" t="n">
        <v>33.919998</v>
      </c>
      <c r="F176" s="0" t="n">
        <v>33.344269</v>
      </c>
      <c r="G176" s="0" t="n">
        <v>5862800</v>
      </c>
      <c r="H176" s="0" t="n">
        <f aca="false">MAX(C163:C176)</f>
        <v>34.549999</v>
      </c>
      <c r="I176" s="0" t="n">
        <f aca="false">MIN(D163:D176)</f>
        <v>33.099998</v>
      </c>
      <c r="J176" s="0" t="n">
        <f aca="false">(H176 - E176) / (H176 - I176) * -100</f>
        <v>-43.4483148632311</v>
      </c>
    </row>
    <row r="177" customFormat="false" ht="12.8" hidden="false" customHeight="false" outlineLevel="0" collapsed="false">
      <c r="A177" s="5" t="n">
        <v>42823</v>
      </c>
      <c r="B177" s="0" t="n">
        <v>33.880001</v>
      </c>
      <c r="C177" s="0" t="n">
        <v>34.490002</v>
      </c>
      <c r="D177" s="0" t="n">
        <v>33.849998</v>
      </c>
      <c r="E177" s="0" t="n">
        <v>34.43</v>
      </c>
      <c r="F177" s="0" t="n">
        <v>33.845615</v>
      </c>
      <c r="G177" s="0" t="n">
        <v>5369600</v>
      </c>
      <c r="H177" s="0" t="n">
        <f aca="false">MAX(C164:C177)</f>
        <v>34.549999</v>
      </c>
      <c r="I177" s="0" t="n">
        <f aca="false">MIN(D164:D177)</f>
        <v>33.279999</v>
      </c>
      <c r="J177" s="0" t="n">
        <f aca="false">(H177 - E177) / (H177 - I177) * -100</f>
        <v>-9.44874015748029</v>
      </c>
    </row>
    <row r="178" customFormat="false" ht="12.8" hidden="false" customHeight="false" outlineLevel="0" collapsed="false">
      <c r="A178" s="5" t="n">
        <v>42824</v>
      </c>
      <c r="B178" s="0" t="n">
        <v>34.560001</v>
      </c>
      <c r="C178" s="0" t="n">
        <v>34.610001</v>
      </c>
      <c r="D178" s="0" t="n">
        <v>34.349998</v>
      </c>
      <c r="E178" s="0" t="n">
        <v>34.52</v>
      </c>
      <c r="F178" s="0" t="n">
        <v>33.934086</v>
      </c>
      <c r="G178" s="0" t="n">
        <v>5921100</v>
      </c>
      <c r="H178" s="0" t="n">
        <f aca="false">MAX(C165:C178)</f>
        <v>34.610001</v>
      </c>
      <c r="I178" s="0" t="n">
        <f aca="false">MIN(D165:D178)</f>
        <v>33.279999</v>
      </c>
      <c r="J178" s="0" t="n">
        <f aca="false">(H178 - E178) / (H178 - I178) * -100</f>
        <v>-6.7669823052893</v>
      </c>
    </row>
    <row r="179" customFormat="false" ht="12.8" hidden="false" customHeight="false" outlineLevel="0" collapsed="false">
      <c r="A179" s="5" t="n">
        <v>42825</v>
      </c>
      <c r="B179" s="0" t="n">
        <v>34.459999</v>
      </c>
      <c r="C179" s="0" t="n">
        <v>34.529999</v>
      </c>
      <c r="D179" s="0" t="n">
        <v>34.330002</v>
      </c>
      <c r="E179" s="0" t="n">
        <v>34.52</v>
      </c>
      <c r="F179" s="0" t="n">
        <v>33.934086</v>
      </c>
      <c r="G179" s="0" t="n">
        <v>4835300</v>
      </c>
      <c r="H179" s="0" t="n">
        <f aca="false">MAX(C166:C179)</f>
        <v>34.610001</v>
      </c>
      <c r="I179" s="0" t="n">
        <f aca="false">MIN(D166:D179)</f>
        <v>33.279999</v>
      </c>
      <c r="J179" s="0" t="n">
        <f aca="false">(H179 - E179) / (H179 - I179) * -100</f>
        <v>-6.7669823052893</v>
      </c>
    </row>
    <row r="180" customFormat="false" ht="12.8" hidden="false" customHeight="false" outlineLevel="0" collapsed="false">
      <c r="A180" s="5" t="n">
        <v>42828</v>
      </c>
      <c r="B180" s="0" t="n">
        <v>34.59</v>
      </c>
      <c r="C180" s="0" t="n">
        <v>34.630001</v>
      </c>
      <c r="D180" s="0" t="n">
        <v>34.02</v>
      </c>
      <c r="E180" s="0" t="n">
        <v>34.400002</v>
      </c>
      <c r="F180" s="0" t="n">
        <v>33.816124</v>
      </c>
      <c r="G180" s="0" t="n">
        <v>5370400</v>
      </c>
      <c r="H180" s="0" t="n">
        <f aca="false">MAX(C167:C180)</f>
        <v>34.630001</v>
      </c>
      <c r="I180" s="0" t="n">
        <f aca="false">MIN(D167:D180)</f>
        <v>33.470001</v>
      </c>
      <c r="J180" s="0" t="n">
        <f aca="false">(H180 - E180) / (H180 - I180) * -100</f>
        <v>-19.8275</v>
      </c>
    </row>
    <row r="181" customFormat="false" ht="12.8" hidden="false" customHeight="false" outlineLevel="0" collapsed="false">
      <c r="A181" s="5" t="n">
        <v>42829</v>
      </c>
      <c r="B181" s="0" t="n">
        <v>34.52</v>
      </c>
      <c r="C181" s="0" t="n">
        <v>34.799999</v>
      </c>
      <c r="D181" s="0" t="n">
        <v>34.32</v>
      </c>
      <c r="E181" s="0" t="n">
        <v>34.790001</v>
      </c>
      <c r="F181" s="0" t="n">
        <v>34.199505</v>
      </c>
      <c r="G181" s="0" t="n">
        <v>5367800</v>
      </c>
      <c r="H181" s="0" t="n">
        <f aca="false">MAX(C168:C181)</f>
        <v>34.799999</v>
      </c>
      <c r="I181" s="0" t="n">
        <f aca="false">MIN(D168:D181)</f>
        <v>33.57</v>
      </c>
      <c r="J181" s="0" t="n">
        <f aca="false">(H181 - E181) / (H181 - I181) * -100</f>
        <v>-0.812846189306094</v>
      </c>
    </row>
    <row r="182" customFormat="false" ht="12.8" hidden="false" customHeight="false" outlineLevel="0" collapsed="false">
      <c r="A182" s="5" t="n">
        <v>42830</v>
      </c>
      <c r="B182" s="0" t="n">
        <v>35.049999</v>
      </c>
      <c r="C182" s="0" t="n">
        <v>35.27</v>
      </c>
      <c r="D182" s="0" t="n">
        <v>34.57</v>
      </c>
      <c r="E182" s="0" t="n">
        <v>34.59</v>
      </c>
      <c r="F182" s="0" t="n">
        <v>34.002899</v>
      </c>
      <c r="G182" s="0" t="n">
        <v>7381400</v>
      </c>
      <c r="H182" s="0" t="n">
        <f aca="false">MAX(C169:C182)</f>
        <v>35.27</v>
      </c>
      <c r="I182" s="0" t="n">
        <f aca="false">MIN(D169:D182)</f>
        <v>33.57</v>
      </c>
      <c r="J182" s="0" t="n">
        <f aca="false">(H182 - E182) / (H182 - I182) * -100</f>
        <v>-39.9999999999999</v>
      </c>
    </row>
    <row r="183" customFormat="false" ht="12.8" hidden="false" customHeight="false" outlineLevel="0" collapsed="false">
      <c r="A183" s="5" t="n">
        <v>42831</v>
      </c>
      <c r="B183" s="0" t="n">
        <v>34.580002</v>
      </c>
      <c r="C183" s="0" t="n">
        <v>34.93</v>
      </c>
      <c r="D183" s="0" t="n">
        <v>34.529999</v>
      </c>
      <c r="E183" s="0" t="n">
        <v>34.73</v>
      </c>
      <c r="F183" s="0" t="n">
        <v>34.140522</v>
      </c>
      <c r="G183" s="0" t="n">
        <v>5873700</v>
      </c>
      <c r="H183" s="0" t="n">
        <f aca="false">MAX(C170:C183)</f>
        <v>35.27</v>
      </c>
      <c r="I183" s="0" t="n">
        <f aca="false">MIN(D170:D183)</f>
        <v>33.57</v>
      </c>
      <c r="J183" s="0" t="n">
        <f aca="false">(H183 - E183) / (H183 - I183) * -100</f>
        <v>-31.7647058823533</v>
      </c>
    </row>
    <row r="184" customFormat="false" ht="12.8" hidden="false" customHeight="false" outlineLevel="0" collapsed="false">
      <c r="A184" s="5" t="n">
        <v>42832</v>
      </c>
      <c r="B184" s="0" t="n">
        <v>34.830002</v>
      </c>
      <c r="C184" s="0" t="n">
        <v>34.990002</v>
      </c>
      <c r="D184" s="0" t="n">
        <v>34.759998</v>
      </c>
      <c r="E184" s="0" t="n">
        <v>34.849998</v>
      </c>
      <c r="F184" s="0" t="n">
        <v>34.258484</v>
      </c>
      <c r="G184" s="0" t="n">
        <v>4186800</v>
      </c>
      <c r="H184" s="0" t="n">
        <f aca="false">MAX(C171:C184)</f>
        <v>35.27</v>
      </c>
      <c r="I184" s="0" t="n">
        <f aca="false">MIN(D171:D184)</f>
        <v>33.57</v>
      </c>
      <c r="J184" s="0" t="n">
        <f aca="false">(H184 - E184) / (H184 - I184) * -100</f>
        <v>-24.7060000000002</v>
      </c>
    </row>
    <row r="185" customFormat="false" ht="12.8" hidden="false" customHeight="false" outlineLevel="0" collapsed="false">
      <c r="A185" s="5" t="n">
        <v>42835</v>
      </c>
      <c r="B185" s="0" t="n">
        <v>34.810001</v>
      </c>
      <c r="C185" s="0" t="n">
        <v>35.099998</v>
      </c>
      <c r="D185" s="0" t="n">
        <v>34.799999</v>
      </c>
      <c r="E185" s="0" t="n">
        <v>35.09</v>
      </c>
      <c r="F185" s="0" t="n">
        <v>34.494411</v>
      </c>
      <c r="G185" s="0" t="n">
        <v>5072500</v>
      </c>
      <c r="H185" s="0" t="n">
        <f aca="false">MAX(C172:C185)</f>
        <v>35.27</v>
      </c>
      <c r="I185" s="0" t="n">
        <f aca="false">MIN(D172:D185)</f>
        <v>33.57</v>
      </c>
      <c r="J185" s="0" t="n">
        <f aca="false">(H185 - E185) / (H185 - I185) * -100</f>
        <v>-10.5882352941176</v>
      </c>
    </row>
    <row r="186" customFormat="false" ht="12.8" hidden="false" customHeight="false" outlineLevel="0" collapsed="false">
      <c r="A186" s="5" t="n">
        <v>42836</v>
      </c>
      <c r="B186" s="0" t="n">
        <v>35.09</v>
      </c>
      <c r="C186" s="0" t="n">
        <v>35.400002</v>
      </c>
      <c r="D186" s="0" t="n">
        <v>34.919998</v>
      </c>
      <c r="E186" s="0" t="n">
        <v>35.369999</v>
      </c>
      <c r="F186" s="0" t="n">
        <v>34.769661</v>
      </c>
      <c r="G186" s="0" t="n">
        <v>7661400</v>
      </c>
      <c r="H186" s="0" t="n">
        <f aca="false">MAX(C173:C186)</f>
        <v>35.400002</v>
      </c>
      <c r="I186" s="0" t="n">
        <f aca="false">MIN(D173:D186)</f>
        <v>33.57</v>
      </c>
      <c r="J186" s="0" t="n">
        <f aca="false">(H186 - E186) / (H186 - I186) * -100</f>
        <v>-1.63950640491107</v>
      </c>
    </row>
    <row r="187" customFormat="false" ht="12.8" hidden="false" customHeight="false" outlineLevel="0" collapsed="false">
      <c r="A187" s="5" t="n">
        <v>42837</v>
      </c>
      <c r="B187" s="0" t="n">
        <v>35.400002</v>
      </c>
      <c r="C187" s="0" t="n">
        <v>35.689999</v>
      </c>
      <c r="D187" s="0" t="n">
        <v>35.299999</v>
      </c>
      <c r="E187" s="0" t="n">
        <v>35.450001</v>
      </c>
      <c r="F187" s="0" t="n">
        <v>34.848305</v>
      </c>
      <c r="G187" s="0" t="n">
        <v>6585900</v>
      </c>
      <c r="H187" s="0" t="n">
        <f aca="false">MAX(C174:C187)</f>
        <v>35.689999</v>
      </c>
      <c r="I187" s="0" t="n">
        <f aca="false">MIN(D174:D187)</f>
        <v>33.57</v>
      </c>
      <c r="J187" s="0" t="n">
        <f aca="false">(H187 - E187) / (H187 - I187) * -100</f>
        <v>-11.3206657172951</v>
      </c>
    </row>
    <row r="188" customFormat="false" ht="12.8" hidden="false" customHeight="false" outlineLevel="0" collapsed="false">
      <c r="A188" s="5" t="n">
        <v>42838</v>
      </c>
      <c r="B188" s="0" t="n">
        <v>35.279999</v>
      </c>
      <c r="C188" s="0" t="n">
        <v>35.439999</v>
      </c>
      <c r="D188" s="0" t="n">
        <v>34.93</v>
      </c>
      <c r="E188" s="0" t="n">
        <v>34.990002</v>
      </c>
      <c r="F188" s="0" t="n">
        <v>34.396111</v>
      </c>
      <c r="G188" s="0" t="n">
        <v>8907200</v>
      </c>
      <c r="H188" s="0" t="n">
        <f aca="false">MAX(C175:C188)</f>
        <v>35.689999</v>
      </c>
      <c r="I188" s="0" t="n">
        <f aca="false">MIN(D175:D188)</f>
        <v>33.57</v>
      </c>
      <c r="J188" s="0" t="n">
        <f aca="false">(H188 - E188) / (H188 - I188) * -100</f>
        <v>-33.0187419899728</v>
      </c>
    </row>
    <row r="189" customFormat="false" ht="12.8" hidden="false" customHeight="false" outlineLevel="0" collapsed="false">
      <c r="A189" s="5" t="n">
        <v>42842</v>
      </c>
      <c r="B189" s="0" t="n">
        <v>34.939999</v>
      </c>
      <c r="C189" s="0" t="n">
        <v>35.060001</v>
      </c>
      <c r="D189" s="0" t="n">
        <v>34.709999</v>
      </c>
      <c r="E189" s="0" t="n">
        <v>35.029999</v>
      </c>
      <c r="F189" s="0" t="n">
        <v>34.435429</v>
      </c>
      <c r="G189" s="0" t="n">
        <v>5282900</v>
      </c>
      <c r="H189" s="0" t="n">
        <f aca="false">MAX(C176:C189)</f>
        <v>35.689999</v>
      </c>
      <c r="I189" s="0" t="n">
        <f aca="false">MIN(D176:D189)</f>
        <v>33.709999</v>
      </c>
      <c r="J189" s="0" t="n">
        <f aca="false">(H189 - E189) / (H189 - I189) * -100</f>
        <v>-33.3333333333336</v>
      </c>
    </row>
    <row r="190" customFormat="false" ht="12.8" hidden="false" customHeight="false" outlineLevel="0" collapsed="false">
      <c r="A190" s="5" t="n">
        <v>42843</v>
      </c>
      <c r="B190" s="0" t="n">
        <v>34.740002</v>
      </c>
      <c r="C190" s="0" t="n">
        <v>34.939999</v>
      </c>
      <c r="D190" s="0" t="n">
        <v>34.450001</v>
      </c>
      <c r="E190" s="0" t="n">
        <v>34.669998</v>
      </c>
      <c r="F190" s="0" t="n">
        <v>34.081539</v>
      </c>
      <c r="G190" s="0" t="n">
        <v>6567200</v>
      </c>
      <c r="H190" s="0" t="n">
        <f aca="false">MAX(C177:C190)</f>
        <v>35.689999</v>
      </c>
      <c r="I190" s="0" t="n">
        <f aca="false">MIN(D177:D190)</f>
        <v>33.849998</v>
      </c>
      <c r="J190" s="0" t="n">
        <f aca="false">(H190 - E190) / (H190 - I190) * -100</f>
        <v>-55.4348068289093</v>
      </c>
    </row>
    <row r="191" customFormat="false" ht="12.8" hidden="false" customHeight="false" outlineLevel="0" collapsed="false">
      <c r="A191" s="5" t="n">
        <v>42844</v>
      </c>
      <c r="B191" s="0" t="n">
        <v>34.610001</v>
      </c>
      <c r="C191" s="0" t="n">
        <v>34.669998</v>
      </c>
      <c r="D191" s="0" t="n">
        <v>34.049999</v>
      </c>
      <c r="E191" s="0" t="n">
        <v>34.139999</v>
      </c>
      <c r="F191" s="0" t="n">
        <v>33.560535</v>
      </c>
      <c r="G191" s="0" t="n">
        <v>7082800</v>
      </c>
      <c r="H191" s="0" t="n">
        <f aca="false">MAX(C178:C191)</f>
        <v>35.689999</v>
      </c>
      <c r="I191" s="0" t="n">
        <f aca="false">MIN(D178:D191)</f>
        <v>34.02</v>
      </c>
      <c r="J191" s="0" t="n">
        <f aca="false">(H191 - E191) / (H191 - I191) * -100</f>
        <v>-92.8144268349861</v>
      </c>
    </row>
    <row r="192" customFormat="false" ht="12.8" hidden="false" customHeight="false" outlineLevel="0" collapsed="false">
      <c r="A192" s="5" t="n">
        <v>42845</v>
      </c>
      <c r="B192" s="0" t="n">
        <v>34.23</v>
      </c>
      <c r="C192" s="0" t="n">
        <v>34.400002</v>
      </c>
      <c r="D192" s="0" t="n">
        <v>34.139999</v>
      </c>
      <c r="E192" s="0" t="n">
        <v>34.150002</v>
      </c>
      <c r="F192" s="0" t="n">
        <v>33.57037</v>
      </c>
      <c r="G192" s="0" t="n">
        <v>5689600</v>
      </c>
      <c r="H192" s="0" t="n">
        <f aca="false">MAX(C179:C192)</f>
        <v>35.689999</v>
      </c>
      <c r="I192" s="0" t="n">
        <f aca="false">MIN(D179:D192)</f>
        <v>34.02</v>
      </c>
      <c r="J192" s="0" t="n">
        <f aca="false">(H192 - E192) / (H192 - I192) * -100</f>
        <v>-92.215444440386</v>
      </c>
    </row>
    <row r="193" customFormat="false" ht="12.8" hidden="false" customHeight="false" outlineLevel="0" collapsed="false">
      <c r="A193" s="5" t="n">
        <v>42846</v>
      </c>
      <c r="B193" s="0" t="n">
        <v>34.029999</v>
      </c>
      <c r="C193" s="0" t="n">
        <v>34.110001</v>
      </c>
      <c r="D193" s="0" t="n">
        <v>33.830002</v>
      </c>
      <c r="E193" s="0" t="n">
        <v>34</v>
      </c>
      <c r="F193" s="0" t="n">
        <v>33.422913</v>
      </c>
      <c r="G193" s="0" t="n">
        <v>5437800</v>
      </c>
      <c r="H193" s="0" t="n">
        <f aca="false">MAX(C180:C193)</f>
        <v>35.689999</v>
      </c>
      <c r="I193" s="0" t="n">
        <f aca="false">MIN(D180:D193)</f>
        <v>33.830002</v>
      </c>
      <c r="J193" s="0" t="n">
        <f aca="false">(H193 - E193) / (H193 - I193) * -100</f>
        <v>-90.8603078392062</v>
      </c>
    </row>
    <row r="194" customFormat="false" ht="12.8" hidden="false" customHeight="false" outlineLevel="0" collapsed="false">
      <c r="A194" s="5" t="n">
        <v>42849</v>
      </c>
      <c r="B194" s="0" t="n">
        <v>34.389999</v>
      </c>
      <c r="C194" s="0" t="n">
        <v>34.560001</v>
      </c>
      <c r="D194" s="0" t="n">
        <v>34.32</v>
      </c>
      <c r="E194" s="0" t="n">
        <v>34.450001</v>
      </c>
      <c r="F194" s="0" t="n">
        <v>33.865276</v>
      </c>
      <c r="G194" s="0" t="n">
        <v>4980300</v>
      </c>
      <c r="H194" s="0" t="n">
        <f aca="false">MAX(C181:C194)</f>
        <v>35.689999</v>
      </c>
      <c r="I194" s="0" t="n">
        <f aca="false">MIN(D181:D194)</f>
        <v>33.830002</v>
      </c>
      <c r="J194" s="0" t="n">
        <f aca="false">(H194 - E194) / (H194 - I194) * -100</f>
        <v>-66.6666666666667</v>
      </c>
    </row>
    <row r="195" customFormat="false" ht="12.8" hidden="false" customHeight="false" outlineLevel="0" collapsed="false">
      <c r="A195" s="5" t="n">
        <v>42850</v>
      </c>
      <c r="B195" s="0" t="n">
        <v>34.549999</v>
      </c>
      <c r="C195" s="0" t="n">
        <v>34.689999</v>
      </c>
      <c r="D195" s="0" t="n">
        <v>34.490002</v>
      </c>
      <c r="E195" s="0" t="n">
        <v>34.66</v>
      </c>
      <c r="F195" s="0" t="n">
        <v>34.071712</v>
      </c>
      <c r="G195" s="0" t="n">
        <v>4428900</v>
      </c>
      <c r="H195" s="0" t="n">
        <f aca="false">MAX(C182:C195)</f>
        <v>35.689999</v>
      </c>
      <c r="I195" s="0" t="n">
        <f aca="false">MIN(D182:D195)</f>
        <v>33.830002</v>
      </c>
      <c r="J195" s="0" t="n">
        <f aca="false">(H195 - E195) / (H195 - I195) * -100</f>
        <v>-55.3763796393222</v>
      </c>
    </row>
    <row r="196" customFormat="false" ht="12.8" hidden="false" customHeight="false" outlineLevel="0" collapsed="false">
      <c r="A196" s="5" t="n">
        <v>42851</v>
      </c>
      <c r="B196" s="0" t="n">
        <v>34.57</v>
      </c>
      <c r="C196" s="0" t="n">
        <v>35.009998</v>
      </c>
      <c r="D196" s="0" t="n">
        <v>34.529999</v>
      </c>
      <c r="E196" s="0" t="n">
        <v>34.66</v>
      </c>
      <c r="F196" s="0" t="n">
        <v>34.071712</v>
      </c>
      <c r="G196" s="0" t="n">
        <v>6208100</v>
      </c>
      <c r="H196" s="0" t="n">
        <f aca="false">MAX(C183:C196)</f>
        <v>35.689999</v>
      </c>
      <c r="I196" s="0" t="n">
        <f aca="false">MIN(D183:D196)</f>
        <v>33.830002</v>
      </c>
      <c r="J196" s="0" t="n">
        <f aca="false">(H196 - E196) / (H196 - I196) * -100</f>
        <v>-55.3763796393222</v>
      </c>
    </row>
    <row r="197" customFormat="false" ht="12.8" hidden="false" customHeight="false" outlineLevel="0" collapsed="false">
      <c r="A197" s="5" t="n">
        <v>42852</v>
      </c>
      <c r="B197" s="0" t="n">
        <v>34.52</v>
      </c>
      <c r="C197" s="0" t="n">
        <v>34.529999</v>
      </c>
      <c r="D197" s="0" t="n">
        <v>34.099998</v>
      </c>
      <c r="E197" s="0" t="n">
        <v>34.400002</v>
      </c>
      <c r="F197" s="0" t="n">
        <v>33.816124</v>
      </c>
      <c r="G197" s="0" t="n">
        <v>5884800</v>
      </c>
      <c r="H197" s="0" t="n">
        <f aca="false">MAX(C184:C197)</f>
        <v>35.689999</v>
      </c>
      <c r="I197" s="0" t="n">
        <f aca="false">MIN(D184:D197)</f>
        <v>33.830002</v>
      </c>
      <c r="J197" s="0" t="n">
        <f aca="false">(H197 - E197) / (H197 - I197) * -100</f>
        <v>-69.3547892819182</v>
      </c>
    </row>
    <row r="198" customFormat="false" ht="12.8" hidden="false" customHeight="false" outlineLevel="0" collapsed="false">
      <c r="A198" s="5" t="n">
        <v>42853</v>
      </c>
      <c r="B198" s="0" t="n">
        <v>34.34</v>
      </c>
      <c r="C198" s="0" t="n">
        <v>34.509998</v>
      </c>
      <c r="D198" s="0" t="n">
        <v>34.259998</v>
      </c>
      <c r="E198" s="0" t="n">
        <v>34.32</v>
      </c>
      <c r="F198" s="0" t="n">
        <v>33.73748</v>
      </c>
      <c r="G198" s="0" t="n">
        <v>4257900</v>
      </c>
      <c r="H198" s="0" t="n">
        <f aca="false">MAX(C185:C198)</f>
        <v>35.689999</v>
      </c>
      <c r="I198" s="0" t="n">
        <f aca="false">MIN(D185:D198)</f>
        <v>33.830002</v>
      </c>
      <c r="J198" s="0" t="n">
        <f aca="false">(H198 - E198) / (H198 - I198) * -100</f>
        <v>-73.6559790150199</v>
      </c>
    </row>
    <row r="199" customFormat="false" ht="12.8" hidden="false" customHeight="false" outlineLevel="0" collapsed="false">
      <c r="A199" s="5" t="n">
        <v>42856</v>
      </c>
      <c r="B199" s="0" t="n">
        <v>34.330002</v>
      </c>
      <c r="C199" s="0" t="n">
        <v>34.59</v>
      </c>
      <c r="D199" s="0" t="n">
        <v>34.27</v>
      </c>
      <c r="E199" s="0" t="n">
        <v>34.32</v>
      </c>
      <c r="F199" s="0" t="n">
        <v>33.73748</v>
      </c>
      <c r="G199" s="0" t="n">
        <v>5488800</v>
      </c>
      <c r="H199" s="0" t="n">
        <f aca="false">MAX(C186:C199)</f>
        <v>35.689999</v>
      </c>
      <c r="I199" s="0" t="n">
        <f aca="false">MIN(D186:D199)</f>
        <v>33.830002</v>
      </c>
      <c r="J199" s="0" t="n">
        <f aca="false">(H199 - E199) / (H199 - I199) * -100</f>
        <v>-73.6559790150199</v>
      </c>
    </row>
    <row r="200" customFormat="false" ht="12.8" hidden="false" customHeight="false" outlineLevel="0" collapsed="false">
      <c r="A200" s="5" t="n">
        <v>42857</v>
      </c>
      <c r="B200" s="0" t="n">
        <v>34.82</v>
      </c>
      <c r="C200" s="0" t="n">
        <v>35.18</v>
      </c>
      <c r="D200" s="0" t="n">
        <v>34.669998</v>
      </c>
      <c r="E200" s="0" t="n">
        <v>34.75</v>
      </c>
      <c r="F200" s="0" t="n">
        <v>34.160183</v>
      </c>
      <c r="G200" s="0" t="n">
        <v>8663500</v>
      </c>
      <c r="H200" s="0" t="n">
        <f aca="false">MAX(C187:C200)</f>
        <v>35.689999</v>
      </c>
      <c r="I200" s="0" t="n">
        <f aca="false">MIN(D187:D200)</f>
        <v>33.830002</v>
      </c>
      <c r="J200" s="0" t="n">
        <f aca="false">(H200 - E200) / (H200 - I200) * -100</f>
        <v>-50.5376621575196</v>
      </c>
    </row>
    <row r="201" customFormat="false" ht="12.8" hidden="false" customHeight="false" outlineLevel="0" collapsed="false">
      <c r="A201" s="5" t="n">
        <v>42858</v>
      </c>
      <c r="B201" s="0" t="n">
        <v>34.599998</v>
      </c>
      <c r="C201" s="0" t="n">
        <v>34.790001</v>
      </c>
      <c r="D201" s="0" t="n">
        <v>34.439999</v>
      </c>
      <c r="E201" s="0" t="n">
        <v>34.689999</v>
      </c>
      <c r="F201" s="0" t="n">
        <v>34.1012</v>
      </c>
      <c r="G201" s="0" t="n">
        <v>5648200</v>
      </c>
      <c r="H201" s="0" t="n">
        <f aca="false">MAX(C188:C201)</f>
        <v>35.439999</v>
      </c>
      <c r="I201" s="0" t="n">
        <f aca="false">MIN(D188:D201)</f>
        <v>33.830002</v>
      </c>
      <c r="J201" s="0" t="n">
        <f aca="false">(H201 - E201) / (H201 - I201) * -100</f>
        <v>-46.5839377340455</v>
      </c>
    </row>
    <row r="202" customFormat="false" ht="12.8" hidden="false" customHeight="false" outlineLevel="0" collapsed="false">
      <c r="A202" s="5" t="n">
        <v>42859</v>
      </c>
      <c r="B202" s="0" t="n">
        <v>34.43</v>
      </c>
      <c r="C202" s="0" t="n">
        <v>34.48</v>
      </c>
      <c r="D202" s="0" t="n">
        <v>34.209999</v>
      </c>
      <c r="E202" s="0" t="n">
        <v>34.32</v>
      </c>
      <c r="F202" s="0" t="n">
        <v>33.73748</v>
      </c>
      <c r="G202" s="0" t="n">
        <v>5219100</v>
      </c>
      <c r="H202" s="0" t="n">
        <f aca="false">MAX(C189:C202)</f>
        <v>35.18</v>
      </c>
      <c r="I202" s="0" t="n">
        <f aca="false">MIN(D189:D202)</f>
        <v>33.830002</v>
      </c>
      <c r="J202" s="0" t="n">
        <f aca="false">(H202 - E202) / (H202 - I202) * -100</f>
        <v>-63.7037980797008</v>
      </c>
    </row>
    <row r="203" customFormat="false" ht="12.8" hidden="false" customHeight="false" outlineLevel="0" collapsed="false">
      <c r="A203" s="5" t="n">
        <v>42860</v>
      </c>
      <c r="B203" s="0" t="n">
        <v>34.669998</v>
      </c>
      <c r="C203" s="0" t="n">
        <v>35.32</v>
      </c>
      <c r="D203" s="0" t="n">
        <v>34.619999</v>
      </c>
      <c r="E203" s="0" t="n">
        <v>35.299999</v>
      </c>
      <c r="F203" s="0" t="n">
        <v>34.700848</v>
      </c>
      <c r="G203" s="0" t="n">
        <v>6863500</v>
      </c>
      <c r="H203" s="0" t="n">
        <f aca="false">MAX(C190:C203)</f>
        <v>35.32</v>
      </c>
      <c r="I203" s="0" t="n">
        <f aca="false">MIN(D190:D203)</f>
        <v>33.830002</v>
      </c>
      <c r="J203" s="0" t="n">
        <f aca="false">(H203 - E203) / (H203 - I203) * -100</f>
        <v>-1.34235079510178</v>
      </c>
    </row>
    <row r="204" customFormat="false" ht="12.8" hidden="false" customHeight="false" outlineLevel="0" collapsed="false">
      <c r="A204" s="5" t="n">
        <v>42863</v>
      </c>
      <c r="B204" s="0" t="n">
        <v>35.32</v>
      </c>
      <c r="C204" s="0" t="n">
        <v>35.48</v>
      </c>
      <c r="D204" s="0" t="n">
        <v>35.169998</v>
      </c>
      <c r="E204" s="0" t="n">
        <v>35.43</v>
      </c>
      <c r="F204" s="0" t="n">
        <v>34.828644</v>
      </c>
      <c r="G204" s="0" t="n">
        <v>5413200</v>
      </c>
      <c r="H204" s="0" t="n">
        <f aca="false">MAX(C191:C204)</f>
        <v>35.48</v>
      </c>
      <c r="I204" s="0" t="n">
        <f aca="false">MIN(D191:D204)</f>
        <v>33.830002</v>
      </c>
      <c r="J204" s="0" t="n">
        <f aca="false">(H204 - E204) / (H204 - I204) * -100</f>
        <v>-3.0303067034019</v>
      </c>
    </row>
    <row r="205" customFormat="false" ht="12.8" hidden="false" customHeight="false" outlineLevel="0" collapsed="false">
      <c r="A205" s="5" t="n">
        <v>42864</v>
      </c>
      <c r="B205" s="0" t="n">
        <v>35.439999</v>
      </c>
      <c r="C205" s="0" t="n">
        <v>35.5</v>
      </c>
      <c r="D205" s="0" t="n">
        <v>35.259998</v>
      </c>
      <c r="E205" s="0" t="n">
        <v>35.349998</v>
      </c>
      <c r="F205" s="0" t="n">
        <v>34.749996</v>
      </c>
      <c r="G205" s="0" t="n">
        <v>6777200</v>
      </c>
      <c r="H205" s="0" t="n">
        <f aca="false">MAX(C192:C205)</f>
        <v>35.5</v>
      </c>
      <c r="I205" s="0" t="n">
        <f aca="false">MIN(D192:D205)</f>
        <v>33.830002</v>
      </c>
      <c r="J205" s="0" t="n">
        <f aca="false">(H205 - E205) / (H205 - I205) * -100</f>
        <v>-8.98216644570836</v>
      </c>
    </row>
    <row r="206" customFormat="false" ht="12.8" hidden="false" customHeight="false" outlineLevel="0" collapsed="false">
      <c r="A206" s="5" t="n">
        <v>42865</v>
      </c>
      <c r="B206" s="0" t="n">
        <v>35.240002</v>
      </c>
      <c r="C206" s="0" t="n">
        <v>35.32</v>
      </c>
      <c r="D206" s="0" t="n">
        <v>35</v>
      </c>
      <c r="E206" s="0" t="n">
        <v>35.009998</v>
      </c>
      <c r="F206" s="0" t="n">
        <v>35.009998</v>
      </c>
      <c r="G206" s="0" t="n">
        <v>5699100</v>
      </c>
      <c r="H206" s="0" t="n">
        <f aca="false">MAX(C193:C206)</f>
        <v>35.5</v>
      </c>
      <c r="I206" s="0" t="n">
        <f aca="false">MIN(D193:D206)</f>
        <v>33.830002</v>
      </c>
      <c r="J206" s="0" t="n">
        <f aca="false">(H206 - E206) / (H206 - I206) * -100</f>
        <v>-29.3414722652361</v>
      </c>
    </row>
    <row r="207" customFormat="false" ht="12.8" hidden="false" customHeight="false" outlineLevel="0" collapsed="false">
      <c r="A207" s="5" t="n">
        <v>42866</v>
      </c>
      <c r="B207" s="0" t="n">
        <v>35.110001</v>
      </c>
      <c r="C207" s="0" t="n">
        <v>35.290001</v>
      </c>
      <c r="D207" s="0" t="n">
        <v>35.02</v>
      </c>
      <c r="E207" s="0" t="n">
        <v>35.209999</v>
      </c>
      <c r="F207" s="0" t="n">
        <v>35.209999</v>
      </c>
      <c r="G207" s="0" t="n">
        <v>6669900</v>
      </c>
      <c r="H207" s="0" t="n">
        <f aca="false">MAX(C194:C207)</f>
        <v>35.5</v>
      </c>
      <c r="I207" s="0" t="n">
        <f aca="false">MIN(D194:D207)</f>
        <v>34.099998</v>
      </c>
      <c r="J207" s="0" t="n">
        <f aca="false">(H207 - E207) / (H207 - I207) * -100</f>
        <v>-20.7143275509604</v>
      </c>
    </row>
    <row r="208" customFormat="false" ht="12.8" hidden="false" customHeight="false" outlineLevel="0" collapsed="false">
      <c r="A208" s="5" t="n">
        <v>42867</v>
      </c>
      <c r="B208" s="0" t="n">
        <v>35.220001</v>
      </c>
      <c r="C208" s="0" t="n">
        <v>35.5</v>
      </c>
      <c r="D208" s="0" t="n">
        <v>35.220001</v>
      </c>
      <c r="E208" s="0" t="n">
        <v>35.389999</v>
      </c>
      <c r="F208" s="0" t="n">
        <v>35.389999</v>
      </c>
      <c r="G208" s="0" t="n">
        <v>4780500</v>
      </c>
      <c r="H208" s="0" t="n">
        <f aca="false">MAX(C195:C208)</f>
        <v>35.5</v>
      </c>
      <c r="I208" s="0" t="n">
        <f aca="false">MIN(D195:D208)</f>
        <v>34.099998</v>
      </c>
      <c r="J208" s="0" t="n">
        <f aca="false">(H208 - E208) / (H208 - I208) * -100</f>
        <v>-7.85720306113826</v>
      </c>
    </row>
    <row r="209" customFormat="false" ht="12.8" hidden="false" customHeight="false" outlineLevel="0" collapsed="false">
      <c r="A209" s="5" t="n">
        <v>42870</v>
      </c>
      <c r="B209" s="0" t="n">
        <v>36.099998</v>
      </c>
      <c r="C209" s="0" t="n">
        <v>36.099998</v>
      </c>
      <c r="D209" s="0" t="n">
        <v>35.650002</v>
      </c>
      <c r="E209" s="0" t="n">
        <v>35.709999</v>
      </c>
      <c r="F209" s="0" t="n">
        <v>35.709999</v>
      </c>
      <c r="G209" s="0" t="n">
        <v>8786200</v>
      </c>
      <c r="H209" s="0" t="n">
        <f aca="false">MAX(C196:C209)</f>
        <v>36.099998</v>
      </c>
      <c r="I209" s="0" t="n">
        <f aca="false">MIN(D196:D209)</f>
        <v>34.099998</v>
      </c>
      <c r="J209" s="0" t="n">
        <f aca="false">(H209 - E209) / (H209 - I209) * -100</f>
        <v>-19.4999499999998</v>
      </c>
    </row>
    <row r="210" customFormat="false" ht="12.8" hidden="false" customHeight="false" outlineLevel="0" collapsed="false">
      <c r="A210" s="5" t="n">
        <v>42871</v>
      </c>
      <c r="B210" s="0" t="n">
        <v>36.240002</v>
      </c>
      <c r="C210" s="0" t="n">
        <v>36.48</v>
      </c>
      <c r="D210" s="0" t="n">
        <v>36.189999</v>
      </c>
      <c r="E210" s="0" t="n">
        <v>36.240002</v>
      </c>
      <c r="F210" s="0" t="n">
        <v>36.240002</v>
      </c>
      <c r="G210" s="0" t="n">
        <v>9797600</v>
      </c>
      <c r="H210" s="0" t="n">
        <f aca="false">MAX(C197:C210)</f>
        <v>36.48</v>
      </c>
      <c r="I210" s="0" t="n">
        <f aca="false">MIN(D197:D210)</f>
        <v>34.099998</v>
      </c>
      <c r="J210" s="0" t="n">
        <f aca="false">(H210 - E210) / (H210 - I210) * -100</f>
        <v>-10.0839411059319</v>
      </c>
    </row>
    <row r="211" customFormat="false" ht="12.8" hidden="false" customHeight="false" outlineLevel="0" collapsed="false">
      <c r="A211" s="5" t="n">
        <v>42872</v>
      </c>
      <c r="B211" s="0" t="n">
        <v>36.48</v>
      </c>
      <c r="C211" s="0" t="n">
        <v>36.599998</v>
      </c>
      <c r="D211" s="0" t="n">
        <v>36.169998</v>
      </c>
      <c r="E211" s="0" t="n">
        <v>36.169998</v>
      </c>
      <c r="F211" s="0" t="n">
        <v>36.169998</v>
      </c>
      <c r="G211" s="0" t="n">
        <v>9601000</v>
      </c>
      <c r="H211" s="0" t="n">
        <f aca="false">MAX(C198:C211)</f>
        <v>36.599998</v>
      </c>
      <c r="I211" s="0" t="n">
        <f aca="false">MIN(D198:D211)</f>
        <v>34.209999</v>
      </c>
      <c r="J211" s="0" t="n">
        <f aca="false">(H211 - E211) / (H211 - I211) * -100</f>
        <v>-17.9916393270458</v>
      </c>
    </row>
    <row r="212" customFormat="false" ht="12.8" hidden="false" customHeight="false" outlineLevel="0" collapsed="false">
      <c r="A212" s="5" t="n">
        <v>42873</v>
      </c>
      <c r="B212" s="0" t="n">
        <v>36.299999</v>
      </c>
      <c r="C212" s="0" t="n">
        <v>36.700001</v>
      </c>
      <c r="D212" s="0" t="n">
        <v>36.099998</v>
      </c>
      <c r="E212" s="0" t="n">
        <v>36.509998</v>
      </c>
      <c r="F212" s="0" t="n">
        <v>36.509998</v>
      </c>
      <c r="G212" s="0" t="n">
        <v>10847100</v>
      </c>
      <c r="H212" s="0" t="n">
        <f aca="false">MAX(C199:C212)</f>
        <v>36.700001</v>
      </c>
      <c r="I212" s="0" t="n">
        <f aca="false">MIN(D199:D212)</f>
        <v>34.209999</v>
      </c>
      <c r="J212" s="0" t="n">
        <f aca="false">(H212 - E212) / (H212 - I212) * -100</f>
        <v>-7.63063644125577</v>
      </c>
    </row>
    <row r="213" customFormat="false" ht="12.8" hidden="false" customHeight="false" outlineLevel="0" collapsed="false">
      <c r="A213" s="5" t="n">
        <v>42874</v>
      </c>
      <c r="B213" s="0" t="n">
        <v>36.959999</v>
      </c>
      <c r="C213" s="0" t="n">
        <v>37.099998</v>
      </c>
      <c r="D213" s="0" t="n">
        <v>36.830002</v>
      </c>
      <c r="E213" s="0" t="n">
        <v>36.939999</v>
      </c>
      <c r="F213" s="0" t="n">
        <v>36.939999</v>
      </c>
      <c r="G213" s="0" t="n">
        <v>6528200</v>
      </c>
      <c r="H213" s="0" t="n">
        <f aca="false">MAX(C200:C213)</f>
        <v>37.099998</v>
      </c>
      <c r="I213" s="0" t="n">
        <f aca="false">MIN(D200:D213)</f>
        <v>34.209999</v>
      </c>
      <c r="J213" s="0" t="n">
        <f aca="false">(H213 - E213) / (H213 - I213) * -100</f>
        <v>-5.53629949352921</v>
      </c>
    </row>
    <row r="214" customFormat="false" ht="12.8" hidden="false" customHeight="false" outlineLevel="0" collapsed="false">
      <c r="A214" s="5" t="n">
        <v>42877</v>
      </c>
      <c r="B214" s="0" t="n">
        <v>37.189999</v>
      </c>
      <c r="C214" s="0" t="n">
        <v>37.189999</v>
      </c>
      <c r="D214" s="0" t="n">
        <v>36.849998</v>
      </c>
      <c r="E214" s="0" t="n">
        <v>36.959999</v>
      </c>
      <c r="F214" s="0" t="n">
        <v>36.959999</v>
      </c>
      <c r="G214" s="0" t="n">
        <v>6332100</v>
      </c>
      <c r="H214" s="0" t="n">
        <f aca="false">MAX(C201:C214)</f>
        <v>37.189999</v>
      </c>
      <c r="I214" s="0" t="n">
        <f aca="false">MIN(D201:D214)</f>
        <v>34.209999</v>
      </c>
      <c r="J214" s="0" t="n">
        <f aca="false">(H214 - E214) / (H214 - I214) * -100</f>
        <v>-7.71812080536903</v>
      </c>
    </row>
    <row r="215" customFormat="false" ht="12.8" hidden="false" customHeight="false" outlineLevel="0" collapsed="false">
      <c r="A215" s="5" t="n">
        <v>42878</v>
      </c>
      <c r="B215" s="0" t="n">
        <v>37.040001</v>
      </c>
      <c r="C215" s="0" t="n">
        <v>37.130001</v>
      </c>
      <c r="D215" s="0" t="n">
        <v>36.91</v>
      </c>
      <c r="E215" s="0" t="n">
        <v>36.93</v>
      </c>
      <c r="F215" s="0" t="n">
        <v>36.93</v>
      </c>
      <c r="G215" s="0" t="n">
        <v>4327000</v>
      </c>
      <c r="H215" s="0" t="n">
        <f aca="false">MAX(C202:C215)</f>
        <v>37.189999</v>
      </c>
      <c r="I215" s="0" t="n">
        <f aca="false">MIN(D202:D215)</f>
        <v>34.209999</v>
      </c>
      <c r="J215" s="0" t="n">
        <f aca="false">(H215 - E215) / (H215 - I215) * -100</f>
        <v>-8.72479865771815</v>
      </c>
    </row>
    <row r="216" customFormat="false" ht="12.8" hidden="false" customHeight="false" outlineLevel="0" collapsed="false">
      <c r="A216" s="5" t="n">
        <v>42879</v>
      </c>
      <c r="B216" s="0" t="n">
        <v>36.91</v>
      </c>
      <c r="C216" s="0" t="n">
        <v>37.099998</v>
      </c>
      <c r="D216" s="0" t="n">
        <v>36.82</v>
      </c>
      <c r="E216" s="0" t="n">
        <v>36.900002</v>
      </c>
      <c r="F216" s="0" t="n">
        <v>36.900002</v>
      </c>
      <c r="G216" s="0" t="n">
        <v>6223000</v>
      </c>
      <c r="H216" s="0" t="n">
        <f aca="false">MAX(C203:C216)</f>
        <v>37.189999</v>
      </c>
      <c r="I216" s="0" t="n">
        <f aca="false">MIN(D203:D216)</f>
        <v>34.619999</v>
      </c>
      <c r="J216" s="0" t="n">
        <f aca="false">(H216 - E216) / (H216 - I216) * -100</f>
        <v>-11.2839299610895</v>
      </c>
    </row>
    <row r="217" customFormat="false" ht="12.8" hidden="false" customHeight="false" outlineLevel="0" collapsed="false">
      <c r="A217" s="5" t="n">
        <v>42880</v>
      </c>
      <c r="B217" s="0" t="n">
        <v>36.740002</v>
      </c>
      <c r="C217" s="0" t="n">
        <v>37</v>
      </c>
      <c r="D217" s="0" t="n">
        <v>36.279999</v>
      </c>
      <c r="E217" s="0" t="n">
        <v>36.400002</v>
      </c>
      <c r="F217" s="0" t="n">
        <v>36.400002</v>
      </c>
      <c r="G217" s="0" t="n">
        <v>8780300</v>
      </c>
      <c r="H217" s="0" t="n">
        <f aca="false">MAX(C204:C217)</f>
        <v>37.189999</v>
      </c>
      <c r="I217" s="0" t="n">
        <f aca="false">MIN(D204:D217)</f>
        <v>35</v>
      </c>
      <c r="J217" s="0" t="n">
        <f aca="false">(H217 - E217) / (H217 - I217) * -100</f>
        <v>-36.0729388460908</v>
      </c>
    </row>
    <row r="218" customFormat="false" ht="12.8" hidden="false" customHeight="false" outlineLevel="0" collapsed="false">
      <c r="A218" s="5" t="n">
        <v>42881</v>
      </c>
      <c r="B218" s="0" t="n">
        <v>36.459999</v>
      </c>
      <c r="C218" s="0" t="n">
        <v>36.529999</v>
      </c>
      <c r="D218" s="0" t="n">
        <v>36.310001</v>
      </c>
      <c r="E218" s="0" t="n">
        <v>36.41</v>
      </c>
      <c r="F218" s="0" t="n">
        <v>36.41</v>
      </c>
      <c r="G218" s="0" t="n">
        <v>3569000</v>
      </c>
      <c r="H218" s="0" t="n">
        <f aca="false">MAX(C205:C218)</f>
        <v>37.189999</v>
      </c>
      <c r="I218" s="0" t="n">
        <f aca="false">MIN(D205:D218)</f>
        <v>35</v>
      </c>
      <c r="J218" s="0" t="n">
        <f aca="false">(H218 - E218) / (H218 - I218) * -100</f>
        <v>-35.6164089572645</v>
      </c>
    </row>
    <row r="219" customFormat="false" ht="12.8" hidden="false" customHeight="false" outlineLevel="0" collapsed="false">
      <c r="A219" s="5" t="n">
        <v>42885</v>
      </c>
      <c r="B219" s="0" t="n">
        <v>36.490002</v>
      </c>
      <c r="C219" s="0" t="n">
        <v>36.490002</v>
      </c>
      <c r="D219" s="0" t="n">
        <v>36.25</v>
      </c>
      <c r="E219" s="0" t="n">
        <v>36.27</v>
      </c>
      <c r="F219" s="0" t="n">
        <v>36.27</v>
      </c>
      <c r="G219" s="0" t="n">
        <v>7053500</v>
      </c>
      <c r="H219" s="0" t="n">
        <f aca="false">MAX(C206:C219)</f>
        <v>37.189999</v>
      </c>
      <c r="I219" s="0" t="n">
        <f aca="false">MIN(D206:D219)</f>
        <v>35</v>
      </c>
      <c r="J219" s="0" t="n">
        <f aca="false">(H219 - E219) / (H219 - I219) * -100</f>
        <v>-42.0091059402309</v>
      </c>
    </row>
    <row r="220" customFormat="false" ht="12.8" hidden="false" customHeight="false" outlineLevel="0" collapsed="false">
      <c r="A220" s="5" t="n">
        <v>42886</v>
      </c>
      <c r="B220" s="0" t="n">
        <v>36.41</v>
      </c>
      <c r="C220" s="0" t="n">
        <v>36.48</v>
      </c>
      <c r="D220" s="0" t="n">
        <v>36.02</v>
      </c>
      <c r="E220" s="0" t="n">
        <v>36.150002</v>
      </c>
      <c r="F220" s="0" t="n">
        <v>36.150002</v>
      </c>
      <c r="G220" s="0" t="n">
        <v>7845700</v>
      </c>
      <c r="H220" s="0" t="n">
        <f aca="false">MAX(C207:C220)</f>
        <v>37.189999</v>
      </c>
      <c r="I220" s="0" t="n">
        <f aca="false">MIN(D207:D220)</f>
        <v>35.02</v>
      </c>
      <c r="J220" s="0" t="n">
        <f aca="false">(H220 - E220) / (H220 - I220) * -100</f>
        <v>-47.926151118042</v>
      </c>
    </row>
    <row r="221" customFormat="false" ht="12.8" hidden="false" customHeight="false" outlineLevel="0" collapsed="false">
      <c r="A221" s="5" t="n">
        <v>42887</v>
      </c>
      <c r="B221" s="0" t="n">
        <v>36.240002</v>
      </c>
      <c r="C221" s="0" t="n">
        <v>36.470001</v>
      </c>
      <c r="D221" s="0" t="n">
        <v>36.150002</v>
      </c>
      <c r="E221" s="0" t="n">
        <v>36.240002</v>
      </c>
      <c r="F221" s="0" t="n">
        <v>36.240002</v>
      </c>
      <c r="G221" s="0" t="n">
        <v>6488400</v>
      </c>
      <c r="H221" s="0" t="n">
        <f aca="false">MAX(C208:C221)</f>
        <v>37.189999</v>
      </c>
      <c r="I221" s="0" t="n">
        <f aca="false">MIN(D208:D221)</f>
        <v>35.220001</v>
      </c>
      <c r="J221" s="0" t="n">
        <f aca="false">(H221 - E221) / (H221 - I221) * -100</f>
        <v>-48.2232469271545</v>
      </c>
    </row>
    <row r="222" customFormat="false" ht="12.8" hidden="false" customHeight="false" outlineLevel="0" collapsed="false">
      <c r="A222" s="5" t="n">
        <v>42888</v>
      </c>
      <c r="B222" s="0" t="n">
        <v>35.990002</v>
      </c>
      <c r="C222" s="0" t="n">
        <v>36.009998</v>
      </c>
      <c r="D222" s="0" t="n">
        <v>35.700001</v>
      </c>
      <c r="E222" s="0" t="n">
        <v>35.91</v>
      </c>
      <c r="F222" s="0" t="n">
        <v>35.91</v>
      </c>
      <c r="G222" s="0" t="n">
        <v>6487500</v>
      </c>
      <c r="H222" s="0" t="n">
        <f aca="false">MAX(C209:C222)</f>
        <v>37.189999</v>
      </c>
      <c r="I222" s="0" t="n">
        <f aca="false">MIN(D209:D222)</f>
        <v>35.650002</v>
      </c>
      <c r="J222" s="0" t="n">
        <f aca="false">(H222 - E222) / (H222 - I222) * -100</f>
        <v>-83.1169800980134</v>
      </c>
    </row>
    <row r="223" customFormat="false" ht="12.8" hidden="false" customHeight="false" outlineLevel="0" collapsed="false">
      <c r="A223" s="5" t="n">
        <v>42891</v>
      </c>
      <c r="B223" s="0" t="n">
        <v>35.91</v>
      </c>
      <c r="C223" s="0" t="n">
        <v>36.139999</v>
      </c>
      <c r="D223" s="0" t="n">
        <v>35.889999</v>
      </c>
      <c r="E223" s="0" t="n">
        <v>36.080002</v>
      </c>
      <c r="F223" s="0" t="n">
        <v>36.080002</v>
      </c>
      <c r="G223" s="0" t="n">
        <v>4110500</v>
      </c>
      <c r="H223" s="0" t="n">
        <f aca="false">MAX(C210:C223)</f>
        <v>37.189999</v>
      </c>
      <c r="I223" s="0" t="n">
        <f aca="false">MIN(D210:D223)</f>
        <v>35.700001</v>
      </c>
      <c r="J223" s="0" t="n">
        <f aca="false">(H223 - E223) / (H223 - I223) * -100</f>
        <v>-74.4965429483798</v>
      </c>
    </row>
    <row r="224" customFormat="false" ht="12.8" hidden="false" customHeight="false" outlineLevel="0" collapsed="false">
      <c r="A224" s="5" t="n">
        <v>42892</v>
      </c>
      <c r="B224" s="0" t="n">
        <v>35.849998</v>
      </c>
      <c r="C224" s="0" t="n">
        <v>36.259998</v>
      </c>
      <c r="D224" s="0" t="n">
        <v>35.779999</v>
      </c>
      <c r="E224" s="0" t="n">
        <v>36.240002</v>
      </c>
      <c r="F224" s="0" t="n">
        <v>36.240002</v>
      </c>
      <c r="G224" s="0" t="n">
        <v>4346500</v>
      </c>
      <c r="H224" s="0" t="n">
        <f aca="false">MAX(C211:C224)</f>
        <v>37.189999</v>
      </c>
      <c r="I224" s="0" t="n">
        <f aca="false">MIN(D211:D224)</f>
        <v>35.700001</v>
      </c>
      <c r="J224" s="0" t="n">
        <f aca="false">(H224 - E224) / (H224 - I224) * -100</f>
        <v>-63.7582735010385</v>
      </c>
    </row>
    <row r="225" customFormat="false" ht="12.8" hidden="false" customHeight="false" outlineLevel="0" collapsed="false">
      <c r="A225" s="5" t="n">
        <v>42893</v>
      </c>
      <c r="B225" s="0" t="n">
        <v>35.84</v>
      </c>
      <c r="C225" s="0" t="n">
        <v>35.939999</v>
      </c>
      <c r="D225" s="0" t="n">
        <v>35.360001</v>
      </c>
      <c r="E225" s="0" t="n">
        <v>35.419998</v>
      </c>
      <c r="F225" s="0" t="n">
        <v>35.419998</v>
      </c>
      <c r="G225" s="0" t="n">
        <v>9375800</v>
      </c>
      <c r="H225" s="0" t="n">
        <f aca="false">MAX(C212:C225)</f>
        <v>37.189999</v>
      </c>
      <c r="I225" s="0" t="n">
        <f aca="false">MIN(D212:D225)</f>
        <v>35.360001</v>
      </c>
      <c r="J225" s="0" t="n">
        <f aca="false">(H225 - E225) / (H225 - I225) * -100</f>
        <v>-96.721471826745</v>
      </c>
    </row>
    <row r="226" customFormat="false" ht="12.8" hidden="false" customHeight="false" outlineLevel="0" collapsed="false">
      <c r="A226" s="5" t="n">
        <v>42894</v>
      </c>
      <c r="B226" s="0" t="n">
        <v>35.330002</v>
      </c>
      <c r="C226" s="0" t="n">
        <v>35.560001</v>
      </c>
      <c r="D226" s="0" t="n">
        <v>35.310001</v>
      </c>
      <c r="E226" s="0" t="n">
        <v>35.41</v>
      </c>
      <c r="F226" s="0" t="n">
        <v>35.41</v>
      </c>
      <c r="G226" s="0" t="n">
        <v>4242500</v>
      </c>
      <c r="H226" s="0" t="n">
        <f aca="false">MAX(C213:C226)</f>
        <v>37.189999</v>
      </c>
      <c r="I226" s="0" t="n">
        <f aca="false">MIN(D213:D226)</f>
        <v>35.310001</v>
      </c>
      <c r="J226" s="0" t="n">
        <f aca="false">(H226 - E226) / (H226 - I226) * -100</f>
        <v>-94.6808985967008</v>
      </c>
    </row>
    <row r="227" customFormat="false" ht="12.8" hidden="false" customHeight="false" outlineLevel="0" collapsed="false">
      <c r="A227" s="5" t="n">
        <v>42895</v>
      </c>
      <c r="B227" s="0" t="n">
        <v>35.389999</v>
      </c>
      <c r="C227" s="0" t="n">
        <v>35.869999</v>
      </c>
      <c r="D227" s="0" t="n">
        <v>35.369999</v>
      </c>
      <c r="E227" s="0" t="n">
        <v>35.830002</v>
      </c>
      <c r="F227" s="0" t="n">
        <v>35.830002</v>
      </c>
      <c r="G227" s="0" t="n">
        <v>5856700</v>
      </c>
      <c r="H227" s="0" t="n">
        <f aca="false">MAX(C214:C227)</f>
        <v>37.189999</v>
      </c>
      <c r="I227" s="0" t="n">
        <f aca="false">MIN(D214:D227)</f>
        <v>35.310001</v>
      </c>
      <c r="J227" s="0" t="n">
        <f aca="false">(H227 - E227) / (H227 - I227) * -100</f>
        <v>-72.3403429152584</v>
      </c>
    </row>
    <row r="228" customFormat="false" ht="12.8" hidden="false" customHeight="false" outlineLevel="0" collapsed="false">
      <c r="A228" s="5" t="n">
        <v>42898</v>
      </c>
      <c r="B228" s="0" t="n">
        <v>36.02</v>
      </c>
      <c r="C228" s="0" t="n">
        <v>36.110001</v>
      </c>
      <c r="D228" s="0" t="n">
        <v>35.810001</v>
      </c>
      <c r="E228" s="0" t="n">
        <v>35.810001</v>
      </c>
      <c r="F228" s="0" t="n">
        <v>35.810001</v>
      </c>
      <c r="G228" s="0" t="n">
        <v>4442300</v>
      </c>
      <c r="H228" s="0" t="n">
        <f aca="false">MAX(C215:C228)</f>
        <v>37.130001</v>
      </c>
      <c r="I228" s="0" t="n">
        <f aca="false">MIN(D215:D228)</f>
        <v>35.310001</v>
      </c>
      <c r="J228" s="0" t="n">
        <f aca="false">(H228 - E228) / (H228 - I228) * -100</f>
        <v>-72.5274725274725</v>
      </c>
    </row>
    <row r="229" customFormat="false" ht="12.8" hidden="false" customHeight="false" outlineLevel="0" collapsed="false">
      <c r="A229" s="5" t="n">
        <v>42899</v>
      </c>
      <c r="B229" s="0" t="n">
        <v>35.880001</v>
      </c>
      <c r="C229" s="0" t="n">
        <v>36.060001</v>
      </c>
      <c r="D229" s="0" t="n">
        <v>35.77</v>
      </c>
      <c r="E229" s="0" t="n">
        <v>36.029999</v>
      </c>
      <c r="F229" s="0" t="n">
        <v>36.029999</v>
      </c>
      <c r="G229" s="0" t="n">
        <v>4384100</v>
      </c>
      <c r="H229" s="0" t="n">
        <f aca="false">MAX(C216:C229)</f>
        <v>37.099998</v>
      </c>
      <c r="I229" s="0" t="n">
        <f aca="false">MIN(D216:D229)</f>
        <v>35.310001</v>
      </c>
      <c r="J229" s="0" t="n">
        <f aca="false">(H229 - E229) / (H229 - I229) * -100</f>
        <v>-59.7765806311409</v>
      </c>
    </row>
    <row r="230" customFormat="false" ht="12.8" hidden="false" customHeight="false" outlineLevel="0" collapsed="false">
      <c r="A230" s="5" t="n">
        <v>42900</v>
      </c>
      <c r="B230" s="0" t="n">
        <v>35.959999</v>
      </c>
      <c r="C230" s="0" t="n">
        <v>35.970001</v>
      </c>
      <c r="D230" s="0" t="n">
        <v>35.25</v>
      </c>
      <c r="E230" s="0" t="n">
        <v>35.369999</v>
      </c>
      <c r="F230" s="0" t="n">
        <v>35.369999</v>
      </c>
      <c r="G230" s="0" t="n">
        <v>5904600</v>
      </c>
      <c r="H230" s="0" t="n">
        <f aca="false">MAX(C217:C230)</f>
        <v>37</v>
      </c>
      <c r="I230" s="0" t="n">
        <f aca="false">MIN(D217:D230)</f>
        <v>35.25</v>
      </c>
      <c r="J230" s="0" t="n">
        <f aca="false">(H230 - E230) / (H230 - I230) * -100</f>
        <v>-93.1429142857143</v>
      </c>
    </row>
    <row r="231" customFormat="false" ht="12.8" hidden="false" customHeight="false" outlineLevel="0" collapsed="false">
      <c r="A231" s="5" t="n">
        <v>42901</v>
      </c>
      <c r="B231" s="0" t="n">
        <v>34.990002</v>
      </c>
      <c r="C231" s="0" t="n">
        <v>35.330002</v>
      </c>
      <c r="D231" s="0" t="n">
        <v>34.939999</v>
      </c>
      <c r="E231" s="0" t="n">
        <v>35.240002</v>
      </c>
      <c r="F231" s="0" t="n">
        <v>35.240002</v>
      </c>
      <c r="G231" s="0" t="n">
        <v>7445200</v>
      </c>
      <c r="H231" s="0" t="n">
        <f aca="false">MAX(C218:C231)</f>
        <v>36.529999</v>
      </c>
      <c r="I231" s="0" t="n">
        <f aca="false">MIN(D218:D231)</f>
        <v>34.939999</v>
      </c>
      <c r="J231" s="0" t="n">
        <f aca="false">(H231 - E231) / (H231 - I231) * -100</f>
        <v>-81.131886792453</v>
      </c>
    </row>
    <row r="232" customFormat="false" ht="12.8" hidden="false" customHeight="false" outlineLevel="0" collapsed="false">
      <c r="A232" s="5" t="n">
        <v>42902</v>
      </c>
      <c r="B232" s="0" t="n">
        <v>35.650002</v>
      </c>
      <c r="C232" s="0" t="n">
        <v>36.02</v>
      </c>
      <c r="D232" s="0" t="n">
        <v>35.57</v>
      </c>
      <c r="E232" s="0" t="n">
        <v>36</v>
      </c>
      <c r="F232" s="0" t="n">
        <v>36</v>
      </c>
      <c r="G232" s="0" t="n">
        <v>5143600</v>
      </c>
      <c r="H232" s="0" t="n">
        <f aca="false">MAX(C219:C232)</f>
        <v>36.490002</v>
      </c>
      <c r="I232" s="0" t="n">
        <f aca="false">MIN(D219:D232)</f>
        <v>34.939999</v>
      </c>
      <c r="J232" s="0" t="n">
        <f aca="false">(H232 - E232) / (H232 - I232) * -100</f>
        <v>-31.6129710716688</v>
      </c>
    </row>
    <row r="233" customFormat="false" ht="12.8" hidden="false" customHeight="false" outlineLevel="0" collapsed="false">
      <c r="A233" s="5" t="n">
        <v>42905</v>
      </c>
      <c r="B233" s="0" t="n">
        <v>36</v>
      </c>
      <c r="C233" s="0" t="n">
        <v>36.259998</v>
      </c>
      <c r="D233" s="0" t="n">
        <v>35.970001</v>
      </c>
      <c r="E233" s="0" t="n">
        <v>36.040001</v>
      </c>
      <c r="F233" s="0" t="n">
        <v>36.040001</v>
      </c>
      <c r="G233" s="0" t="n">
        <v>6064700</v>
      </c>
      <c r="H233" s="0" t="n">
        <f aca="false">MAX(C220:C233)</f>
        <v>36.48</v>
      </c>
      <c r="I233" s="0" t="n">
        <f aca="false">MIN(D220:D233)</f>
        <v>34.939999</v>
      </c>
      <c r="J233" s="0" t="n">
        <f aca="false">(H233 - E233) / (H233 - I233) * -100</f>
        <v>-28.5713450835422</v>
      </c>
    </row>
    <row r="234" customFormat="false" ht="12.8" hidden="false" customHeight="false" outlineLevel="0" collapsed="false">
      <c r="A234" s="5" t="n">
        <v>42906</v>
      </c>
      <c r="B234" s="0" t="n">
        <v>35.310001</v>
      </c>
      <c r="C234" s="0" t="n">
        <v>35.310001</v>
      </c>
      <c r="D234" s="0" t="n">
        <v>34.779999</v>
      </c>
      <c r="E234" s="0" t="n">
        <v>34.98</v>
      </c>
      <c r="F234" s="0" t="n">
        <v>34.98</v>
      </c>
      <c r="G234" s="0" t="n">
        <v>8766500</v>
      </c>
      <c r="H234" s="0" t="n">
        <f aca="false">MAX(C221:C234)</f>
        <v>36.470001</v>
      </c>
      <c r="I234" s="0" t="n">
        <f aca="false">MIN(D221:D234)</f>
        <v>34.779999</v>
      </c>
      <c r="J234" s="0" t="n">
        <f aca="false">(H234 - E234) / (H234 - I234) * -100</f>
        <v>-88.1656353069405</v>
      </c>
    </row>
    <row r="235" customFormat="false" ht="12.8" hidden="false" customHeight="false" outlineLevel="0" collapsed="false">
      <c r="A235" s="5" t="n">
        <v>42907</v>
      </c>
      <c r="B235" s="0" t="n">
        <v>34.759998</v>
      </c>
      <c r="C235" s="0" t="n">
        <v>34.98</v>
      </c>
      <c r="D235" s="0" t="n">
        <v>34.509998</v>
      </c>
      <c r="E235" s="0" t="n">
        <v>34.650002</v>
      </c>
      <c r="F235" s="0" t="n">
        <v>34.650002</v>
      </c>
      <c r="G235" s="0" t="n">
        <v>7100800</v>
      </c>
      <c r="H235" s="0" t="n">
        <f aca="false">MAX(C222:C235)</f>
        <v>36.259998</v>
      </c>
      <c r="I235" s="0" t="n">
        <f aca="false">MIN(D222:D235)</f>
        <v>34.509998</v>
      </c>
      <c r="J235" s="0" t="n">
        <f aca="false">(H235 - E235) / (H235 - I235) * -100</f>
        <v>-91.9997714285716</v>
      </c>
    </row>
    <row r="236" customFormat="false" ht="12.8" hidden="false" customHeight="false" outlineLevel="0" collapsed="false">
      <c r="A236" s="5" t="n">
        <v>42908</v>
      </c>
      <c r="B236" s="0" t="n">
        <v>34.639999</v>
      </c>
      <c r="C236" s="0" t="n">
        <v>34.799999</v>
      </c>
      <c r="D236" s="0" t="n">
        <v>34.509998</v>
      </c>
      <c r="E236" s="0" t="n">
        <v>34.599998</v>
      </c>
      <c r="F236" s="0" t="n">
        <v>34.599998</v>
      </c>
      <c r="G236" s="0" t="n">
        <v>4961400</v>
      </c>
      <c r="H236" s="0" t="n">
        <f aca="false">MAX(C223:C236)</f>
        <v>36.259998</v>
      </c>
      <c r="I236" s="0" t="n">
        <f aca="false">MIN(D223:D236)</f>
        <v>34.509998</v>
      </c>
      <c r="J236" s="0" t="n">
        <f aca="false">(H236 - E236) / (H236 - I236) * -100</f>
        <v>-94.8571428571431</v>
      </c>
    </row>
    <row r="237" customFormat="false" ht="12.8" hidden="false" customHeight="false" outlineLevel="0" collapsed="false">
      <c r="A237" s="5" t="n">
        <v>42909</v>
      </c>
      <c r="B237" s="0" t="n">
        <v>34.59</v>
      </c>
      <c r="C237" s="0" t="n">
        <v>34.91</v>
      </c>
      <c r="D237" s="0" t="n">
        <v>34.540001</v>
      </c>
      <c r="E237" s="0" t="n">
        <v>34.84</v>
      </c>
      <c r="F237" s="0" t="n">
        <v>34.84</v>
      </c>
      <c r="G237" s="0" t="n">
        <v>3501200</v>
      </c>
      <c r="H237" s="0" t="n">
        <f aca="false">MAX(C224:C237)</f>
        <v>36.259998</v>
      </c>
      <c r="I237" s="0" t="n">
        <f aca="false">MIN(D224:D237)</f>
        <v>34.509998</v>
      </c>
      <c r="J237" s="0" t="n">
        <f aca="false">(H237 - E237) / (H237 - I237) * -100</f>
        <v>-81.1427428571428</v>
      </c>
    </row>
    <row r="238" customFormat="false" ht="12.8" hidden="false" customHeight="false" outlineLevel="0" collapsed="false">
      <c r="A238" s="5" t="n">
        <v>42912</v>
      </c>
      <c r="B238" s="0" t="n">
        <v>35.040001</v>
      </c>
      <c r="C238" s="0" t="n">
        <v>35.09</v>
      </c>
      <c r="D238" s="0" t="n">
        <v>34.860001</v>
      </c>
      <c r="E238" s="0" t="n">
        <v>34.880001</v>
      </c>
      <c r="F238" s="0" t="n">
        <v>34.880001</v>
      </c>
      <c r="G238" s="0" t="n">
        <v>3762400</v>
      </c>
      <c r="H238" s="0" t="n">
        <f aca="false">MAX(C225:C238)</f>
        <v>36.259998</v>
      </c>
      <c r="I238" s="0" t="n">
        <f aca="false">MIN(D225:D238)</f>
        <v>34.509998</v>
      </c>
      <c r="J238" s="0" t="n">
        <f aca="false">(H238 - E238) / (H238 - I238) * -100</f>
        <v>-78.8569714285716</v>
      </c>
    </row>
    <row r="239" customFormat="false" ht="12.8" hidden="false" customHeight="false" outlineLevel="0" collapsed="false">
      <c r="A239" s="5" t="n">
        <v>42913</v>
      </c>
      <c r="B239" s="0" t="n">
        <v>35.119999</v>
      </c>
      <c r="C239" s="0" t="n">
        <v>35.389999</v>
      </c>
      <c r="D239" s="0" t="n">
        <v>35.040001</v>
      </c>
      <c r="E239" s="0" t="n">
        <v>35.150002</v>
      </c>
      <c r="F239" s="0" t="n">
        <v>35.150002</v>
      </c>
      <c r="G239" s="0" t="n">
        <v>4930900</v>
      </c>
      <c r="H239" s="0" t="n">
        <f aca="false">MAX(C226:C239)</f>
        <v>36.259998</v>
      </c>
      <c r="I239" s="0" t="n">
        <f aca="false">MIN(D226:D239)</f>
        <v>34.509998</v>
      </c>
      <c r="J239" s="0" t="n">
        <f aca="false">(H239 - E239) / (H239 - I239) * -100</f>
        <v>-63.428342857143</v>
      </c>
    </row>
    <row r="240" customFormat="false" ht="12.8" hidden="false" customHeight="false" outlineLevel="0" collapsed="false">
      <c r="A240" s="5" t="n">
        <v>42914</v>
      </c>
      <c r="B240" s="0" t="n">
        <v>35.25</v>
      </c>
      <c r="C240" s="0" t="n">
        <v>35.439999</v>
      </c>
      <c r="D240" s="0" t="n">
        <v>35.18</v>
      </c>
      <c r="E240" s="0" t="n">
        <v>35.27</v>
      </c>
      <c r="F240" s="0" t="n">
        <v>35.27</v>
      </c>
      <c r="G240" s="0" t="n">
        <v>4845300</v>
      </c>
      <c r="H240" s="0" t="n">
        <f aca="false">MAX(C227:C240)</f>
        <v>36.259998</v>
      </c>
      <c r="I240" s="0" t="n">
        <f aca="false">MIN(D227:D240)</f>
        <v>34.509998</v>
      </c>
      <c r="J240" s="0" t="n">
        <f aca="false">(H240 - E240) / (H240 - I240) * -100</f>
        <v>-56.5713142857143</v>
      </c>
    </row>
    <row r="241" customFormat="false" ht="12.8" hidden="false" customHeight="false" outlineLevel="0" collapsed="false">
      <c r="A241" s="5" t="n">
        <v>42915</v>
      </c>
      <c r="B241" s="0" t="n">
        <v>35.27</v>
      </c>
      <c r="C241" s="0" t="n">
        <v>35.299999</v>
      </c>
      <c r="D241" s="0" t="n">
        <v>34.810001</v>
      </c>
      <c r="E241" s="0" t="n">
        <v>34.860001</v>
      </c>
      <c r="F241" s="0" t="n">
        <v>34.860001</v>
      </c>
      <c r="G241" s="0" t="n">
        <v>3545000</v>
      </c>
      <c r="H241" s="0" t="n">
        <f aca="false">MAX(C228:C241)</f>
        <v>36.259998</v>
      </c>
      <c r="I241" s="0" t="n">
        <f aca="false">MIN(D228:D241)</f>
        <v>34.509998</v>
      </c>
      <c r="J241" s="0" t="n">
        <f aca="false">(H241 - E241) / (H241 - I241) * -100</f>
        <v>-79.9998285714289</v>
      </c>
    </row>
    <row r="242" customFormat="false" ht="12.8" hidden="false" customHeight="false" outlineLevel="0" collapsed="false">
      <c r="A242" s="5" t="n">
        <v>42916</v>
      </c>
      <c r="B242" s="0" t="n">
        <v>34.860001</v>
      </c>
      <c r="C242" s="0" t="n">
        <v>34.860001</v>
      </c>
      <c r="D242" s="0" t="n">
        <v>34.470001</v>
      </c>
      <c r="E242" s="0" t="n">
        <v>34.650002</v>
      </c>
      <c r="F242" s="0" t="n">
        <v>34.650002</v>
      </c>
      <c r="G242" s="0" t="n">
        <v>4806200</v>
      </c>
      <c r="H242" s="0" t="n">
        <f aca="false">MAX(C229:C242)</f>
        <v>36.259998</v>
      </c>
      <c r="I242" s="0" t="n">
        <f aca="false">MIN(D229:D242)</f>
        <v>34.470001</v>
      </c>
      <c r="J242" s="0" t="n">
        <f aca="false">(H242 - E242) / (H242 - I242) * -100</f>
        <v>-89.9440613587622</v>
      </c>
    </row>
    <row r="243" customFormat="false" ht="12.8" hidden="false" customHeight="false" outlineLevel="0" collapsed="false">
      <c r="A243" s="5" t="n">
        <v>42919</v>
      </c>
      <c r="B243" s="0" t="n">
        <v>34.77</v>
      </c>
      <c r="C243" s="0" t="n">
        <v>35.18</v>
      </c>
      <c r="D243" s="0" t="n">
        <v>34.77</v>
      </c>
      <c r="E243" s="0" t="n">
        <v>35.02</v>
      </c>
      <c r="F243" s="0" t="n">
        <v>35.02</v>
      </c>
      <c r="G243" s="0" t="n">
        <v>2301700</v>
      </c>
      <c r="H243" s="0" t="n">
        <f aca="false">MAX(C230:C243)</f>
        <v>36.259998</v>
      </c>
      <c r="I243" s="0" t="n">
        <f aca="false">MIN(D230:D243)</f>
        <v>34.470001</v>
      </c>
      <c r="J243" s="0" t="n">
        <f aca="false">(H243 - E243) / (H243 - I243) * -100</f>
        <v>-69.2737473861688</v>
      </c>
    </row>
    <row r="244" customFormat="false" ht="12.8" hidden="false" customHeight="false" outlineLevel="0" collapsed="false">
      <c r="A244" s="5" t="n">
        <v>42921</v>
      </c>
      <c r="B244" s="0" t="n">
        <v>34.73</v>
      </c>
      <c r="C244" s="0" t="n">
        <v>34.740002</v>
      </c>
      <c r="D244" s="0" t="n">
        <v>34.34</v>
      </c>
      <c r="E244" s="0" t="n">
        <v>34.419998</v>
      </c>
      <c r="F244" s="0" t="n">
        <v>34.419998</v>
      </c>
      <c r="G244" s="0" t="n">
        <v>5307000</v>
      </c>
      <c r="H244" s="0" t="n">
        <f aca="false">MAX(C231:C244)</f>
        <v>36.259998</v>
      </c>
      <c r="I244" s="0" t="n">
        <f aca="false">MIN(D231:D244)</f>
        <v>34.34</v>
      </c>
      <c r="J244" s="0" t="n">
        <f aca="false">(H244 - E244) / (H244 - I244) * -100</f>
        <v>-95.8334331598264</v>
      </c>
    </row>
    <row r="245" customFormat="false" ht="12.8" hidden="false" customHeight="false" outlineLevel="0" collapsed="false">
      <c r="A245" s="5" t="n">
        <v>42922</v>
      </c>
      <c r="B245" s="0" t="n">
        <v>34.52</v>
      </c>
      <c r="C245" s="0" t="n">
        <v>34.84</v>
      </c>
      <c r="D245" s="0" t="n">
        <v>34.43</v>
      </c>
      <c r="E245" s="0" t="n">
        <v>34.439999</v>
      </c>
      <c r="F245" s="0" t="n">
        <v>34.439999</v>
      </c>
      <c r="G245" s="0" t="n">
        <v>4064500</v>
      </c>
      <c r="H245" s="0" t="n">
        <f aca="false">MAX(C232:C245)</f>
        <v>36.259998</v>
      </c>
      <c r="I245" s="0" t="n">
        <f aca="false">MIN(D232:D245)</f>
        <v>34.34</v>
      </c>
      <c r="J245" s="0" t="n">
        <f aca="false">(H245 - E245) / (H245 - I245) * -100</f>
        <v>-94.7917133247016</v>
      </c>
    </row>
    <row r="246" customFormat="false" ht="12.8" hidden="false" customHeight="false" outlineLevel="0" collapsed="false">
      <c r="A246" s="5" t="n">
        <v>42923</v>
      </c>
      <c r="B246" s="0" t="n">
        <v>34.419998</v>
      </c>
      <c r="C246" s="0" t="n">
        <v>34.450001</v>
      </c>
      <c r="D246" s="0" t="n">
        <v>34.150002</v>
      </c>
      <c r="E246" s="0" t="n">
        <v>34.360001</v>
      </c>
      <c r="F246" s="0" t="n">
        <v>34.360001</v>
      </c>
      <c r="G246" s="0" t="n">
        <v>4046700</v>
      </c>
      <c r="H246" s="0" t="n">
        <f aca="false">MAX(C233:C246)</f>
        <v>36.259998</v>
      </c>
      <c r="I246" s="0" t="n">
        <f aca="false">MIN(D233:D246)</f>
        <v>34.150002</v>
      </c>
      <c r="J246" s="0" t="n">
        <f aca="false">(H246 - E246) / (H246 - I246) * -100</f>
        <v>-90.0474218908474</v>
      </c>
    </row>
    <row r="247" customFormat="false" ht="12.8" hidden="false" customHeight="false" outlineLevel="0" collapsed="false">
      <c r="A247" s="5" t="n">
        <v>42926</v>
      </c>
      <c r="B247" s="0" t="n">
        <v>34.18</v>
      </c>
      <c r="C247" s="0" t="n">
        <v>34.41</v>
      </c>
      <c r="D247" s="0" t="n">
        <v>34.169998</v>
      </c>
      <c r="E247" s="0" t="n">
        <v>34.330002</v>
      </c>
      <c r="F247" s="0" t="n">
        <v>34.330002</v>
      </c>
      <c r="G247" s="0" t="n">
        <v>3175700</v>
      </c>
      <c r="H247" s="0" t="n">
        <f aca="false">MAX(C234:C247)</f>
        <v>35.439999</v>
      </c>
      <c r="I247" s="0" t="n">
        <f aca="false">MIN(D234:D247)</f>
        <v>34.150002</v>
      </c>
      <c r="J247" s="0" t="n">
        <f aca="false">(H247 - E247) / (H247 - I247) * -100</f>
        <v>-86.0464791778586</v>
      </c>
    </row>
    <row r="248" customFormat="false" ht="12.8" hidden="false" customHeight="false" outlineLevel="0" collapsed="false">
      <c r="A248" s="5" t="n">
        <v>42927</v>
      </c>
      <c r="B248" s="0" t="n">
        <v>34.060001</v>
      </c>
      <c r="C248" s="0" t="n">
        <v>34.369999</v>
      </c>
      <c r="D248" s="0" t="n">
        <v>34</v>
      </c>
      <c r="E248" s="0" t="n">
        <v>34.360001</v>
      </c>
      <c r="F248" s="0" t="n">
        <v>34.360001</v>
      </c>
      <c r="G248" s="0" t="n">
        <v>4571800</v>
      </c>
      <c r="H248" s="0" t="n">
        <f aca="false">MAX(C235:C248)</f>
        <v>35.439999</v>
      </c>
      <c r="I248" s="0" t="n">
        <f aca="false">MIN(D235:D248)</f>
        <v>34</v>
      </c>
      <c r="J248" s="0" t="n">
        <f aca="false">(H248 - E248) / (H248 - I248) * -100</f>
        <v>-74.9999131943844</v>
      </c>
    </row>
    <row r="249" customFormat="false" ht="12.8" hidden="false" customHeight="false" outlineLevel="0" collapsed="false">
      <c r="A249" s="5" t="n">
        <v>42928</v>
      </c>
      <c r="B249" s="0" t="n">
        <v>34.919998</v>
      </c>
      <c r="C249" s="0" t="n">
        <v>35.09</v>
      </c>
      <c r="D249" s="0" t="n">
        <v>34.709999</v>
      </c>
      <c r="E249" s="0" t="n">
        <v>34.869999</v>
      </c>
      <c r="F249" s="0" t="n">
        <v>34.869999</v>
      </c>
      <c r="G249" s="0" t="n">
        <v>4597200</v>
      </c>
      <c r="H249" s="0" t="n">
        <f aca="false">MAX(C236:C249)</f>
        <v>35.439999</v>
      </c>
      <c r="I249" s="0" t="n">
        <f aca="false">MIN(D236:D249)</f>
        <v>34</v>
      </c>
      <c r="J249" s="0" t="n">
        <f aca="false">(H249 - E249) / (H249 - I249) * -100</f>
        <v>-39.5833608217784</v>
      </c>
    </row>
    <row r="250" customFormat="false" ht="12.8" hidden="false" customHeight="false" outlineLevel="0" collapsed="false">
      <c r="A250" s="5" t="n">
        <v>42929</v>
      </c>
      <c r="B250" s="0" t="n">
        <v>34.709999</v>
      </c>
      <c r="C250" s="0" t="n">
        <v>34.759998</v>
      </c>
      <c r="D250" s="0" t="n">
        <v>34.57</v>
      </c>
      <c r="E250" s="0" t="n">
        <v>34.720001</v>
      </c>
      <c r="F250" s="0" t="n">
        <v>34.720001</v>
      </c>
      <c r="G250" s="0" t="n">
        <v>2698000</v>
      </c>
      <c r="H250" s="0" t="n">
        <f aca="false">MAX(C237:C250)</f>
        <v>35.439999</v>
      </c>
      <c r="I250" s="0" t="n">
        <f aca="false">MIN(D237:D250)</f>
        <v>34</v>
      </c>
      <c r="J250" s="0" t="n">
        <f aca="false">(H250 - E250) / (H250 - I250) * -100</f>
        <v>-49.9998958332608</v>
      </c>
    </row>
    <row r="251" customFormat="false" ht="12.8" hidden="false" customHeight="false" outlineLevel="0" collapsed="false">
      <c r="A251" s="5" t="n">
        <v>42930</v>
      </c>
      <c r="B251" s="0" t="n">
        <v>34.93</v>
      </c>
      <c r="C251" s="0" t="n">
        <v>35.049999</v>
      </c>
      <c r="D251" s="0" t="n">
        <v>34.799999</v>
      </c>
      <c r="E251" s="0" t="n">
        <v>34.950001</v>
      </c>
      <c r="F251" s="0" t="n">
        <v>34.950001</v>
      </c>
      <c r="G251" s="0" t="n">
        <v>3131300</v>
      </c>
      <c r="H251" s="0" t="n">
        <f aca="false">MAX(C238:C251)</f>
        <v>35.439999</v>
      </c>
      <c r="I251" s="0" t="n">
        <f aca="false">MIN(D238:D251)</f>
        <v>34</v>
      </c>
      <c r="J251" s="0" t="n">
        <f aca="false">(H251 - E251) / (H251 - I251) * -100</f>
        <v>-34.0276625192101</v>
      </c>
    </row>
    <row r="252" customFormat="false" ht="12.8" hidden="false" customHeight="false" outlineLevel="0" collapsed="false">
      <c r="A252" s="5" t="n">
        <v>42933</v>
      </c>
      <c r="B252" s="0" t="n">
        <v>35.099998</v>
      </c>
      <c r="C252" s="0" t="n">
        <v>35.189999</v>
      </c>
      <c r="D252" s="0" t="n">
        <v>34.900002</v>
      </c>
      <c r="E252" s="0" t="n">
        <v>34.919998</v>
      </c>
      <c r="F252" s="0" t="n">
        <v>34.919998</v>
      </c>
      <c r="G252" s="0" t="n">
        <v>3289100</v>
      </c>
      <c r="H252" s="0" t="n">
        <f aca="false">MAX(C239:C252)</f>
        <v>35.439999</v>
      </c>
      <c r="I252" s="0" t="n">
        <f aca="false">MIN(D239:D252)</f>
        <v>34</v>
      </c>
      <c r="J252" s="0" t="n">
        <f aca="false">(H252 - E252) / (H252 - I252) * -100</f>
        <v>-36.1112056327817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2021-09-29T16:59:42Z</dcterms:created>
  <dc:creator/>
  <dc:description/>
  <dc:language>en-US</dc:language>
  <cp:lastModifiedBy/>
  <dcterms:modified xsi:type="dcterms:W3CDTF">2021-09-30T08:55:19Z</dcterms:modified>
  <cp:revision>7</cp:revision>
  <dc:subject/>
  <dc:title/>
</cp:coreProperties>
</file>