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Parameters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<sst xmlns="http://schemas.openxmlformats.org/spreadsheetml/2006/main" count="17" uniqueCount="17">
  <si>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Stock ticker</t>
  </si>
  <si>
    <t xml:space="preserve">^GSPC</t>
  </si>
  <si>
    <t xml:space="preserve">Start date</t>
  </si>
  <si>
    <t xml:space="preserve">End date</t>
  </si>
  <si>
    <t xml:space="preserve">Lookback Period</t>
  </si>
  <si>
    <t xml:space="preserve">Smoothing Period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</si>
  <si>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</si>
  <si>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</si>
  <si>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</si>
  <si>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</si>
  <si>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</si>
  <si>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Volume</t>
  </si>
  <si>
    <t xml:space="preserve">Adj Close</t>
  </si>
  <si>
    <t xml:space="preserve">Highest High</t>
  </si>
  <si>
    <t xml:space="preserve">Lowest Low</t>
  </si>
  <si>
    <t xml:space="preserve">%K</t>
  </si>
  <si>
    <t xml:space="preserve">%D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</si>
</sst>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/YY;@"/>
    <numFmt numFmtId="166" formatCode="M/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9.8418367346939"/>
  </cols>
  <sheetData>
    <row r="3" customFormat="false" ht="13.8" hidden="false" customHeight="false" outlineLevel="0" collapsed="false">
      <c r="A3" s="1" t="s">
        <v>0</v>
      </c>
      <c r="B3" s="2" t="s">
        <v>1</v>
      </c>
    </row>
    <row r="4" customFormat="false" ht="13.8" hidden="false" customHeight="false" outlineLevel="0" collapsed="false">
      <c r="A4" s="3" t="s">
        <v>2</v>
      </c>
      <c r="B4" s="4" t="n">
        <v>41384</v>
      </c>
    </row>
    <row r="5" customFormat="false" ht="13.8" hidden="false" customHeight="false" outlineLevel="0" collapsed="false">
      <c r="A5" s="3" t="s">
        <v>3</v>
      </c>
      <c r="B5" s="4" t="n">
        <v>41539</v>
      </c>
    </row>
    <row r="6" customFormat="false" ht="13.8" hidden="false" customHeight="false" outlineLevel="0" collapsed="false">
      <c r="A6" s="3" t="s">
        <v>4</v>
      </c>
      <c r="B6" s="5" t="n">
        <v>14</v>
      </c>
    </row>
    <row r="7" customFormat="false" ht="13.8" hidden="false" customHeight="false" outlineLevel="0" collapsed="false">
      <c r="A7" s="6" t="s">
        <v>5</v>
      </c>
      <c r="B7" s="7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</row>
    <row r="2" customFormat="false" ht="12.8" hidden="false" customHeight="false" outlineLevel="0" collapsed="false">
      <c r="A2" s="8" t="n">
        <v>41386</v>
      </c>
      <c r="B2" s="0" t="n">
        <v>1555.25</v>
      </c>
      <c r="C2" s="0" t="n">
        <v>1565.55</v>
      </c>
      <c r="D2" s="0" t="n">
        <v>1548.19</v>
      </c>
      <c r="E2" s="0" t="n">
        <v>1562.5</v>
      </c>
      <c r="F2" s="0" t="n">
        <v>2979880000</v>
      </c>
      <c r="G2" s="0" t="n">
        <v>1562.5</v>
      </c>
    </row>
    <row r="3" customFormat="false" ht="12.8" hidden="false" customHeight="false" outlineLevel="0" collapsed="false">
      <c r="A3" s="8" t="n">
        <v>41387</v>
      </c>
      <c r="B3" s="0" t="n">
        <v>1562.5</v>
      </c>
      <c r="C3" s="0" t="n">
        <v>1579.58</v>
      </c>
      <c r="D3" s="0" t="n">
        <v>1562.5</v>
      </c>
      <c r="E3" s="0" t="n">
        <v>1578.78</v>
      </c>
      <c r="F3" s="0" t="n">
        <v>3565150000</v>
      </c>
      <c r="G3" s="0" t="n">
        <v>1578.78</v>
      </c>
    </row>
    <row r="4" customFormat="false" ht="12.8" hidden="false" customHeight="false" outlineLevel="0" collapsed="false">
      <c r="A4" s="8" t="n">
        <v>41388</v>
      </c>
      <c r="B4" s="0" t="n">
        <v>1578.78</v>
      </c>
      <c r="C4" s="0" t="n">
        <v>1583</v>
      </c>
      <c r="D4" s="0" t="n">
        <v>1575.8</v>
      </c>
      <c r="E4" s="0" t="n">
        <v>1578.79</v>
      </c>
      <c r="F4" s="0" t="n">
        <v>3598240000</v>
      </c>
      <c r="G4" s="0" t="n">
        <v>1578.79</v>
      </c>
    </row>
    <row r="5" customFormat="false" ht="12.8" hidden="false" customHeight="false" outlineLevel="0" collapsed="false">
      <c r="A5" s="8" t="n">
        <v>41389</v>
      </c>
      <c r="B5" s="0" t="n">
        <v>1578.93</v>
      </c>
      <c r="C5" s="0" t="n">
        <v>1592.64</v>
      </c>
      <c r="D5" s="0" t="n">
        <v>1578.93</v>
      </c>
      <c r="E5" s="0" t="n">
        <v>1585.16</v>
      </c>
      <c r="F5" s="0" t="n">
        <v>3908580000</v>
      </c>
      <c r="G5" s="0" t="n">
        <v>1585.16</v>
      </c>
    </row>
    <row r="6" customFormat="false" ht="12.8" hidden="false" customHeight="false" outlineLevel="0" collapsed="false">
      <c r="A6" s="8" t="n">
        <v>41390</v>
      </c>
      <c r="B6" s="0" t="n">
        <v>1585.16</v>
      </c>
      <c r="C6" s="0" t="n">
        <v>1585.78</v>
      </c>
      <c r="D6" s="0" t="n">
        <v>1577.56</v>
      </c>
      <c r="E6" s="0" t="n">
        <v>1582.24</v>
      </c>
      <c r="F6" s="0" t="n">
        <v>3198620000</v>
      </c>
      <c r="G6" s="0" t="n">
        <v>1582.24</v>
      </c>
    </row>
    <row r="7" customFormat="false" ht="12.8" hidden="false" customHeight="false" outlineLevel="0" collapsed="false">
      <c r="A7" s="8" t="n">
        <v>41393</v>
      </c>
      <c r="B7" s="0" t="n">
        <v>1582.34</v>
      </c>
      <c r="C7" s="0" t="n">
        <v>1596.65</v>
      </c>
      <c r="D7" s="0" t="n">
        <v>1582.34</v>
      </c>
      <c r="E7" s="0" t="n">
        <v>1593.61</v>
      </c>
      <c r="F7" s="0" t="n">
        <v>2891200000</v>
      </c>
      <c r="G7" s="0" t="n">
        <v>1593.61</v>
      </c>
    </row>
    <row r="8" customFormat="false" ht="12.8" hidden="false" customHeight="false" outlineLevel="0" collapsed="false">
      <c r="A8" s="8" t="n">
        <v>41394</v>
      </c>
      <c r="B8" s="0" t="n">
        <v>1593.58</v>
      </c>
      <c r="C8" s="0" t="n">
        <v>1597.57</v>
      </c>
      <c r="D8" s="0" t="n">
        <v>1586.5</v>
      </c>
      <c r="E8" s="0" t="n">
        <v>1597.57</v>
      </c>
      <c r="F8" s="0" t="n">
        <v>3745070000</v>
      </c>
      <c r="G8" s="0" t="n">
        <v>1597.57</v>
      </c>
    </row>
    <row r="9" customFormat="false" ht="12.8" hidden="false" customHeight="false" outlineLevel="0" collapsed="false">
      <c r="A9" s="8" t="n">
        <v>41395</v>
      </c>
      <c r="B9" s="0" t="n">
        <v>1597.55</v>
      </c>
      <c r="C9" s="0" t="n">
        <v>1597.55</v>
      </c>
      <c r="D9" s="0" t="n">
        <v>1581.28</v>
      </c>
      <c r="E9" s="0" t="n">
        <v>1582.7</v>
      </c>
      <c r="F9" s="0" t="n">
        <v>3530320000</v>
      </c>
      <c r="G9" s="0" t="n">
        <v>1582.7</v>
      </c>
    </row>
    <row r="10" customFormat="false" ht="12.8" hidden="false" customHeight="false" outlineLevel="0" collapsed="false">
      <c r="A10" s="8" t="n">
        <v>41396</v>
      </c>
      <c r="B10" s="0" t="n">
        <v>1582.77</v>
      </c>
      <c r="C10" s="0" t="n">
        <v>1598.6</v>
      </c>
      <c r="D10" s="0" t="n">
        <v>1582.77</v>
      </c>
      <c r="E10" s="0" t="n">
        <v>1597.59</v>
      </c>
      <c r="F10" s="0" t="n">
        <v>3366950000</v>
      </c>
      <c r="G10" s="0" t="n">
        <v>1597.59</v>
      </c>
    </row>
    <row r="11" customFormat="false" ht="12.8" hidden="false" customHeight="false" outlineLevel="0" collapsed="false">
      <c r="A11" s="8" t="n">
        <v>41397</v>
      </c>
      <c r="B11" s="0" t="n">
        <v>1597.6</v>
      </c>
      <c r="C11" s="0" t="n">
        <v>1618.46</v>
      </c>
      <c r="D11" s="0" t="n">
        <v>1597.6</v>
      </c>
      <c r="E11" s="0" t="n">
        <v>1614.42</v>
      </c>
      <c r="F11" s="0" t="n">
        <v>3603910000</v>
      </c>
      <c r="G11" s="0" t="n">
        <v>1614.42</v>
      </c>
    </row>
    <row r="12" customFormat="false" ht="12.8" hidden="false" customHeight="false" outlineLevel="0" collapsed="false">
      <c r="A12" s="8" t="n">
        <v>41400</v>
      </c>
      <c r="B12" s="0" t="n">
        <v>1614.4</v>
      </c>
      <c r="C12" s="0" t="n">
        <v>1619.77</v>
      </c>
      <c r="D12" s="0" t="n">
        <v>1614.21</v>
      </c>
      <c r="E12" s="0" t="n">
        <v>1617.5</v>
      </c>
      <c r="F12" s="0" t="n">
        <v>3062240000</v>
      </c>
      <c r="G12" s="0" t="n">
        <v>1617.5</v>
      </c>
    </row>
    <row r="13" customFormat="false" ht="12.8" hidden="false" customHeight="false" outlineLevel="0" collapsed="false">
      <c r="A13" s="8" t="n">
        <v>41401</v>
      </c>
      <c r="B13" s="0" t="n">
        <v>1617.55</v>
      </c>
      <c r="C13" s="0" t="n">
        <v>1626.03</v>
      </c>
      <c r="D13" s="0" t="n">
        <v>1616.64</v>
      </c>
      <c r="E13" s="0" t="n">
        <v>1625.96</v>
      </c>
      <c r="F13" s="0" t="n">
        <v>3309580000</v>
      </c>
      <c r="G13" s="0" t="n">
        <v>1625.96</v>
      </c>
    </row>
    <row r="14" customFormat="false" ht="12.8" hidden="false" customHeight="false" outlineLevel="0" collapsed="false">
      <c r="A14" s="8" t="n">
        <v>41402</v>
      </c>
      <c r="B14" s="0" t="n">
        <v>1625.95</v>
      </c>
      <c r="C14" s="0" t="n">
        <v>1632.78</v>
      </c>
      <c r="D14" s="0" t="n">
        <v>1622.7</v>
      </c>
      <c r="E14" s="0" t="n">
        <v>1632.69</v>
      </c>
      <c r="F14" s="0" t="n">
        <v>3554700000</v>
      </c>
      <c r="G14" s="0" t="n">
        <v>1632.69</v>
      </c>
    </row>
    <row r="15" customFormat="false" ht="12.8" hidden="false" customHeight="false" outlineLevel="0" collapsed="false">
      <c r="A15" s="8" t="n">
        <v>41403</v>
      </c>
      <c r="B15" s="0" t="n">
        <v>1632.69</v>
      </c>
      <c r="C15" s="0" t="n">
        <v>1635.01</v>
      </c>
      <c r="D15" s="0" t="n">
        <v>1623.09</v>
      </c>
      <c r="E15" s="0" t="n">
        <v>1626.67</v>
      </c>
      <c r="F15" s="0" t="n">
        <v>3457400000</v>
      </c>
      <c r="G15" s="0" t="n">
        <v>1626.67</v>
      </c>
      <c r="H15" s="0" t="n">
        <f aca="false">MAX(C2:C15)</f>
        <v>1635.01</v>
      </c>
      <c r="I15" s="0" t="n">
        <f aca="false">MIN(D2:D15)</f>
        <v>1548.19</v>
      </c>
      <c r="J15" s="0" t="n">
        <f aca="false">(E15 - I15) / (H15 - I15) * 100</f>
        <v>90.3939184519697</v>
      </c>
    </row>
    <row r="16" customFormat="false" ht="12.8" hidden="false" customHeight="false" outlineLevel="0" collapsed="false">
      <c r="A16" s="8" t="n">
        <v>41404</v>
      </c>
      <c r="B16" s="0" t="n">
        <v>1626.69</v>
      </c>
      <c r="C16" s="0" t="n">
        <v>1633.7</v>
      </c>
      <c r="D16" s="0" t="n">
        <v>1623.71</v>
      </c>
      <c r="E16" s="0" t="n">
        <v>1633.7</v>
      </c>
      <c r="F16" s="0" t="n">
        <v>3086470000</v>
      </c>
      <c r="G16" s="0" t="n">
        <v>1633.7</v>
      </c>
      <c r="H16" s="0" t="n">
        <f aca="false">MAX(C3:C16)</f>
        <v>1635.01</v>
      </c>
      <c r="I16" s="0" t="n">
        <f aca="false">MIN(D3:D16)</f>
        <v>1562.5</v>
      </c>
      <c r="J16" s="0" t="n">
        <f aca="false">(E16 - I16) / (H16 - I16) * 100</f>
        <v>98.1933526410151</v>
      </c>
    </row>
    <row r="17" customFormat="false" ht="12.8" hidden="false" customHeight="false" outlineLevel="0" collapsed="false">
      <c r="A17" s="8" t="n">
        <v>41407</v>
      </c>
      <c r="B17" s="0" t="n">
        <v>1632.1</v>
      </c>
      <c r="C17" s="0" t="n">
        <v>1636</v>
      </c>
      <c r="D17" s="0" t="n">
        <v>1626.74</v>
      </c>
      <c r="E17" s="0" t="n">
        <v>1633.77</v>
      </c>
      <c r="F17" s="0" t="n">
        <v>2910600000</v>
      </c>
      <c r="G17" s="0" t="n">
        <v>1633.77</v>
      </c>
      <c r="H17" s="0" t="n">
        <f aca="false">MAX(C4:C17)</f>
        <v>1636</v>
      </c>
      <c r="I17" s="0" t="n">
        <f aca="false">MIN(D4:D17)</f>
        <v>1575.8</v>
      </c>
      <c r="J17" s="0" t="n">
        <f aca="false">(E17 - I17) / (H17 - I17) * 100</f>
        <v>96.2956810631229</v>
      </c>
      <c r="K17" s="0" t="n">
        <f aca="false">AVERAGE(J15:J17)</f>
        <v>94.9609840520359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2021-09-12T14:47:49Z</dcterms:created>
  <dc:creator/>
  <dc:description/>
  <dc:language>en-US</dc:language>
  <cp:lastModifiedBy/>
  <dcterms:modified xsi:type="dcterms:W3CDTF">2021-09-12T17:10:15Z</dcterms:modified>
  <cp:revision>5</cp:revision>
  <dc:subject/>
  <dc:title/>
</cp:coreProperties>
</file>