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farotimi\Documents\CEPAL\Inflation Forecasting\nb\reports\2025\June\2025-06-20\"/>
    </mc:Choice>
  </mc:AlternateContent>
  <xr:revisionPtr revIDLastSave="0" documentId="13_ncr:1_{8DD69328-2146-4E87-A68B-23E450A7D3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recasts - All" sheetId="1" r:id="rId1"/>
    <sheet name="CAR13" sheetId="2" r:id="rId2"/>
    <sheet name="CEN09" sheetId="3" r:id="rId3"/>
    <sheet name="CEN10" sheetId="4" r:id="rId4"/>
    <sheet name="R01" sheetId="5" r:id="rId5"/>
    <sheet name="R02" sheetId="6" r:id="rId6"/>
    <sheet name="R07" sheetId="7" r:id="rId7"/>
    <sheet name="SUR10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<sst xmlns="http://schemas.openxmlformats.org/spreadsheetml/2006/main" count="464" uniqueCount="87">
  <si>
    <t>PROYECCIONES DE INFLACIÓN (DE AQUÍ A 12 MESES) - LATINOAMERICA Y EL CARIBE</t>
  </si>
  <si>
    <t>Fecha</t>
  </si>
  <si>
    <t>CAR13</t>
  </si>
  <si>
    <t>CEN09</t>
  </si>
  <si>
    <t>CEN10</t>
  </si>
  <si>
    <t>R01</t>
  </si>
  <si>
    <t>R02</t>
  </si>
  <si>
    <t>R07</t>
  </si>
  <si>
    <t>SUR10</t>
  </si>
  <si>
    <t>2025-05-01</t>
  </si>
  <si>
    <t>2025-06-01</t>
  </si>
  <si>
    <t>2025-07-01</t>
  </si>
  <si>
    <t>2025-08-01</t>
  </si>
  <si>
    <t>2025-09-01</t>
  </si>
  <si>
    <t>2025-10-01</t>
  </si>
  <si>
    <t>2025-11-01</t>
  </si>
  <si>
    <t>2025-12-01</t>
  </si>
  <si>
    <t>2026-01-01</t>
  </si>
  <si>
    <t>2026-02-01</t>
  </si>
  <si>
    <t>2026-03-01</t>
  </si>
  <si>
    <t>2026-04-01</t>
  </si>
  <si>
    <t>CAR13 - Inflation - Next 12 months forecast as of:  2025-04-01</t>
  </si>
  <si>
    <t>Model</t>
  </si>
  <si>
    <t>Random Forest w/ Lags - {'min_samples_split': 5, 'min_samples_leaf': 2, 'max_features': 0.5, 'max_depth': 600, 'n_estimators': 1200, 'n_jobs': -1}</t>
  </si>
  <si>
    <t>Training Data</t>
  </si>
  <si>
    <t>2010-01-01 to 2024-05-01</t>
  </si>
  <si>
    <t>Test Data</t>
  </si>
  <si>
    <t>2024-05-01 to 2025-04-01</t>
  </si>
  <si>
    <t>Date</t>
  </si>
  <si>
    <t>Inflation Change YoY %</t>
  </si>
  <si>
    <t>Lower Bound - 95% Confidence Interval</t>
  </si>
  <si>
    <t>Upper Bound - 95% Confidence Interval</t>
  </si>
  <si>
    <t>Bias Corrected Forecast</t>
  </si>
  <si>
    <t>Test Set</t>
  </si>
  <si>
    <t>RMSE</t>
  </si>
  <si>
    <t>0.52</t>
  </si>
  <si>
    <t>Naive RMSE</t>
  </si>
  <si>
    <t>0.49</t>
  </si>
  <si>
    <t>MAPE</t>
  </si>
  <si>
    <t>16.78%</t>
  </si>
  <si>
    <t>Test Predictions</t>
  </si>
  <si>
    <t>Predicted</t>
  </si>
  <si>
    <t>Actual</t>
  </si>
  <si>
    <t>Bias Vector</t>
  </si>
  <si>
    <t>Bias Corrected</t>
  </si>
  <si>
    <t>Appendix A: Model Summary</t>
  </si>
  <si>
    <t>Random Forest w/ Lags</t>
  </si>
  <si>
    <t>Sample</t>
  </si>
  <si>
    <t>2010-01-01 to 2025-04-01</t>
  </si>
  <si>
    <t>No. of Observations</t>
  </si>
  <si>
    <t>182</t>
  </si>
  <si>
    <t>Residuals</t>
  </si>
  <si>
    <t>Mean</t>
  </si>
  <si>
    <t>St Dev</t>
  </si>
  <si>
    <t>Kurtosis</t>
  </si>
  <si>
    <t>Skewness</t>
  </si>
  <si>
    <t>Assumptions</t>
  </si>
  <si>
    <t>P-value</t>
  </si>
  <si>
    <t>Appendix C: Residuals Analysis</t>
  </si>
  <si>
    <t>CEN09 - Inflation - Next 12 months forecast as of:  2025-05-01</t>
  </si>
  <si>
    <t>Random Forest w/ Lags - {'min_samples_split': 2, 'min_samples_leaf': 1, 'max_features': 0.7, 'max_depth': 900, 'n_estimators': 500, 'n_jobs': -1}</t>
  </si>
  <si>
    <t>2010-01-01 to 2024-06-01</t>
  </si>
  <si>
    <t>2024-06-01 to 2025-05-01</t>
  </si>
  <si>
    <t>0.23</t>
  </si>
  <si>
    <t>0.77</t>
  </si>
  <si>
    <t>8.07%</t>
  </si>
  <si>
    <t>2010-01-01 to 2025-05-01</t>
  </si>
  <si>
    <t>183</t>
  </si>
  <si>
    <t>CEN10 - Inflation - Next 12 months forecast as of:  2025-05-01</t>
  </si>
  <si>
    <t>Random Forest w/ Lags - {'min_samples_split': 2, 'min_samples_leaf': 1, 'max_features': 0.7, 'max_depth': 900, 'n_estimators': 1000, 'n_jobs': -1}</t>
  </si>
  <si>
    <t>0.21</t>
  </si>
  <si>
    <t>0.61</t>
  </si>
  <si>
    <t>5.0%</t>
  </si>
  <si>
    <t>R01 - Inflation - Next 12 months forecast as of:  2025-05-01</t>
  </si>
  <si>
    <t>Random Forest w/ Lags - {'min_samples_split': 5, 'min_samples_leaf': 4, 'max_features': 0.7, 'max_depth': 300, 'n_estimators': 300, 'n_jobs': -1}</t>
  </si>
  <si>
    <t>0.17</t>
  </si>
  <si>
    <t>0.25</t>
  </si>
  <si>
    <t>3.52%</t>
  </si>
  <si>
    <t>R02 - Inflation - Next 12 months forecast as of:  2025-05-01</t>
  </si>
  <si>
    <t>0.26</t>
  </si>
  <si>
    <t>3.62%</t>
  </si>
  <si>
    <t>R07 - Inflation - Next 12 months forecast as of:  2025-04-01</t>
  </si>
  <si>
    <t>SUR10 - Inflation - Next 12 months forecast as of:  2025-05-01</t>
  </si>
  <si>
    <t>Random Forest w/ Lags - {'min_samples_split': 5, 'min_samples_leaf': 4, 'max_features': 0.7, 'max_depth': 300, 'n_estimators': 1200, 'n_jobs': -1}</t>
  </si>
  <si>
    <t>0.13</t>
  </si>
  <si>
    <t>0.57</t>
  </si>
  <si>
    <t>2.43%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</si>
</sst>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m\ yyyy;@"/>
  </numFmts>
  <fonts count="6" x14ac:knownFonts="1">
    <font>
      <sz val="11"/>
      <color theme="1"/>
      <name val="Calibri"/>
      <family val="2"/>
      <scheme val="minor"/>
    </font>
    <font>
      <b/>
      <sz val="22"/>
      <color rgb="FF366092"/>
      <name val="Calibri"/>
    </font>
    <font>
      <b/>
      <sz val="11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rgb="FF0061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CE6F1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0" fillId="2" borderId="1" xfId="0" applyFill="1" applyBorder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2" fillId="3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2" borderId="0" xfId="0" applyFill="1"/>
    <xf numFmtId="0" fontId="2" fillId="3" borderId="1" xfId="0" applyFont="1" applyFill="1" applyBorder="1"/>
    <xf numFmtId="0" fontId="0" fillId="0" borderId="1" xfId="0" applyBorder="1"/>
    <xf numFmtId="166" fontId="0" fillId="2" borderId="1" xfId="0" applyNumberFormat="1" applyFill="1" applyBorder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'Forecasts - All'!$C$4</c:f>
              <c:strCache>
                <c:ptCount val="1"/>
                <c:pt idx="0">
                  <c:v>SUR10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'Forecasts - All'!$B$5:$B$16</c:f>
              <c:numCache>
                <c:formatCode>[$-409]mmmm\ yyyy;@</c:formatCode>
                <c:ptCount val="12"/>
                <c:pt idx="0">
                  <c:v>45778</c:v>
                </c:pt>
                <c:pt idx="1">
                  <c:v>45809</c:v>
                </c:pt>
                <c:pt idx="2">
                  <c:v>45839</c:v>
                </c:pt>
                <c:pt idx="3">
                  <c:v>45870</c:v>
                </c:pt>
                <c:pt idx="4">
                  <c:v>45901</c:v>
                </c:pt>
                <c:pt idx="5">
                  <c:v>45931</c:v>
                </c:pt>
                <c:pt idx="6">
                  <c:v>45962</c:v>
                </c:pt>
                <c:pt idx="7">
                  <c:v>45992</c:v>
                </c:pt>
                <c:pt idx="8">
                  <c:v>46023</c:v>
                </c:pt>
                <c:pt idx="9">
                  <c:v>46054</c:v>
                </c:pt>
                <c:pt idx="10">
                  <c:v>46082</c:v>
                </c:pt>
                <c:pt idx="11">
                  <c:v>46113</c:v>
                </c:pt>
              </c:numCache>
            </c:numRef>
          </c:cat>
          <c:val>
            <c:numRef>
              <c:f>'Forecasts - All'!$C$5:$C$16</c:f>
              <c:numCache>
                <c:formatCode>General</c:formatCode>
                <c:ptCount val="12"/>
                <c:pt idx="0">
                  <c:v>5.05</c:v>
                </c:pt>
                <c:pt idx="1">
                  <c:v>5.15</c:v>
                </c:pt>
                <c:pt idx="2">
                  <c:v>5.22</c:v>
                </c:pt>
                <c:pt idx="3">
                  <c:v>5.26</c:v>
                </c:pt>
                <c:pt idx="4">
                  <c:v>5.32</c:v>
                </c:pt>
                <c:pt idx="5">
                  <c:v>5.39</c:v>
                </c:pt>
                <c:pt idx="6">
                  <c:v>5.4</c:v>
                </c:pt>
                <c:pt idx="7">
                  <c:v>5.45</c:v>
                </c:pt>
                <c:pt idx="8">
                  <c:v>5.5</c:v>
                </c:pt>
                <c:pt idx="9">
                  <c:v>5.64</c:v>
                </c:pt>
                <c:pt idx="10">
                  <c:v>5.63</c:v>
                </c:pt>
                <c:pt idx="11">
                  <c:v>5.57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A76-4DBB-BF2B-E12A8F9DC5AE}"/>
            </c:ext>
          </c:extLst>
        </c:ser>
        <c:ser>
          <c:idx val="1"/>
          <c:order val="1"/>
          <c:tx>
            <c:strRef>
              <c:f>'Forecasts - All'!$D$4</c:f>
              <c:strCache>
                <c:ptCount val="1"/>
                <c:pt idx="0">
                  <c:v>R01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'Forecasts - All'!$B$5:$B$16</c:f>
              <c:numCache>
                <c:formatCode>[$-409]mmmm\ yyyy;@</c:formatCode>
                <c:ptCount val="12"/>
                <c:pt idx="0">
                  <c:v>45778</c:v>
                </c:pt>
                <c:pt idx="1">
                  <c:v>45809</c:v>
                </c:pt>
                <c:pt idx="2">
                  <c:v>45839</c:v>
                </c:pt>
                <c:pt idx="3">
                  <c:v>45870</c:v>
                </c:pt>
                <c:pt idx="4">
                  <c:v>45901</c:v>
                </c:pt>
                <c:pt idx="5">
                  <c:v>45931</c:v>
                </c:pt>
                <c:pt idx="6">
                  <c:v>45962</c:v>
                </c:pt>
                <c:pt idx="7">
                  <c:v>45992</c:v>
                </c:pt>
                <c:pt idx="8">
                  <c:v>46023</c:v>
                </c:pt>
                <c:pt idx="9">
                  <c:v>46054</c:v>
                </c:pt>
                <c:pt idx="10">
                  <c:v>46082</c:v>
                </c:pt>
                <c:pt idx="11">
                  <c:v>46113</c:v>
                </c:pt>
              </c:numCache>
            </c:numRef>
          </c:cat>
          <c:val>
            <c:numRef>
              <c:f>'Forecasts - All'!$D$5:$D$16</c:f>
              <c:numCache>
                <c:formatCode>General</c:formatCode>
                <c:ptCount val="12"/>
                <c:pt idx="0">
                  <c:v>4.54</c:v>
                </c:pt>
                <c:pt idx="1">
                  <c:v>4.6500000000000004</c:v>
                </c:pt>
                <c:pt idx="2">
                  <c:v>4.68</c:v>
                </c:pt>
                <c:pt idx="3">
                  <c:v>4.72</c:v>
                </c:pt>
                <c:pt idx="4">
                  <c:v>4.8</c:v>
                </c:pt>
                <c:pt idx="5">
                  <c:v>4.84</c:v>
                </c:pt>
                <c:pt idx="6">
                  <c:v>4.87</c:v>
                </c:pt>
                <c:pt idx="7">
                  <c:v>4.8899999999999997</c:v>
                </c:pt>
                <c:pt idx="8">
                  <c:v>4.88</c:v>
                </c:pt>
                <c:pt idx="9">
                  <c:v>4.8899999999999997</c:v>
                </c:pt>
                <c:pt idx="10">
                  <c:v>4.88</c:v>
                </c:pt>
                <c:pt idx="11">
                  <c:v>4.87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A76-4DBB-BF2B-E12A8F9DC5AE}"/>
            </c:ext>
          </c:extLst>
        </c:ser>
        <c:ser>
          <c:idx val="2"/>
          <c:order val="2"/>
          <c:tx>
            <c:strRef>
              <c:f>'Forecasts - All'!$E$4</c:f>
              <c:strCache>
                <c:ptCount val="1"/>
                <c:pt idx="0">
                  <c:v>R02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'Forecasts - All'!$B$5:$B$16</c:f>
              <c:numCache>
                <c:formatCode>[$-409]mmmm\ yyyy;@</c:formatCode>
                <c:ptCount val="12"/>
                <c:pt idx="0">
                  <c:v>45778</c:v>
                </c:pt>
                <c:pt idx="1">
                  <c:v>45809</c:v>
                </c:pt>
                <c:pt idx="2">
                  <c:v>45839</c:v>
                </c:pt>
                <c:pt idx="3">
                  <c:v>45870</c:v>
                </c:pt>
                <c:pt idx="4">
                  <c:v>45901</c:v>
                </c:pt>
                <c:pt idx="5">
                  <c:v>45931</c:v>
                </c:pt>
                <c:pt idx="6">
                  <c:v>45962</c:v>
                </c:pt>
                <c:pt idx="7">
                  <c:v>45992</c:v>
                </c:pt>
                <c:pt idx="8">
                  <c:v>46023</c:v>
                </c:pt>
                <c:pt idx="9">
                  <c:v>46054</c:v>
                </c:pt>
                <c:pt idx="10">
                  <c:v>46082</c:v>
                </c:pt>
                <c:pt idx="11">
                  <c:v>46113</c:v>
                </c:pt>
              </c:numCache>
            </c:numRef>
          </c:cat>
          <c:val>
            <c:numRef>
              <c:f>'Forecasts - All'!$E$5:$E$16</c:f>
              <c:numCache>
                <c:formatCode>General</c:formatCode>
                <c:ptCount val="12"/>
                <c:pt idx="0">
                  <c:v>4.54</c:v>
                </c:pt>
                <c:pt idx="1">
                  <c:v>4.63</c:v>
                </c:pt>
                <c:pt idx="2">
                  <c:v>4.6500000000000004</c:v>
                </c:pt>
                <c:pt idx="3">
                  <c:v>4.68</c:v>
                </c:pt>
                <c:pt idx="4">
                  <c:v>4.76</c:v>
                </c:pt>
                <c:pt idx="5">
                  <c:v>4.79</c:v>
                </c:pt>
                <c:pt idx="6">
                  <c:v>4.8</c:v>
                </c:pt>
                <c:pt idx="7">
                  <c:v>4.8099999999999996</c:v>
                </c:pt>
                <c:pt idx="8">
                  <c:v>4.8099999999999996</c:v>
                </c:pt>
                <c:pt idx="9">
                  <c:v>4.82</c:v>
                </c:pt>
                <c:pt idx="10">
                  <c:v>4.82</c:v>
                </c:pt>
                <c:pt idx="11">
                  <c:v>4.8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A76-4DBB-BF2B-E12A8F9DC5AE}"/>
            </c:ext>
          </c:extLst>
        </c:ser>
        <c:ser>
          <c:idx val="3"/>
          <c:order val="3"/>
          <c:tx>
            <c:strRef>
              <c:f>'Forecasts - All'!$F$4</c:f>
              <c:strCache>
                <c:ptCount val="1"/>
                <c:pt idx="0">
                  <c:v>CEN10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'Forecasts - All'!$B$5:$B$16</c:f>
              <c:numCache>
                <c:formatCode>[$-409]mmmm\ yyyy;@</c:formatCode>
                <c:ptCount val="12"/>
                <c:pt idx="0">
                  <c:v>45778</c:v>
                </c:pt>
                <c:pt idx="1">
                  <c:v>45809</c:v>
                </c:pt>
                <c:pt idx="2">
                  <c:v>45839</c:v>
                </c:pt>
                <c:pt idx="3">
                  <c:v>45870</c:v>
                </c:pt>
                <c:pt idx="4">
                  <c:v>45901</c:v>
                </c:pt>
                <c:pt idx="5">
                  <c:v>45931</c:v>
                </c:pt>
                <c:pt idx="6">
                  <c:v>45962</c:v>
                </c:pt>
                <c:pt idx="7">
                  <c:v>45992</c:v>
                </c:pt>
                <c:pt idx="8">
                  <c:v>46023</c:v>
                </c:pt>
                <c:pt idx="9">
                  <c:v>46054</c:v>
                </c:pt>
                <c:pt idx="10">
                  <c:v>46082</c:v>
                </c:pt>
                <c:pt idx="11">
                  <c:v>46113</c:v>
                </c:pt>
              </c:numCache>
            </c:numRef>
          </c:cat>
          <c:val>
            <c:numRef>
              <c:f>'Forecasts - All'!$F$5:$F$16</c:f>
              <c:numCache>
                <c:formatCode>General</c:formatCode>
                <c:ptCount val="12"/>
                <c:pt idx="0">
                  <c:v>3.49</c:v>
                </c:pt>
                <c:pt idx="1">
                  <c:v>3.57</c:v>
                </c:pt>
                <c:pt idx="2">
                  <c:v>3.55</c:v>
                </c:pt>
                <c:pt idx="3">
                  <c:v>3.53</c:v>
                </c:pt>
                <c:pt idx="4">
                  <c:v>3.55</c:v>
                </c:pt>
                <c:pt idx="5">
                  <c:v>3.58</c:v>
                </c:pt>
                <c:pt idx="6">
                  <c:v>3.6</c:v>
                </c:pt>
                <c:pt idx="7">
                  <c:v>3.63</c:v>
                </c:pt>
                <c:pt idx="8">
                  <c:v>3.66</c:v>
                </c:pt>
                <c:pt idx="9">
                  <c:v>3.73</c:v>
                </c:pt>
                <c:pt idx="10">
                  <c:v>3.8</c:v>
                </c:pt>
                <c:pt idx="11">
                  <c:v>3.81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A76-4DBB-BF2B-E12A8F9DC5AE}"/>
            </c:ext>
          </c:extLst>
        </c:ser>
        <c:ser>
          <c:idx val="5"/>
          <c:order val="5"/>
          <c:tx>
            <c:strRef>
              <c:f>'Forecasts - All'!$I$4</c:f>
              <c:strCache>
                <c:ptCount val="1"/>
                <c:pt idx="0">
                  <c:v>CEN09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'Forecasts - All'!$B$5:$B$16</c:f>
              <c:numCache>
                <c:formatCode>[$-409]mmmm\ yyyy;@</c:formatCode>
                <c:ptCount val="12"/>
                <c:pt idx="0">
                  <c:v>45778</c:v>
                </c:pt>
                <c:pt idx="1">
                  <c:v>45809</c:v>
                </c:pt>
                <c:pt idx="2">
                  <c:v>45839</c:v>
                </c:pt>
                <c:pt idx="3">
                  <c:v>45870</c:v>
                </c:pt>
                <c:pt idx="4">
                  <c:v>45901</c:v>
                </c:pt>
                <c:pt idx="5">
                  <c:v>45931</c:v>
                </c:pt>
                <c:pt idx="6">
                  <c:v>45962</c:v>
                </c:pt>
                <c:pt idx="7">
                  <c:v>45992</c:v>
                </c:pt>
                <c:pt idx="8">
                  <c:v>46023</c:v>
                </c:pt>
                <c:pt idx="9">
                  <c:v>46054</c:v>
                </c:pt>
                <c:pt idx="10">
                  <c:v>46082</c:v>
                </c:pt>
                <c:pt idx="11">
                  <c:v>46113</c:v>
                </c:pt>
              </c:numCache>
            </c:numRef>
          </c:cat>
          <c:val>
            <c:numRef>
              <c:f>'Forecasts - All'!$I$5:$I$16</c:f>
              <c:numCache>
                <c:formatCode>General</c:formatCode>
                <c:ptCount val="12"/>
                <c:pt idx="0">
                  <c:v>2.21</c:v>
                </c:pt>
                <c:pt idx="1">
                  <c:v>2.31</c:v>
                </c:pt>
                <c:pt idx="2">
                  <c:v>2.36</c:v>
                </c:pt>
                <c:pt idx="3">
                  <c:v>2.5299999999999998</c:v>
                </c:pt>
                <c:pt idx="4">
                  <c:v>2.67</c:v>
                </c:pt>
                <c:pt idx="5">
                  <c:v>2.63</c:v>
                </c:pt>
                <c:pt idx="6">
                  <c:v>2.67</c:v>
                </c:pt>
                <c:pt idx="7">
                  <c:v>2.67</c:v>
                </c:pt>
                <c:pt idx="8">
                  <c:v>2.63</c:v>
                </c:pt>
                <c:pt idx="9">
                  <c:v>2.62</c:v>
                </c:pt>
                <c:pt idx="10">
                  <c:v>2.62</c:v>
                </c:pt>
                <c:pt idx="11">
                  <c:v>2.6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A76-4DBB-BF2B-E12A8F9DC5AE}"/>
            </c:ext>
          </c:extLst>
        </c:ser>
        <c:ser>
          <c:idx val="6"/>
          <c:order val="6"/>
          <c:tx>
            <c:strRef>
              <c:f>'Forecasts - All'!$H$4</c:f>
              <c:strCache>
                <c:ptCount val="1"/>
                <c:pt idx="0">
                  <c:v>R07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'Forecasts - All'!$B$5:$B$16</c:f>
              <c:numCache>
                <c:formatCode>[$-409]mmmm\ yyyy;@</c:formatCode>
                <c:ptCount val="12"/>
                <c:pt idx="0">
                  <c:v>45778</c:v>
                </c:pt>
                <c:pt idx="1">
                  <c:v>45809</c:v>
                </c:pt>
                <c:pt idx="2">
                  <c:v>45839</c:v>
                </c:pt>
                <c:pt idx="3">
                  <c:v>45870</c:v>
                </c:pt>
                <c:pt idx="4">
                  <c:v>45901</c:v>
                </c:pt>
                <c:pt idx="5">
                  <c:v>45931</c:v>
                </c:pt>
                <c:pt idx="6">
                  <c:v>45962</c:v>
                </c:pt>
                <c:pt idx="7">
                  <c:v>45992</c:v>
                </c:pt>
                <c:pt idx="8">
                  <c:v>46023</c:v>
                </c:pt>
                <c:pt idx="9">
                  <c:v>46054</c:v>
                </c:pt>
                <c:pt idx="10">
                  <c:v>46082</c:v>
                </c:pt>
                <c:pt idx="11">
                  <c:v>46113</c:v>
                </c:pt>
              </c:numCache>
            </c:numRef>
          </c:cat>
          <c:val>
            <c:numRef>
              <c:f>'Forecasts - All'!$H$5:$H$16</c:f>
              <c:numCache>
                <c:formatCode>General</c:formatCode>
                <c:ptCount val="12"/>
                <c:pt idx="0">
                  <c:v>2.88</c:v>
                </c:pt>
                <c:pt idx="1">
                  <c:v>3.13</c:v>
                </c:pt>
                <c:pt idx="2">
                  <c:v>3.42</c:v>
                </c:pt>
                <c:pt idx="3">
                  <c:v>3.49</c:v>
                </c:pt>
                <c:pt idx="4">
                  <c:v>3.56</c:v>
                </c:pt>
                <c:pt idx="5">
                  <c:v>3.6</c:v>
                </c:pt>
                <c:pt idx="6">
                  <c:v>3.64</c:v>
                </c:pt>
                <c:pt idx="7">
                  <c:v>3.67</c:v>
                </c:pt>
                <c:pt idx="8">
                  <c:v>3.67</c:v>
                </c:pt>
                <c:pt idx="9">
                  <c:v>3.68</c:v>
                </c:pt>
                <c:pt idx="10">
                  <c:v>3.66</c:v>
                </c:pt>
                <c:pt idx="11">
                  <c:v>3.65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A76-4DBB-BF2B-E12A8F9DC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885424"/>
        <c:axId val="42088686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'Forecasts - All'!$G$4</c15:sqref>
                        </c15:formulaRef>
                      </c:ext>
                    </c:extLst>
                    <c:strCache>
                      <c:ptCount val="1"/>
                      <c:pt idx="0">
                        <c:v>CAR13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'Forecasts - All'!$B$5:$B$16</c15:sqref>
                        </c15:formulaRef>
                      </c:ext>
                    </c:extLst>
                    <c:numCache>
                      <c:formatCode>[$-409]mmmm\ yyyy;@</c:formatCode>
                      <c:ptCount val="12"/>
                      <c:pt idx="0">
                        <c:v>45778</c:v>
                      </c:pt>
                      <c:pt idx="1">
                        <c:v>45809</c:v>
                      </c:pt>
                      <c:pt idx="2">
                        <c:v>45839</c:v>
                      </c:pt>
                      <c:pt idx="3">
                        <c:v>45870</c:v>
                      </c:pt>
                      <c:pt idx="4">
                        <c:v>45901</c:v>
                      </c:pt>
                      <c:pt idx="5">
                        <c:v>45931</c:v>
                      </c:pt>
                      <c:pt idx="6">
                        <c:v>45962</c:v>
                      </c:pt>
                      <c:pt idx="7">
                        <c:v>45992</c:v>
                      </c:pt>
                      <c:pt idx="8">
                        <c:v>46023</c:v>
                      </c:pt>
                      <c:pt idx="9">
                        <c:v>46054</c:v>
                      </c:pt>
                      <c:pt idx="10">
                        <c:v>46082</c:v>
                      </c:pt>
                      <c:pt idx="11">
                        <c:v>46113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'Forecasts - All'!$G$5:$G$16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2.88</c:v>
                      </c:pt>
                      <c:pt idx="1">
                        <c:v>3.13</c:v>
                      </c:pt>
                      <c:pt idx="2">
                        <c:v>3.42</c:v>
                      </c:pt>
                      <c:pt idx="3">
                        <c:v>3.49</c:v>
                      </c:pt>
                      <c:pt idx="4">
                        <c:v>3.56</c:v>
                      </c:pt>
                      <c:pt idx="5">
                        <c:v>3.6</c:v>
                      </c:pt>
                      <c:pt idx="6">
                        <c:v>3.64</c:v>
                      </c:pt>
                      <c:pt idx="7">
                        <c:v>3.67</c:v>
                      </c:pt>
                      <c:pt idx="8">
                        <c:v>3.67</c:v>
                      </c:pt>
                      <c:pt idx="9">
                        <c:v>3.68</c:v>
                      </c:pt>
                      <c:pt idx="10">
                        <c:v>3.66</c:v>
                      </c:pt>
                      <c:pt idx="11">
                        <c:v>3.65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8A76-4DBB-BF2B-E12A8F9DC5AE}"/>
                  </c:ext>
                </c:extLst>
              </c15:ser>
            </c15:filteredLineSeries>
          </c:ext>
        </c:extLst>
      </c:lineChart>
      <c:dateAx>
        <c:axId val="42088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m\ 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6864"/>
        <c:crosses val="autoZero"/>
        <c:auto val="1"/>
        <c:lblOffset val="100"/>
        <c:baseTimeUnit val="months"/>
      </c:dateAx>
      <c:valAx>
        <c:axId val="4208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26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19</xdr:row>
      <xdr:rowOff>76200</xdr:rowOff>
    </xdr:from>
    <xdr:to>
      <xdr:col>14</xdr:col>
      <xdr:colOff>387350</xdr:colOff>
      <xdr:row>38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2A5C15-2280-F41F-C334-9C157E4A8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</xdr:row>
      <xdr:rowOff>0</xdr:rowOff>
    </xdr:from>
    <xdr:ext cx="66865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101</xdr:row>
      <xdr:rowOff>0</xdr:rowOff>
    </xdr:from>
    <xdr:ext cx="6686550" cy="47815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222</xdr:row>
      <xdr:rowOff>0</xdr:rowOff>
    </xdr:from>
    <xdr:ext cx="7639050" cy="478155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</xdr:row>
      <xdr:rowOff>0</xdr:rowOff>
    </xdr:from>
    <xdr:ext cx="66865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101</xdr:row>
      <xdr:rowOff>0</xdr:rowOff>
    </xdr:from>
    <xdr:ext cx="6686550" cy="47815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222</xdr:row>
      <xdr:rowOff>0</xdr:rowOff>
    </xdr:from>
    <xdr:ext cx="7639050" cy="478155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</xdr:row>
      <xdr:rowOff>0</xdr:rowOff>
    </xdr:from>
    <xdr:ext cx="66865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101</xdr:row>
      <xdr:rowOff>0</xdr:rowOff>
    </xdr:from>
    <xdr:ext cx="6686550" cy="47815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222</xdr:row>
      <xdr:rowOff>0</xdr:rowOff>
    </xdr:from>
    <xdr:ext cx="7639050" cy="478155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</xdr:row>
      <xdr:rowOff>0</xdr:rowOff>
    </xdr:from>
    <xdr:ext cx="66865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101</xdr:row>
      <xdr:rowOff>0</xdr:rowOff>
    </xdr:from>
    <xdr:ext cx="6686550" cy="47815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222</xdr:row>
      <xdr:rowOff>0</xdr:rowOff>
    </xdr:from>
    <xdr:ext cx="7639050" cy="478155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</xdr:row>
      <xdr:rowOff>0</xdr:rowOff>
    </xdr:from>
    <xdr:ext cx="66865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101</xdr:row>
      <xdr:rowOff>0</xdr:rowOff>
    </xdr:from>
    <xdr:ext cx="6686550" cy="47815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222</xdr:row>
      <xdr:rowOff>0</xdr:rowOff>
    </xdr:from>
    <xdr:ext cx="7639050" cy="478155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</xdr:row>
      <xdr:rowOff>0</xdr:rowOff>
    </xdr:from>
    <xdr:ext cx="66865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101</xdr:row>
      <xdr:rowOff>0</xdr:rowOff>
    </xdr:from>
    <xdr:ext cx="6686550" cy="47815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222</xdr:row>
      <xdr:rowOff>0</xdr:rowOff>
    </xdr:from>
    <xdr:ext cx="7639050" cy="478155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</xdr:row>
      <xdr:rowOff>0</xdr:rowOff>
    </xdr:from>
    <xdr:ext cx="66865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101</xdr:row>
      <xdr:rowOff>0</xdr:rowOff>
    </xdr:from>
    <xdr:ext cx="6686550" cy="47815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222</xdr:row>
      <xdr:rowOff>0</xdr:rowOff>
    </xdr:from>
    <xdr:ext cx="7639050" cy="478155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0"/>
  <sheetViews>
    <sheetView tabSelected="1" topLeftCell="B1" workbookViewId="0">
      <selection activeCell="J6" sqref="J6"/>
    </sheetView>
  </sheetViews>
  <sheetFormatPr defaultRowHeight="14.5" x14ac:dyDescent="0.35"/>
  <cols>
    <col min="1" max="1" width="7.81640625" bestFit="1" customWidth="1"/>
    <col min="2" max="2" width="16.36328125" bestFit="1" customWidth="1"/>
    <col min="3" max="9" width="12" customWidth="1"/>
  </cols>
  <sheetData>
    <row r="1" spans="1:2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28.5" x14ac:dyDescent="0.65">
      <c r="A2" s="1"/>
      <c r="B2" s="14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x14ac:dyDescent="0.35">
      <c r="A4" s="1"/>
      <c r="B4" s="2" t="s">
        <v>1</v>
      </c>
      <c r="C4" s="3" t="s">
        <v>8</v>
      </c>
      <c r="D4" s="3" t="s">
        <v>5</v>
      </c>
      <c r="E4" s="3" t="s">
        <v>6</v>
      </c>
      <c r="F4" s="3" t="s">
        <v>4</v>
      </c>
      <c r="G4" s="3" t="s">
        <v>2</v>
      </c>
      <c r="H4" s="3" t="s">
        <v>7</v>
      </c>
      <c r="I4" s="3" t="s">
        <v>3</v>
      </c>
      <c r="J4" s="1"/>
      <c r="K4" s="1"/>
      <c r="L4" s="1"/>
      <c r="M4" s="1"/>
      <c r="N4" s="1"/>
      <c r="O4" s="1"/>
    </row>
    <row r="5" spans="1:26" x14ac:dyDescent="0.35">
      <c r="A5" s="1"/>
      <c r="B5" s="22">
        <v>45778</v>
      </c>
      <c r="C5" s="4">
        <v>5.05</v>
      </c>
      <c r="D5" s="4">
        <v>4.54</v>
      </c>
      <c r="E5" s="4">
        <v>4.54</v>
      </c>
      <c r="F5" s="4">
        <v>3.49</v>
      </c>
      <c r="G5" s="4">
        <v>2.88</v>
      </c>
      <c r="H5" s="4">
        <v>2.88</v>
      </c>
      <c r="I5" s="4">
        <v>2.21</v>
      </c>
      <c r="J5" s="1"/>
      <c r="K5" s="1"/>
      <c r="L5" s="1"/>
      <c r="M5" s="1"/>
      <c r="N5" s="1"/>
      <c r="O5" s="1"/>
    </row>
    <row r="6" spans="1:26" x14ac:dyDescent="0.35">
      <c r="B6" s="22">
        <v>45809</v>
      </c>
      <c r="C6" s="4">
        <v>5.15</v>
      </c>
      <c r="D6" s="4">
        <v>4.6500000000000004</v>
      </c>
      <c r="E6" s="4">
        <v>4.63</v>
      </c>
      <c r="F6" s="4">
        <v>3.57</v>
      </c>
      <c r="G6" s="4">
        <v>3.13</v>
      </c>
      <c r="H6" s="4">
        <v>3.13</v>
      </c>
      <c r="I6" s="4">
        <v>2.31</v>
      </c>
      <c r="J6" s="1"/>
      <c r="K6" s="1"/>
      <c r="L6" s="1"/>
      <c r="M6" s="1"/>
      <c r="N6" s="1"/>
      <c r="O6" s="1"/>
    </row>
    <row r="7" spans="1:26" x14ac:dyDescent="0.35">
      <c r="A7" s="1"/>
      <c r="B7" s="22">
        <v>45839</v>
      </c>
      <c r="C7" s="4">
        <v>5.22</v>
      </c>
      <c r="D7" s="4">
        <v>4.68</v>
      </c>
      <c r="E7" s="4">
        <v>4.6500000000000004</v>
      </c>
      <c r="F7" s="4">
        <v>3.55</v>
      </c>
      <c r="G7" s="4">
        <v>3.42</v>
      </c>
      <c r="H7" s="4">
        <v>3.42</v>
      </c>
      <c r="I7" s="4">
        <v>2.36</v>
      </c>
      <c r="J7" s="1"/>
      <c r="K7" s="1"/>
      <c r="L7" s="1"/>
      <c r="M7" s="1"/>
      <c r="N7" s="1"/>
      <c r="O7" s="1"/>
    </row>
    <row r="8" spans="1:26" x14ac:dyDescent="0.35">
      <c r="A8" s="1"/>
      <c r="B8" s="22">
        <v>45870</v>
      </c>
      <c r="C8" s="4">
        <v>5.26</v>
      </c>
      <c r="D8" s="4">
        <v>4.72</v>
      </c>
      <c r="E8" s="4">
        <v>4.68</v>
      </c>
      <c r="F8" s="4">
        <v>3.53</v>
      </c>
      <c r="G8" s="4">
        <v>3.49</v>
      </c>
      <c r="H8" s="4">
        <v>3.49</v>
      </c>
      <c r="I8" s="4">
        <v>2.5299999999999998</v>
      </c>
      <c r="J8" s="1"/>
      <c r="K8" s="1"/>
      <c r="L8" s="1"/>
      <c r="M8" s="1"/>
      <c r="N8" s="1"/>
      <c r="O8" s="1"/>
    </row>
    <row r="9" spans="1:26" x14ac:dyDescent="0.35">
      <c r="A9" s="1"/>
      <c r="B9" s="22">
        <v>45901</v>
      </c>
      <c r="C9" s="4">
        <v>5.32</v>
      </c>
      <c r="D9" s="4">
        <v>4.8</v>
      </c>
      <c r="E9" s="4">
        <v>4.76</v>
      </c>
      <c r="F9" s="4">
        <v>3.55</v>
      </c>
      <c r="G9" s="4">
        <v>3.56</v>
      </c>
      <c r="H9" s="4">
        <v>3.56</v>
      </c>
      <c r="I9" s="4">
        <v>2.67</v>
      </c>
      <c r="J9" s="1"/>
      <c r="K9" s="1"/>
      <c r="L9" s="1"/>
      <c r="M9" s="1"/>
      <c r="N9" s="1"/>
      <c r="O9" s="1"/>
    </row>
    <row r="10" spans="1:26" x14ac:dyDescent="0.35">
      <c r="A10" s="1"/>
      <c r="B10" s="22">
        <v>45931</v>
      </c>
      <c r="C10" s="4">
        <v>5.39</v>
      </c>
      <c r="D10" s="4">
        <v>4.84</v>
      </c>
      <c r="E10" s="4">
        <v>4.79</v>
      </c>
      <c r="F10" s="4">
        <v>3.58</v>
      </c>
      <c r="G10" s="4">
        <v>3.6</v>
      </c>
      <c r="H10" s="4">
        <v>3.6</v>
      </c>
      <c r="I10" s="4">
        <v>2.63</v>
      </c>
      <c r="J10" s="1"/>
      <c r="K10" s="1"/>
      <c r="L10" s="1"/>
      <c r="M10" s="1"/>
      <c r="N10" s="1"/>
      <c r="O10" s="1"/>
    </row>
    <row r="11" spans="1:26" x14ac:dyDescent="0.35">
      <c r="A11" s="1"/>
      <c r="B11" s="22">
        <v>45962</v>
      </c>
      <c r="C11" s="4">
        <v>5.4</v>
      </c>
      <c r="D11" s="4">
        <v>4.87</v>
      </c>
      <c r="E11" s="4">
        <v>4.8</v>
      </c>
      <c r="F11" s="4">
        <v>3.6</v>
      </c>
      <c r="G11" s="4">
        <v>3.64</v>
      </c>
      <c r="H11" s="4">
        <v>3.64</v>
      </c>
      <c r="I11" s="4">
        <v>2.67</v>
      </c>
      <c r="J11" s="1"/>
      <c r="K11" s="1"/>
      <c r="L11" s="1"/>
      <c r="M11" s="1"/>
      <c r="N11" s="1"/>
      <c r="O11" s="1"/>
    </row>
    <row r="12" spans="1:26" x14ac:dyDescent="0.35">
      <c r="A12" s="1"/>
      <c r="B12" s="22">
        <v>45992</v>
      </c>
      <c r="C12" s="4">
        <v>5.45</v>
      </c>
      <c r="D12" s="4">
        <v>4.8899999999999997</v>
      </c>
      <c r="E12" s="4">
        <v>4.8099999999999996</v>
      </c>
      <c r="F12" s="4">
        <v>3.63</v>
      </c>
      <c r="G12" s="4">
        <v>3.67</v>
      </c>
      <c r="H12" s="4">
        <v>3.67</v>
      </c>
      <c r="I12" s="4">
        <v>2.67</v>
      </c>
      <c r="J12" s="1"/>
      <c r="K12" s="1"/>
      <c r="L12" s="1"/>
      <c r="M12" s="1"/>
      <c r="N12" s="1"/>
      <c r="O12" s="1"/>
    </row>
    <row r="13" spans="1:26" x14ac:dyDescent="0.35">
      <c r="A13" s="1"/>
      <c r="B13" s="22">
        <v>46023</v>
      </c>
      <c r="C13" s="4">
        <v>5.5</v>
      </c>
      <c r="D13" s="4">
        <v>4.88</v>
      </c>
      <c r="E13" s="4">
        <v>4.8099999999999996</v>
      </c>
      <c r="F13" s="4">
        <v>3.66</v>
      </c>
      <c r="G13" s="4">
        <v>3.67</v>
      </c>
      <c r="H13" s="4">
        <v>3.67</v>
      </c>
      <c r="I13" s="4">
        <v>2.63</v>
      </c>
      <c r="J13" s="1"/>
      <c r="K13" s="1"/>
      <c r="L13" s="1"/>
      <c r="M13" s="1"/>
      <c r="N13" s="1"/>
      <c r="O13" s="1"/>
    </row>
    <row r="14" spans="1:26" x14ac:dyDescent="0.35">
      <c r="A14" s="1"/>
      <c r="B14" s="22">
        <v>46054</v>
      </c>
      <c r="C14" s="4">
        <v>5.64</v>
      </c>
      <c r="D14" s="4">
        <v>4.8899999999999997</v>
      </c>
      <c r="E14" s="4">
        <v>4.82</v>
      </c>
      <c r="F14" s="4">
        <v>3.73</v>
      </c>
      <c r="G14" s="4">
        <v>3.68</v>
      </c>
      <c r="H14" s="4">
        <v>3.68</v>
      </c>
      <c r="I14" s="4">
        <v>2.62</v>
      </c>
      <c r="J14" s="1"/>
      <c r="K14" s="1"/>
      <c r="L14" s="1"/>
      <c r="M14" s="1"/>
      <c r="N14" s="1"/>
      <c r="O14" s="1"/>
    </row>
    <row r="15" spans="1:26" x14ac:dyDescent="0.35">
      <c r="A15" s="1"/>
      <c r="B15" s="22">
        <v>46082</v>
      </c>
      <c r="C15" s="4">
        <v>5.63</v>
      </c>
      <c r="D15" s="4">
        <v>4.88</v>
      </c>
      <c r="E15" s="4">
        <v>4.82</v>
      </c>
      <c r="F15" s="4">
        <v>3.8</v>
      </c>
      <c r="G15" s="4">
        <v>3.66</v>
      </c>
      <c r="H15" s="4">
        <v>3.66</v>
      </c>
      <c r="I15" s="4">
        <v>2.62</v>
      </c>
      <c r="J15" s="1"/>
      <c r="K15" s="1"/>
      <c r="L15" s="1"/>
      <c r="M15" s="1"/>
      <c r="N15" s="1"/>
      <c r="O15" s="1"/>
    </row>
    <row r="16" spans="1:26" x14ac:dyDescent="0.35">
      <c r="A16" s="1"/>
      <c r="B16" s="22">
        <v>46113</v>
      </c>
      <c r="C16" s="4">
        <v>5.57</v>
      </c>
      <c r="D16" s="4">
        <v>4.87</v>
      </c>
      <c r="E16" s="4">
        <v>4.8</v>
      </c>
      <c r="F16" s="4">
        <v>3.81</v>
      </c>
      <c r="G16" s="4">
        <v>3.65</v>
      </c>
      <c r="H16" s="4">
        <v>3.65</v>
      </c>
      <c r="I16" s="4">
        <v>2.6</v>
      </c>
      <c r="J16" s="1"/>
      <c r="K16" s="1"/>
      <c r="L16" s="1"/>
      <c r="M16" s="1"/>
      <c r="N16" s="1"/>
      <c r="O16" s="1"/>
    </row>
    <row r="17" spans="1:1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23">
        <f>DATE(2025,5,1)</f>
        <v>45778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1">
    <mergeCell ref="B2:Z2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6EFCE"/>
  </sheetPr>
  <dimension ref="A1:O300"/>
  <sheetViews>
    <sheetView workbookViewId="0"/>
  </sheetViews>
  <sheetFormatPr defaultRowHeight="14.5" x14ac:dyDescent="0.35"/>
  <cols>
    <col min="1" max="1" width="5" customWidth="1"/>
    <col min="2" max="2" width="20" customWidth="1"/>
    <col min="3" max="7" width="50" customWidth="1"/>
  </cols>
  <sheetData>
    <row r="1" spans="1:15" x14ac:dyDescent="0.35">
      <c r="A1" s="19"/>
      <c r="B1" s="19"/>
      <c r="C1" s="19"/>
      <c r="D1" s="19"/>
      <c r="E1" s="19"/>
      <c r="F1" s="19"/>
      <c r="G1" s="1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21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22</v>
      </c>
      <c r="C4" s="8" t="s">
        <v>23</v>
      </c>
      <c r="D4" s="9"/>
      <c r="E4" s="6"/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24</v>
      </c>
      <c r="C5" s="8" t="s">
        <v>25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26</v>
      </c>
      <c r="C6" s="8" t="s">
        <v>27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28</v>
      </c>
      <c r="C8" s="7" t="s">
        <v>29</v>
      </c>
      <c r="D8" s="7" t="s">
        <v>30</v>
      </c>
      <c r="E8" s="7" t="s">
        <v>31</v>
      </c>
      <c r="F8" s="7" t="s">
        <v>32</v>
      </c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9</v>
      </c>
      <c r="C9" s="8">
        <v>2.88</v>
      </c>
      <c r="D9" s="8">
        <v>2.54</v>
      </c>
      <c r="E9" s="8">
        <v>3.78</v>
      </c>
      <c r="F9" s="8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10</v>
      </c>
      <c r="C10" s="8">
        <v>3.13</v>
      </c>
      <c r="D10" s="8">
        <v>2.4900000000000002</v>
      </c>
      <c r="E10" s="8">
        <v>4.18</v>
      </c>
      <c r="F10" s="8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11</v>
      </c>
      <c r="C11" s="8">
        <v>3.42</v>
      </c>
      <c r="D11" s="8">
        <v>2.56</v>
      </c>
      <c r="E11" s="8">
        <v>4.82</v>
      </c>
      <c r="F11" s="8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12</v>
      </c>
      <c r="C12" s="8">
        <v>3.49</v>
      </c>
      <c r="D12" s="8">
        <v>2.56</v>
      </c>
      <c r="E12" s="8">
        <v>5.01</v>
      </c>
      <c r="F12" s="8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13</v>
      </c>
      <c r="C13" s="8">
        <v>3.56</v>
      </c>
      <c r="D13" s="8">
        <v>2.54</v>
      </c>
      <c r="E13" s="8">
        <v>5.15</v>
      </c>
      <c r="F13" s="8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14</v>
      </c>
      <c r="C14" s="8">
        <v>3.6</v>
      </c>
      <c r="D14" s="8">
        <v>2.54</v>
      </c>
      <c r="E14" s="8">
        <v>5.44</v>
      </c>
      <c r="F14" s="8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15</v>
      </c>
      <c r="C15" s="8">
        <v>3.64</v>
      </c>
      <c r="D15" s="8">
        <v>2.64</v>
      </c>
      <c r="E15" s="8">
        <v>5.63</v>
      </c>
      <c r="F15" s="8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16</v>
      </c>
      <c r="C16" s="8">
        <v>3.67</v>
      </c>
      <c r="D16" s="8">
        <v>2.66</v>
      </c>
      <c r="E16" s="8">
        <v>5.7</v>
      </c>
      <c r="F16" s="8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17</v>
      </c>
      <c r="C17" s="8">
        <v>3.67</v>
      </c>
      <c r="D17" s="8">
        <v>2.68</v>
      </c>
      <c r="E17" s="8">
        <v>5.72</v>
      </c>
      <c r="F17" s="8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18</v>
      </c>
      <c r="C18" s="8">
        <v>3.68</v>
      </c>
      <c r="D18" s="8">
        <v>2.69</v>
      </c>
      <c r="E18" s="8">
        <v>5.78</v>
      </c>
      <c r="F18" s="8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19</v>
      </c>
      <c r="C19" s="8">
        <v>3.66</v>
      </c>
      <c r="D19" s="8">
        <v>2.72</v>
      </c>
      <c r="E19" s="8">
        <v>5.84</v>
      </c>
      <c r="F19" s="8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20</v>
      </c>
      <c r="C20" s="8">
        <v>3.65</v>
      </c>
      <c r="D20" s="8">
        <v>2.72</v>
      </c>
      <c r="E20" s="8">
        <v>5.87</v>
      </c>
      <c r="F20" s="8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6" t="s">
        <v>33</v>
      </c>
      <c r="C55" s="18"/>
      <c r="D55" s="8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34</v>
      </c>
      <c r="C56" s="10" t="s">
        <v>35</v>
      </c>
      <c r="D56" s="8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36</v>
      </c>
      <c r="C57" s="11" t="s">
        <v>37</v>
      </c>
      <c r="D57" s="8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38</v>
      </c>
      <c r="C58" s="12" t="s">
        <v>39</v>
      </c>
      <c r="D58" s="8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6" t="s">
        <v>40</v>
      </c>
      <c r="C60" s="17"/>
      <c r="D60" s="17"/>
      <c r="E60" s="17"/>
      <c r="F60" s="18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28</v>
      </c>
      <c r="C61" s="7" t="s">
        <v>41</v>
      </c>
      <c r="D61" s="7" t="s">
        <v>42</v>
      </c>
      <c r="E61" s="7" t="s">
        <v>43</v>
      </c>
      <c r="F61" s="7" t="s">
        <v>44</v>
      </c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9</v>
      </c>
      <c r="C62" s="8">
        <v>3.49</v>
      </c>
      <c r="D62" s="8">
        <v>3.35</v>
      </c>
      <c r="E62" s="8"/>
      <c r="F62" s="8"/>
      <c r="G62" s="6"/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10</v>
      </c>
      <c r="C63" s="8">
        <v>3.56</v>
      </c>
      <c r="D63" s="8">
        <v>3.31</v>
      </c>
      <c r="E63" s="8"/>
      <c r="F63" s="8"/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11</v>
      </c>
      <c r="C64" s="8">
        <v>3.56</v>
      </c>
      <c r="D64" s="8">
        <v>3.01</v>
      </c>
      <c r="E64" s="8"/>
      <c r="F64" s="8"/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12</v>
      </c>
      <c r="C65" s="8">
        <v>3.54</v>
      </c>
      <c r="D65" s="8">
        <v>3.49</v>
      </c>
      <c r="E65" s="8"/>
      <c r="F65" s="8"/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13</v>
      </c>
      <c r="C66" s="8">
        <v>3.57</v>
      </c>
      <c r="D66" s="8">
        <v>3.1</v>
      </c>
      <c r="E66" s="8"/>
      <c r="F66" s="8"/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14</v>
      </c>
      <c r="C67" s="8">
        <v>3.47</v>
      </c>
      <c r="D67" s="8">
        <v>2.71</v>
      </c>
      <c r="E67" s="8"/>
      <c r="F67" s="8"/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15</v>
      </c>
      <c r="C68" s="8">
        <v>3.35</v>
      </c>
      <c r="D68" s="8">
        <v>2.5299999999999998</v>
      </c>
      <c r="E68" s="8"/>
      <c r="F68" s="8"/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16</v>
      </c>
      <c r="C69" s="8">
        <v>3.28</v>
      </c>
      <c r="D69" s="8">
        <v>2.85</v>
      </c>
      <c r="E69" s="8"/>
      <c r="F69" s="8"/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17</v>
      </c>
      <c r="C70" s="8">
        <v>3.29</v>
      </c>
      <c r="D70" s="8">
        <v>2.84</v>
      </c>
      <c r="E70" s="8"/>
      <c r="F70" s="8"/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18</v>
      </c>
      <c r="C71" s="8">
        <v>3.26</v>
      </c>
      <c r="D71" s="8">
        <v>2.48</v>
      </c>
      <c r="E71" s="8"/>
      <c r="F71" s="8"/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19</v>
      </c>
      <c r="C72" s="8">
        <v>3.07</v>
      </c>
      <c r="D72" s="8">
        <v>2.71</v>
      </c>
      <c r="E72" s="8"/>
      <c r="F72" s="8"/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20</v>
      </c>
      <c r="C73" s="8">
        <v>3.03</v>
      </c>
      <c r="D73" s="8">
        <v>2.56</v>
      </c>
      <c r="E73" s="8"/>
      <c r="F73" s="8"/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0" t="s">
        <v>45</v>
      </c>
      <c r="C102" s="2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22</v>
      </c>
      <c r="C103" s="4" t="s">
        <v>46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47</v>
      </c>
      <c r="C104" s="4" t="s">
        <v>48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49</v>
      </c>
      <c r="C105" s="4" t="s">
        <v>50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51</v>
      </c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52</v>
      </c>
      <c r="C107" s="4">
        <v>0.46197101201529472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53</v>
      </c>
      <c r="C108" s="4">
        <v>0.23302946036254579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54</v>
      </c>
      <c r="C109" s="4">
        <v>-0.87072839465736029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55</v>
      </c>
      <c r="C110" s="4">
        <v>-5.9504343152813249E-2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/>
      <c r="C111" s="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/>
      <c r="C112" s="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4"/>
      <c r="C113" s="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4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4"/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4"/>
      <c r="C120" s="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4"/>
      <c r="C121" s="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4"/>
      <c r="C122" s="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4"/>
      <c r="C123" s="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4"/>
      <c r="C124" s="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4"/>
      <c r="C125" s="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4"/>
      <c r="C126" s="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4"/>
      <c r="C127" s="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4"/>
      <c r="C128" s="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4"/>
      <c r="C129" s="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4"/>
      <c r="C130" s="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4"/>
      <c r="C131" s="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4"/>
      <c r="C132" s="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4"/>
      <c r="C133" s="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4"/>
      <c r="C134" s="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4"/>
      <c r="C135" s="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4"/>
      <c r="C136" s="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4"/>
      <c r="C137" s="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4"/>
      <c r="C138" s="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4"/>
      <c r="C139" s="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4"/>
      <c r="C140" s="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4"/>
      <c r="C141" s="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4"/>
      <c r="C142" s="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4"/>
      <c r="C143" s="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4"/>
      <c r="C144" s="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4"/>
      <c r="C145" s="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4"/>
      <c r="C146" s="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4"/>
      <c r="C147" s="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4"/>
      <c r="C148" s="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4"/>
      <c r="C149" s="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/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/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4"/>
      <c r="C152" s="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4"/>
      <c r="C153" s="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4"/>
      <c r="C154" s="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4"/>
      <c r="C155" s="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4"/>
      <c r="C156" s="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4"/>
      <c r="C157" s="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4"/>
      <c r="C158" s="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4"/>
      <c r="C159" s="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4"/>
      <c r="C160" s="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4"/>
      <c r="C161" s="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4"/>
      <c r="C162" s="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4"/>
      <c r="C163" s="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4"/>
      <c r="C164" s="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4"/>
      <c r="C165" s="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4"/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4"/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4"/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4"/>
      <c r="C169" s="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4"/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4"/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4"/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4"/>
      <c r="C173" s="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4"/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4"/>
      <c r="C175" s="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4"/>
      <c r="C176" s="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4"/>
      <c r="C177" s="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4"/>
      <c r="C178" s="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4"/>
      <c r="C179" s="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4"/>
      <c r="C180" s="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4"/>
      <c r="C181" s="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4"/>
      <c r="C182" s="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4"/>
      <c r="C183" s="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4"/>
      <c r="C184" s="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4"/>
      <c r="C185" s="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4"/>
      <c r="C186" s="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4"/>
      <c r="C187" s="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4"/>
      <c r="C188" s="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4"/>
      <c r="C189" s="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4"/>
      <c r="C190" s="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4"/>
      <c r="C191" s="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4"/>
      <c r="C192" s="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4"/>
      <c r="C193" s="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4"/>
      <c r="C194" s="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4"/>
      <c r="C195" s="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4"/>
      <c r="C196" s="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4"/>
      <c r="C197" s="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4"/>
      <c r="C198" s="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4"/>
      <c r="C199" s="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4"/>
      <c r="C200" s="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4"/>
      <c r="C201" s="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4"/>
      <c r="C202" s="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4"/>
      <c r="C203" s="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4"/>
      <c r="C204" s="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4"/>
      <c r="C205" s="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4"/>
      <c r="C206" s="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4"/>
      <c r="C207" s="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4"/>
      <c r="C208" s="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4"/>
      <c r="C209" s="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4"/>
      <c r="C210" s="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4"/>
      <c r="C211" s="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4"/>
      <c r="C212" s="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4"/>
      <c r="C213" s="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4"/>
      <c r="C214" s="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4"/>
      <c r="C215" s="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2" t="s">
        <v>56</v>
      </c>
      <c r="C216" s="2" t="s">
        <v>57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4"/>
      <c r="C217" s="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4"/>
      <c r="C218" s="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4"/>
      <c r="C219" s="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4"/>
      <c r="C220" s="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4"/>
      <c r="C221" s="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3" t="s">
        <v>58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 t="s">
        <v>52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4">
    <mergeCell ref="B60:F60"/>
    <mergeCell ref="B55:C55"/>
    <mergeCell ref="A1:G1"/>
    <mergeCell ref="B102:C102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6EFCE"/>
  </sheetPr>
  <dimension ref="A1:O300"/>
  <sheetViews>
    <sheetView workbookViewId="0"/>
  </sheetViews>
  <sheetFormatPr defaultRowHeight="14.5" x14ac:dyDescent="0.35"/>
  <cols>
    <col min="1" max="1" width="5" customWidth="1"/>
    <col min="2" max="2" width="20" customWidth="1"/>
    <col min="3" max="7" width="50" customWidth="1"/>
  </cols>
  <sheetData>
    <row r="1" spans="1:15" x14ac:dyDescent="0.35">
      <c r="A1" s="19"/>
      <c r="B1" s="19"/>
      <c r="C1" s="19"/>
      <c r="D1" s="19"/>
      <c r="E1" s="19"/>
      <c r="F1" s="19"/>
      <c r="G1" s="1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59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22</v>
      </c>
      <c r="C4" s="8" t="s">
        <v>60</v>
      </c>
      <c r="D4" s="9"/>
      <c r="E4" s="6"/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24</v>
      </c>
      <c r="C5" s="8" t="s">
        <v>61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26</v>
      </c>
      <c r="C6" s="8" t="s">
        <v>62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28</v>
      </c>
      <c r="C8" s="7" t="s">
        <v>29</v>
      </c>
      <c r="D8" s="7" t="s">
        <v>30</v>
      </c>
      <c r="E8" s="7" t="s">
        <v>31</v>
      </c>
      <c r="F8" s="7" t="s">
        <v>32</v>
      </c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9</v>
      </c>
      <c r="C9" s="8">
        <v>2.21</v>
      </c>
      <c r="D9" s="8">
        <v>2.15</v>
      </c>
      <c r="E9" s="8">
        <v>3.99</v>
      </c>
      <c r="F9" s="8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10</v>
      </c>
      <c r="C10" s="8">
        <v>2.31</v>
      </c>
      <c r="D10" s="8">
        <v>2.1800000000000002</v>
      </c>
      <c r="E10" s="8">
        <v>4.0199999999999996</v>
      </c>
      <c r="F10" s="8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11</v>
      </c>
      <c r="C11" s="8">
        <v>2.36</v>
      </c>
      <c r="D11" s="8">
        <v>2.19</v>
      </c>
      <c r="E11" s="8">
        <v>4.58</v>
      </c>
      <c r="F11" s="8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12</v>
      </c>
      <c r="C12" s="8">
        <v>2.5299999999999998</v>
      </c>
      <c r="D12" s="8">
        <v>2.19</v>
      </c>
      <c r="E12" s="8">
        <v>5.42</v>
      </c>
      <c r="F12" s="8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13</v>
      </c>
      <c r="C13" s="8">
        <v>2.67</v>
      </c>
      <c r="D13" s="8">
        <v>2.29</v>
      </c>
      <c r="E13" s="8">
        <v>5.62</v>
      </c>
      <c r="F13" s="8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14</v>
      </c>
      <c r="C14" s="8">
        <v>2.63</v>
      </c>
      <c r="D14" s="8">
        <v>2.36</v>
      </c>
      <c r="E14" s="8">
        <v>5.88</v>
      </c>
      <c r="F14" s="8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15</v>
      </c>
      <c r="C15" s="8">
        <v>2.67</v>
      </c>
      <c r="D15" s="8">
        <v>2.39</v>
      </c>
      <c r="E15" s="8">
        <v>6.05</v>
      </c>
      <c r="F15" s="8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16</v>
      </c>
      <c r="C16" s="8">
        <v>2.67</v>
      </c>
      <c r="D16" s="8">
        <v>2.44</v>
      </c>
      <c r="E16" s="8">
        <v>6.86</v>
      </c>
      <c r="F16" s="8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17</v>
      </c>
      <c r="C17" s="8">
        <v>2.63</v>
      </c>
      <c r="D17" s="8">
        <v>2.4900000000000002</v>
      </c>
      <c r="E17" s="8">
        <v>7.08</v>
      </c>
      <c r="F17" s="8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18</v>
      </c>
      <c r="C18" s="8">
        <v>2.62</v>
      </c>
      <c r="D18" s="8">
        <v>2.52</v>
      </c>
      <c r="E18" s="8">
        <v>7.28</v>
      </c>
      <c r="F18" s="8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19</v>
      </c>
      <c r="C19" s="8">
        <v>2.62</v>
      </c>
      <c r="D19" s="8">
        <v>2.52</v>
      </c>
      <c r="E19" s="8">
        <v>7.41</v>
      </c>
      <c r="F19" s="8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20</v>
      </c>
      <c r="C20" s="8">
        <v>2.6</v>
      </c>
      <c r="D20" s="8">
        <v>2.52</v>
      </c>
      <c r="E20" s="8">
        <v>7.56</v>
      </c>
      <c r="F20" s="8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6" t="s">
        <v>33</v>
      </c>
      <c r="C55" s="18"/>
      <c r="D55" s="8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34</v>
      </c>
      <c r="C56" s="12" t="s">
        <v>63</v>
      </c>
      <c r="D56" s="8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36</v>
      </c>
      <c r="C57" s="11" t="s">
        <v>64</v>
      </c>
      <c r="D57" s="8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38</v>
      </c>
      <c r="C58" s="12" t="s">
        <v>65</v>
      </c>
      <c r="D58" s="8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6" t="s">
        <v>40</v>
      </c>
      <c r="C60" s="17"/>
      <c r="D60" s="17"/>
      <c r="E60" s="17"/>
      <c r="F60" s="18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28</v>
      </c>
      <c r="C61" s="7" t="s">
        <v>41</v>
      </c>
      <c r="D61" s="7" t="s">
        <v>42</v>
      </c>
      <c r="E61" s="7" t="s">
        <v>43</v>
      </c>
      <c r="F61" s="7" t="s">
        <v>44</v>
      </c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9</v>
      </c>
      <c r="C62" s="8">
        <v>3.08</v>
      </c>
      <c r="D62" s="8">
        <v>3.24</v>
      </c>
      <c r="E62" s="8"/>
      <c r="F62" s="8"/>
      <c r="G62" s="6"/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10</v>
      </c>
      <c r="C63" s="8">
        <v>3.15</v>
      </c>
      <c r="D63" s="8">
        <v>3.19</v>
      </c>
      <c r="E63" s="8"/>
      <c r="F63" s="8"/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11</v>
      </c>
      <c r="C64" s="8">
        <v>3.23</v>
      </c>
      <c r="D64" s="8">
        <v>3.38</v>
      </c>
      <c r="E64" s="8"/>
      <c r="F64" s="8"/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12</v>
      </c>
      <c r="C65" s="8">
        <v>3</v>
      </c>
      <c r="D65" s="8">
        <v>2.99</v>
      </c>
      <c r="E65" s="8"/>
      <c r="F65" s="8"/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13</v>
      </c>
      <c r="C66" s="8">
        <v>2.75</v>
      </c>
      <c r="D66" s="8">
        <v>2.38</v>
      </c>
      <c r="E66" s="8"/>
      <c r="F66" s="8"/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14</v>
      </c>
      <c r="C67" s="8">
        <v>2.2599999999999998</v>
      </c>
      <c r="D67" s="8">
        <v>1.87</v>
      </c>
      <c r="E67" s="8"/>
      <c r="F67" s="8"/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15</v>
      </c>
      <c r="C68" s="8">
        <v>2.12</v>
      </c>
      <c r="D68" s="8">
        <v>2.0299999999999998</v>
      </c>
      <c r="E68" s="8"/>
      <c r="F68" s="8"/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16</v>
      </c>
      <c r="C69" s="8">
        <v>2.0499999999999998</v>
      </c>
      <c r="D69" s="8">
        <v>2.1</v>
      </c>
      <c r="E69" s="8"/>
      <c r="F69" s="8"/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17</v>
      </c>
      <c r="C70" s="8">
        <v>2.37</v>
      </c>
      <c r="D70" s="8">
        <v>2.3199999999999998</v>
      </c>
      <c r="E70" s="8"/>
      <c r="F70" s="8"/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18</v>
      </c>
      <c r="C71" s="8">
        <v>2.56</v>
      </c>
      <c r="D71" s="8">
        <v>2.4</v>
      </c>
      <c r="E71" s="8"/>
      <c r="F71" s="8"/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19</v>
      </c>
      <c r="C72" s="8">
        <v>2.5099999999999998</v>
      </c>
      <c r="D72" s="8">
        <v>2.12</v>
      </c>
      <c r="E72" s="8"/>
      <c r="F72" s="8"/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20</v>
      </c>
      <c r="C73" s="8">
        <v>2.21</v>
      </c>
      <c r="D73" s="8">
        <v>1.93</v>
      </c>
      <c r="E73" s="8"/>
      <c r="F73" s="8"/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0" t="s">
        <v>45</v>
      </c>
      <c r="C102" s="2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22</v>
      </c>
      <c r="C103" s="4" t="s">
        <v>46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47</v>
      </c>
      <c r="C104" s="4" t="s">
        <v>66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49</v>
      </c>
      <c r="C105" s="4" t="s">
        <v>67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51</v>
      </c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52</v>
      </c>
      <c r="C107" s="4">
        <v>0.11231842430604561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53</v>
      </c>
      <c r="C108" s="4">
        <v>0.19538537583433291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54</v>
      </c>
      <c r="C109" s="4">
        <v>-1.3611300262882531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55</v>
      </c>
      <c r="C110" s="4">
        <v>0.1883670627611054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/>
      <c r="C111" s="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/>
      <c r="C112" s="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4"/>
      <c r="C113" s="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4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4"/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4"/>
      <c r="C120" s="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4"/>
      <c r="C121" s="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4"/>
      <c r="C122" s="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4"/>
      <c r="C123" s="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4"/>
      <c r="C124" s="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4"/>
      <c r="C125" s="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4"/>
      <c r="C126" s="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4"/>
      <c r="C127" s="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4"/>
      <c r="C128" s="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4"/>
      <c r="C129" s="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4"/>
      <c r="C130" s="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4"/>
      <c r="C131" s="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4"/>
      <c r="C132" s="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4"/>
      <c r="C133" s="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4"/>
      <c r="C134" s="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4"/>
      <c r="C135" s="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4"/>
      <c r="C136" s="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4"/>
      <c r="C137" s="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4"/>
      <c r="C138" s="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4"/>
      <c r="C139" s="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4"/>
      <c r="C140" s="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4"/>
      <c r="C141" s="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4"/>
      <c r="C142" s="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4"/>
      <c r="C143" s="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4"/>
      <c r="C144" s="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4"/>
      <c r="C145" s="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4"/>
      <c r="C146" s="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4"/>
      <c r="C147" s="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4"/>
      <c r="C148" s="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4"/>
      <c r="C149" s="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/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/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4"/>
      <c r="C152" s="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4"/>
      <c r="C153" s="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4"/>
      <c r="C154" s="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4"/>
      <c r="C155" s="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4"/>
      <c r="C156" s="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4"/>
      <c r="C157" s="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4"/>
      <c r="C158" s="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4"/>
      <c r="C159" s="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4"/>
      <c r="C160" s="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4"/>
      <c r="C161" s="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4"/>
      <c r="C162" s="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4"/>
      <c r="C163" s="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4"/>
      <c r="C164" s="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4"/>
      <c r="C165" s="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4"/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4"/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4"/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4"/>
      <c r="C169" s="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4"/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4"/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4"/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4"/>
      <c r="C173" s="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4"/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4"/>
      <c r="C175" s="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4"/>
      <c r="C176" s="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4"/>
      <c r="C177" s="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4"/>
      <c r="C178" s="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4"/>
      <c r="C179" s="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4"/>
      <c r="C180" s="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4"/>
      <c r="C181" s="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4"/>
      <c r="C182" s="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4"/>
      <c r="C183" s="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4"/>
      <c r="C184" s="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4"/>
      <c r="C185" s="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4"/>
      <c r="C186" s="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4"/>
      <c r="C187" s="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4"/>
      <c r="C188" s="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4"/>
      <c r="C189" s="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4"/>
      <c r="C190" s="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4"/>
      <c r="C191" s="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4"/>
      <c r="C192" s="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4"/>
      <c r="C193" s="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4"/>
      <c r="C194" s="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4"/>
      <c r="C195" s="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4"/>
      <c r="C196" s="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4"/>
      <c r="C197" s="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4"/>
      <c r="C198" s="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4"/>
      <c r="C199" s="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4"/>
      <c r="C200" s="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4"/>
      <c r="C201" s="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4"/>
      <c r="C202" s="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4"/>
      <c r="C203" s="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4"/>
      <c r="C204" s="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4"/>
      <c r="C205" s="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4"/>
      <c r="C206" s="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4"/>
      <c r="C207" s="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4"/>
      <c r="C208" s="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4"/>
      <c r="C209" s="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4"/>
      <c r="C210" s="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4"/>
      <c r="C211" s="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4"/>
      <c r="C212" s="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4"/>
      <c r="C213" s="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4"/>
      <c r="C214" s="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4"/>
      <c r="C215" s="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2" t="s">
        <v>56</v>
      </c>
      <c r="C216" s="2" t="s">
        <v>57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4"/>
      <c r="C217" s="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4"/>
      <c r="C218" s="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4"/>
      <c r="C219" s="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4"/>
      <c r="C220" s="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4"/>
      <c r="C221" s="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3" t="s">
        <v>58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 t="s">
        <v>52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4">
    <mergeCell ref="B60:F60"/>
    <mergeCell ref="B55:C55"/>
    <mergeCell ref="A1:G1"/>
    <mergeCell ref="B102:C102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EFCE"/>
  </sheetPr>
  <dimension ref="A1:O300"/>
  <sheetViews>
    <sheetView workbookViewId="0"/>
  </sheetViews>
  <sheetFormatPr defaultRowHeight="14.5" x14ac:dyDescent="0.35"/>
  <cols>
    <col min="1" max="1" width="5" customWidth="1"/>
    <col min="2" max="2" width="20" customWidth="1"/>
    <col min="3" max="7" width="50" customWidth="1"/>
  </cols>
  <sheetData>
    <row r="1" spans="1:15" x14ac:dyDescent="0.35">
      <c r="A1" s="19"/>
      <c r="B1" s="19"/>
      <c r="C1" s="19"/>
      <c r="D1" s="19"/>
      <c r="E1" s="19"/>
      <c r="F1" s="19"/>
      <c r="G1" s="1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68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22</v>
      </c>
      <c r="C4" s="8" t="s">
        <v>69</v>
      </c>
      <c r="D4" s="9"/>
      <c r="E4" s="6"/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24</v>
      </c>
      <c r="C5" s="8" t="s">
        <v>61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26</v>
      </c>
      <c r="C6" s="8" t="s">
        <v>62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28</v>
      </c>
      <c r="C8" s="7" t="s">
        <v>29</v>
      </c>
      <c r="D8" s="7" t="s">
        <v>30</v>
      </c>
      <c r="E8" s="7" t="s">
        <v>31</v>
      </c>
      <c r="F8" s="7" t="s">
        <v>32</v>
      </c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9</v>
      </c>
      <c r="C9" s="8">
        <v>3.49</v>
      </c>
      <c r="D9" s="8">
        <v>3.21</v>
      </c>
      <c r="E9" s="8">
        <v>4.57</v>
      </c>
      <c r="F9" s="8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10</v>
      </c>
      <c r="C10" s="8">
        <v>3.57</v>
      </c>
      <c r="D10" s="8">
        <v>3.19</v>
      </c>
      <c r="E10" s="8">
        <v>4.74</v>
      </c>
      <c r="F10" s="8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11</v>
      </c>
      <c r="C11" s="8">
        <v>3.55</v>
      </c>
      <c r="D11" s="8">
        <v>3.16</v>
      </c>
      <c r="E11" s="8">
        <v>5.21</v>
      </c>
      <c r="F11" s="8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12</v>
      </c>
      <c r="C12" s="8">
        <v>3.53</v>
      </c>
      <c r="D12" s="8">
        <v>3.13</v>
      </c>
      <c r="E12" s="8">
        <v>5.58</v>
      </c>
      <c r="F12" s="8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13</v>
      </c>
      <c r="C13" s="8">
        <v>3.55</v>
      </c>
      <c r="D13" s="8">
        <v>3.12</v>
      </c>
      <c r="E13" s="8">
        <v>5.75</v>
      </c>
      <c r="F13" s="8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14</v>
      </c>
      <c r="C14" s="8">
        <v>3.58</v>
      </c>
      <c r="D14" s="8">
        <v>3.18</v>
      </c>
      <c r="E14" s="8">
        <v>5.91</v>
      </c>
      <c r="F14" s="8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15</v>
      </c>
      <c r="C15" s="8">
        <v>3.6</v>
      </c>
      <c r="D15" s="8">
        <v>3.24</v>
      </c>
      <c r="E15" s="8">
        <v>6.16</v>
      </c>
      <c r="F15" s="8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16</v>
      </c>
      <c r="C16" s="8">
        <v>3.63</v>
      </c>
      <c r="D16" s="8">
        <v>3.24</v>
      </c>
      <c r="E16" s="8">
        <v>6.32</v>
      </c>
      <c r="F16" s="8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17</v>
      </c>
      <c r="C17" s="8">
        <v>3.66</v>
      </c>
      <c r="D17" s="8">
        <v>3.24</v>
      </c>
      <c r="E17" s="8">
        <v>6.36</v>
      </c>
      <c r="F17" s="8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18</v>
      </c>
      <c r="C18" s="8">
        <v>3.73</v>
      </c>
      <c r="D18" s="8">
        <v>3.19</v>
      </c>
      <c r="E18" s="8">
        <v>6.47</v>
      </c>
      <c r="F18" s="8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19</v>
      </c>
      <c r="C19" s="8">
        <v>3.8</v>
      </c>
      <c r="D19" s="8">
        <v>3.15</v>
      </c>
      <c r="E19" s="8">
        <v>6.56</v>
      </c>
      <c r="F19" s="8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20</v>
      </c>
      <c r="C20" s="8">
        <v>3.81</v>
      </c>
      <c r="D20" s="8">
        <v>3.12</v>
      </c>
      <c r="E20" s="8">
        <v>6.72</v>
      </c>
      <c r="F20" s="8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6" t="s">
        <v>33</v>
      </c>
      <c r="C55" s="18"/>
      <c r="D55" s="8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34</v>
      </c>
      <c r="C56" s="12" t="s">
        <v>70</v>
      </c>
      <c r="D56" s="8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36</v>
      </c>
      <c r="C57" s="11" t="s">
        <v>71</v>
      </c>
      <c r="D57" s="8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38</v>
      </c>
      <c r="C58" s="12" t="s">
        <v>72</v>
      </c>
      <c r="D58" s="8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6" t="s">
        <v>40</v>
      </c>
      <c r="C60" s="17"/>
      <c r="D60" s="17"/>
      <c r="E60" s="17"/>
      <c r="F60" s="18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28</v>
      </c>
      <c r="C61" s="7" t="s">
        <v>41</v>
      </c>
      <c r="D61" s="7" t="s">
        <v>42</v>
      </c>
      <c r="E61" s="7" t="s">
        <v>43</v>
      </c>
      <c r="F61" s="7" t="s">
        <v>44</v>
      </c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9</v>
      </c>
      <c r="C62" s="8">
        <v>4.13</v>
      </c>
      <c r="D62" s="8">
        <v>4.21</v>
      </c>
      <c r="E62" s="8"/>
      <c r="F62" s="8"/>
      <c r="G62" s="6"/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10</v>
      </c>
      <c r="C63" s="8">
        <v>4.28</v>
      </c>
      <c r="D63" s="8">
        <v>4.3899999999999997</v>
      </c>
      <c r="E63" s="8"/>
      <c r="F63" s="8"/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11</v>
      </c>
      <c r="C64" s="8">
        <v>4.4400000000000004</v>
      </c>
      <c r="D64" s="8">
        <v>4.84</v>
      </c>
      <c r="E64" s="8"/>
      <c r="F64" s="8"/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12</v>
      </c>
      <c r="C65" s="8">
        <v>4.42</v>
      </c>
      <c r="D65" s="8">
        <v>4.33</v>
      </c>
      <c r="E65" s="8"/>
      <c r="F65" s="8"/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13</v>
      </c>
      <c r="C66" s="8">
        <v>4.1100000000000003</v>
      </c>
      <c r="D66" s="8">
        <v>3.85</v>
      </c>
      <c r="E66" s="8"/>
      <c r="F66" s="8"/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14</v>
      </c>
      <c r="C67" s="8">
        <v>3.88</v>
      </c>
      <c r="D67" s="8">
        <v>3.8</v>
      </c>
      <c r="E67" s="8"/>
      <c r="F67" s="8"/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15</v>
      </c>
      <c r="C68" s="8">
        <v>3.83</v>
      </c>
      <c r="D68" s="8">
        <v>3.72</v>
      </c>
      <c r="E68" s="8"/>
      <c r="F68" s="8"/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16</v>
      </c>
      <c r="C69" s="8">
        <v>3.63</v>
      </c>
      <c r="D69" s="8">
        <v>3.52</v>
      </c>
      <c r="E69" s="8"/>
      <c r="F69" s="8"/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17</v>
      </c>
      <c r="C70" s="8">
        <v>3.44</v>
      </c>
      <c r="D70" s="8">
        <v>3.16</v>
      </c>
      <c r="E70" s="8"/>
      <c r="F70" s="8"/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18</v>
      </c>
      <c r="C71" s="8">
        <v>3.61</v>
      </c>
      <c r="D71" s="8">
        <v>3.32</v>
      </c>
      <c r="E71" s="8"/>
      <c r="F71" s="8"/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19</v>
      </c>
      <c r="C72" s="8">
        <v>3.42</v>
      </c>
      <c r="D72" s="8">
        <v>3.24</v>
      </c>
      <c r="E72" s="8"/>
      <c r="F72" s="8"/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20</v>
      </c>
      <c r="C73" s="8">
        <v>3.52</v>
      </c>
      <c r="D73" s="8">
        <v>3.27</v>
      </c>
      <c r="E73" s="8"/>
      <c r="F73" s="8"/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0" t="s">
        <v>45</v>
      </c>
      <c r="C102" s="2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22</v>
      </c>
      <c r="C103" s="4" t="s">
        <v>46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47</v>
      </c>
      <c r="C104" s="4" t="s">
        <v>66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49</v>
      </c>
      <c r="C105" s="4" t="s">
        <v>67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51</v>
      </c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52</v>
      </c>
      <c r="C107" s="4">
        <v>8.5990132089387841E-2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53</v>
      </c>
      <c r="C108" s="4">
        <v>0.1928547370671404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54</v>
      </c>
      <c r="C109" s="4">
        <v>0.85251363902788002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55</v>
      </c>
      <c r="C110" s="4">
        <v>-1.220222855350942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/>
      <c r="C111" s="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/>
      <c r="C112" s="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4"/>
      <c r="C113" s="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4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4"/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4"/>
      <c r="C120" s="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4"/>
      <c r="C121" s="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4"/>
      <c r="C122" s="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4"/>
      <c r="C123" s="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4"/>
      <c r="C124" s="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4"/>
      <c r="C125" s="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4"/>
      <c r="C126" s="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4"/>
      <c r="C127" s="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4"/>
      <c r="C128" s="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4"/>
      <c r="C129" s="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4"/>
      <c r="C130" s="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4"/>
      <c r="C131" s="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4"/>
      <c r="C132" s="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4"/>
      <c r="C133" s="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4"/>
      <c r="C134" s="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4"/>
      <c r="C135" s="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4"/>
      <c r="C136" s="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4"/>
      <c r="C137" s="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4"/>
      <c r="C138" s="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4"/>
      <c r="C139" s="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4"/>
      <c r="C140" s="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4"/>
      <c r="C141" s="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4"/>
      <c r="C142" s="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4"/>
      <c r="C143" s="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4"/>
      <c r="C144" s="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4"/>
      <c r="C145" s="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4"/>
      <c r="C146" s="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4"/>
      <c r="C147" s="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4"/>
      <c r="C148" s="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4"/>
      <c r="C149" s="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/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/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4"/>
      <c r="C152" s="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4"/>
      <c r="C153" s="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4"/>
      <c r="C154" s="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4"/>
      <c r="C155" s="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4"/>
      <c r="C156" s="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4"/>
      <c r="C157" s="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4"/>
      <c r="C158" s="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4"/>
      <c r="C159" s="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4"/>
      <c r="C160" s="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4"/>
      <c r="C161" s="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4"/>
      <c r="C162" s="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4"/>
      <c r="C163" s="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4"/>
      <c r="C164" s="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4"/>
      <c r="C165" s="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4"/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4"/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4"/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4"/>
      <c r="C169" s="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4"/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4"/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4"/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4"/>
      <c r="C173" s="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4"/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4"/>
      <c r="C175" s="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4"/>
      <c r="C176" s="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4"/>
      <c r="C177" s="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4"/>
      <c r="C178" s="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4"/>
      <c r="C179" s="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4"/>
      <c r="C180" s="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4"/>
      <c r="C181" s="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4"/>
      <c r="C182" s="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4"/>
      <c r="C183" s="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4"/>
      <c r="C184" s="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4"/>
      <c r="C185" s="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4"/>
      <c r="C186" s="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4"/>
      <c r="C187" s="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4"/>
      <c r="C188" s="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4"/>
      <c r="C189" s="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4"/>
      <c r="C190" s="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4"/>
      <c r="C191" s="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4"/>
      <c r="C192" s="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4"/>
      <c r="C193" s="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4"/>
      <c r="C194" s="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4"/>
      <c r="C195" s="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4"/>
      <c r="C196" s="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4"/>
      <c r="C197" s="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4"/>
      <c r="C198" s="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4"/>
      <c r="C199" s="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4"/>
      <c r="C200" s="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4"/>
      <c r="C201" s="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4"/>
      <c r="C202" s="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4"/>
      <c r="C203" s="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4"/>
      <c r="C204" s="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4"/>
      <c r="C205" s="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4"/>
      <c r="C206" s="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4"/>
      <c r="C207" s="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4"/>
      <c r="C208" s="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4"/>
      <c r="C209" s="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4"/>
      <c r="C210" s="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4"/>
      <c r="C211" s="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4"/>
      <c r="C212" s="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4"/>
      <c r="C213" s="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4"/>
      <c r="C214" s="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4"/>
      <c r="C215" s="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2" t="s">
        <v>56</v>
      </c>
      <c r="C216" s="2" t="s">
        <v>57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4"/>
      <c r="C217" s="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4"/>
      <c r="C218" s="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4"/>
      <c r="C219" s="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4"/>
      <c r="C220" s="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4"/>
      <c r="C221" s="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3" t="s">
        <v>58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 t="s">
        <v>52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4">
    <mergeCell ref="B60:F60"/>
    <mergeCell ref="B55:C55"/>
    <mergeCell ref="A1:G1"/>
    <mergeCell ref="B102:C102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6EFCE"/>
  </sheetPr>
  <dimension ref="A1:O300"/>
  <sheetViews>
    <sheetView workbookViewId="0"/>
  </sheetViews>
  <sheetFormatPr defaultRowHeight="14.5" x14ac:dyDescent="0.35"/>
  <cols>
    <col min="1" max="1" width="5" customWidth="1"/>
    <col min="2" max="2" width="20" customWidth="1"/>
    <col min="3" max="7" width="50" customWidth="1"/>
  </cols>
  <sheetData>
    <row r="1" spans="1:15" x14ac:dyDescent="0.35">
      <c r="A1" s="19"/>
      <c r="B1" s="19"/>
      <c r="C1" s="19"/>
      <c r="D1" s="19"/>
      <c r="E1" s="19"/>
      <c r="F1" s="19"/>
      <c r="G1" s="1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73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22</v>
      </c>
      <c r="C4" s="8" t="s">
        <v>74</v>
      </c>
      <c r="D4" s="9"/>
      <c r="E4" s="6"/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24</v>
      </c>
      <c r="C5" s="8" t="s">
        <v>61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26</v>
      </c>
      <c r="C6" s="8" t="s">
        <v>62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28</v>
      </c>
      <c r="C8" s="7" t="s">
        <v>29</v>
      </c>
      <c r="D8" s="7" t="s">
        <v>30</v>
      </c>
      <c r="E8" s="7" t="s">
        <v>31</v>
      </c>
      <c r="F8" s="7" t="s">
        <v>32</v>
      </c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9</v>
      </c>
      <c r="C9" s="8">
        <v>4.54</v>
      </c>
      <c r="D9" s="8">
        <v>3.99</v>
      </c>
      <c r="E9" s="8">
        <v>5.14</v>
      </c>
      <c r="F9" s="8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10</v>
      </c>
      <c r="C10" s="8">
        <v>4.6500000000000004</v>
      </c>
      <c r="D10" s="8">
        <v>3.9</v>
      </c>
      <c r="E10" s="8">
        <v>5.25</v>
      </c>
      <c r="F10" s="8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11</v>
      </c>
      <c r="C11" s="8">
        <v>4.68</v>
      </c>
      <c r="D11" s="8">
        <v>3.81</v>
      </c>
      <c r="E11" s="8">
        <v>5.58</v>
      </c>
      <c r="F11" s="8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12</v>
      </c>
      <c r="C12" s="8">
        <v>4.72</v>
      </c>
      <c r="D12" s="8">
        <v>3.73</v>
      </c>
      <c r="E12" s="8">
        <v>5.78</v>
      </c>
      <c r="F12" s="8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13</v>
      </c>
      <c r="C13" s="8">
        <v>4.8</v>
      </c>
      <c r="D13" s="8">
        <v>3.66</v>
      </c>
      <c r="E13" s="8">
        <v>6.06</v>
      </c>
      <c r="F13" s="8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14</v>
      </c>
      <c r="C14" s="8">
        <v>4.84</v>
      </c>
      <c r="D14" s="8">
        <v>3.59</v>
      </c>
      <c r="E14" s="8">
        <v>6.23</v>
      </c>
      <c r="F14" s="8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15</v>
      </c>
      <c r="C15" s="8">
        <v>4.87</v>
      </c>
      <c r="D15" s="8">
        <v>3.55</v>
      </c>
      <c r="E15" s="8">
        <v>6.51</v>
      </c>
      <c r="F15" s="8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16</v>
      </c>
      <c r="C16" s="8">
        <v>4.8899999999999997</v>
      </c>
      <c r="D16" s="8">
        <v>3.52</v>
      </c>
      <c r="E16" s="8">
        <v>6.64</v>
      </c>
      <c r="F16" s="8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17</v>
      </c>
      <c r="C17" s="8">
        <v>4.88</v>
      </c>
      <c r="D17" s="8">
        <v>3.5</v>
      </c>
      <c r="E17" s="8">
        <v>6.83</v>
      </c>
      <c r="F17" s="8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18</v>
      </c>
      <c r="C18" s="8">
        <v>4.8899999999999997</v>
      </c>
      <c r="D18" s="8">
        <v>3.4</v>
      </c>
      <c r="E18" s="8">
        <v>7.03</v>
      </c>
      <c r="F18" s="8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19</v>
      </c>
      <c r="C19" s="8">
        <v>4.88</v>
      </c>
      <c r="D19" s="8">
        <v>3.33</v>
      </c>
      <c r="E19" s="8">
        <v>7.23</v>
      </c>
      <c r="F19" s="8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20</v>
      </c>
      <c r="C20" s="8">
        <v>4.87</v>
      </c>
      <c r="D20" s="8">
        <v>3.3</v>
      </c>
      <c r="E20" s="8">
        <v>7.4</v>
      </c>
      <c r="F20" s="8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6" t="s">
        <v>33</v>
      </c>
      <c r="C55" s="18"/>
      <c r="D55" s="8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34</v>
      </c>
      <c r="C56" s="12" t="s">
        <v>75</v>
      </c>
      <c r="D56" s="8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36</v>
      </c>
      <c r="C57" s="11" t="s">
        <v>76</v>
      </c>
      <c r="D57" s="8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38</v>
      </c>
      <c r="C58" s="12" t="s">
        <v>77</v>
      </c>
      <c r="D58" s="8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6" t="s">
        <v>40</v>
      </c>
      <c r="C60" s="17"/>
      <c r="D60" s="17"/>
      <c r="E60" s="17"/>
      <c r="F60" s="18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28</v>
      </c>
      <c r="C61" s="7" t="s">
        <v>41</v>
      </c>
      <c r="D61" s="7" t="s">
        <v>42</v>
      </c>
      <c r="E61" s="7" t="s">
        <v>43</v>
      </c>
      <c r="F61" s="7" t="s">
        <v>44</v>
      </c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9</v>
      </c>
      <c r="C62" s="8">
        <v>4.03</v>
      </c>
      <c r="D62" s="8">
        <v>4.16</v>
      </c>
      <c r="E62" s="8"/>
      <c r="F62" s="8"/>
      <c r="G62" s="6"/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10</v>
      </c>
      <c r="C63" s="8">
        <v>4.07</v>
      </c>
      <c r="D63" s="8">
        <v>4.32</v>
      </c>
      <c r="E63" s="8"/>
      <c r="F63" s="8"/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11</v>
      </c>
      <c r="C64" s="8">
        <v>4.37</v>
      </c>
      <c r="D64" s="8">
        <v>4.57</v>
      </c>
      <c r="E64" s="8"/>
      <c r="F64" s="8"/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12</v>
      </c>
      <c r="C65" s="8">
        <v>4.42</v>
      </c>
      <c r="D65" s="8">
        <v>4.25</v>
      </c>
      <c r="E65" s="8"/>
      <c r="F65" s="8"/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13</v>
      </c>
      <c r="C66" s="8">
        <v>4.17</v>
      </c>
      <c r="D66" s="8">
        <v>4.1100000000000003</v>
      </c>
      <c r="E66" s="8"/>
      <c r="F66" s="8"/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14</v>
      </c>
      <c r="C67" s="8">
        <v>4.05</v>
      </c>
      <c r="D67" s="8">
        <v>4.24</v>
      </c>
      <c r="E67" s="8"/>
      <c r="F67" s="8"/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15</v>
      </c>
      <c r="C68" s="8">
        <v>4.0999999999999996</v>
      </c>
      <c r="D68" s="8">
        <v>4.2699999999999996</v>
      </c>
      <c r="E68" s="8"/>
      <c r="F68" s="8"/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16</v>
      </c>
      <c r="C69" s="8">
        <v>4.16</v>
      </c>
      <c r="D69" s="8">
        <v>4.17</v>
      </c>
      <c r="E69" s="8"/>
      <c r="F69" s="8"/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17</v>
      </c>
      <c r="C70" s="8">
        <v>4.03</v>
      </c>
      <c r="D70" s="8">
        <v>3.99</v>
      </c>
      <c r="E70" s="8"/>
      <c r="F70" s="8"/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18</v>
      </c>
      <c r="C71" s="8">
        <v>4.03</v>
      </c>
      <c r="D71" s="8">
        <v>4.24</v>
      </c>
      <c r="E71" s="8"/>
      <c r="F71" s="8"/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19</v>
      </c>
      <c r="C72" s="8">
        <v>4.1500000000000004</v>
      </c>
      <c r="D72" s="8">
        <v>4.3899999999999997</v>
      </c>
      <c r="E72" s="8"/>
      <c r="F72" s="8"/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20</v>
      </c>
      <c r="C73" s="8">
        <v>4.55</v>
      </c>
      <c r="D73" s="8">
        <v>4.4000000000000004</v>
      </c>
      <c r="E73" s="8"/>
      <c r="F73" s="8"/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0" t="s">
        <v>45</v>
      </c>
      <c r="C102" s="2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22</v>
      </c>
      <c r="C103" s="4" t="s">
        <v>46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47</v>
      </c>
      <c r="C104" s="4" t="s">
        <v>66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49</v>
      </c>
      <c r="C105" s="4" t="s">
        <v>67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51</v>
      </c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52</v>
      </c>
      <c r="C107" s="4">
        <v>-8.3002895927041243E-2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53</v>
      </c>
      <c r="C108" s="4">
        <v>0.14709049303300009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54</v>
      </c>
      <c r="C109" s="4">
        <v>-1.2887205213516759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55</v>
      </c>
      <c r="C110" s="4">
        <v>0.5025368737802749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/>
      <c r="C111" s="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/>
      <c r="C112" s="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4"/>
      <c r="C113" s="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4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4"/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4"/>
      <c r="C120" s="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4"/>
      <c r="C121" s="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4"/>
      <c r="C122" s="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4"/>
      <c r="C123" s="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4"/>
      <c r="C124" s="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4"/>
      <c r="C125" s="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4"/>
      <c r="C126" s="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4"/>
      <c r="C127" s="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4"/>
      <c r="C128" s="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4"/>
      <c r="C129" s="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4"/>
      <c r="C130" s="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4"/>
      <c r="C131" s="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4"/>
      <c r="C132" s="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4"/>
      <c r="C133" s="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4"/>
      <c r="C134" s="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4"/>
      <c r="C135" s="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4"/>
      <c r="C136" s="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4"/>
      <c r="C137" s="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4"/>
      <c r="C138" s="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4"/>
      <c r="C139" s="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4"/>
      <c r="C140" s="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4"/>
      <c r="C141" s="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4"/>
      <c r="C142" s="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4"/>
      <c r="C143" s="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4"/>
      <c r="C144" s="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4"/>
      <c r="C145" s="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4"/>
      <c r="C146" s="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4"/>
      <c r="C147" s="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4"/>
      <c r="C148" s="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4"/>
      <c r="C149" s="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/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/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4"/>
      <c r="C152" s="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4"/>
      <c r="C153" s="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4"/>
      <c r="C154" s="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4"/>
      <c r="C155" s="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4"/>
      <c r="C156" s="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4"/>
      <c r="C157" s="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4"/>
      <c r="C158" s="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4"/>
      <c r="C159" s="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4"/>
      <c r="C160" s="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4"/>
      <c r="C161" s="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4"/>
      <c r="C162" s="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4"/>
      <c r="C163" s="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4"/>
      <c r="C164" s="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4"/>
      <c r="C165" s="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4"/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4"/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4"/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4"/>
      <c r="C169" s="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4"/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4"/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4"/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4"/>
      <c r="C173" s="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4"/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4"/>
      <c r="C175" s="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4"/>
      <c r="C176" s="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4"/>
      <c r="C177" s="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4"/>
      <c r="C178" s="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4"/>
      <c r="C179" s="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4"/>
      <c r="C180" s="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4"/>
      <c r="C181" s="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4"/>
      <c r="C182" s="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4"/>
      <c r="C183" s="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4"/>
      <c r="C184" s="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4"/>
      <c r="C185" s="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4"/>
      <c r="C186" s="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4"/>
      <c r="C187" s="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4"/>
      <c r="C188" s="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4"/>
      <c r="C189" s="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4"/>
      <c r="C190" s="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4"/>
      <c r="C191" s="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4"/>
      <c r="C192" s="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4"/>
      <c r="C193" s="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4"/>
      <c r="C194" s="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4"/>
      <c r="C195" s="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4"/>
      <c r="C196" s="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4"/>
      <c r="C197" s="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4"/>
      <c r="C198" s="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4"/>
      <c r="C199" s="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4"/>
      <c r="C200" s="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4"/>
      <c r="C201" s="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4"/>
      <c r="C202" s="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4"/>
      <c r="C203" s="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4"/>
      <c r="C204" s="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4"/>
      <c r="C205" s="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4"/>
      <c r="C206" s="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4"/>
      <c r="C207" s="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4"/>
      <c r="C208" s="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4"/>
      <c r="C209" s="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4"/>
      <c r="C210" s="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4"/>
      <c r="C211" s="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4"/>
      <c r="C212" s="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4"/>
      <c r="C213" s="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4"/>
      <c r="C214" s="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4"/>
      <c r="C215" s="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2" t="s">
        <v>56</v>
      </c>
      <c r="C216" s="2" t="s">
        <v>57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4"/>
      <c r="C217" s="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4"/>
      <c r="C218" s="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4"/>
      <c r="C219" s="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4"/>
      <c r="C220" s="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4"/>
      <c r="C221" s="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3" t="s">
        <v>58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 t="s">
        <v>52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4">
    <mergeCell ref="B60:F60"/>
    <mergeCell ref="B55:C55"/>
    <mergeCell ref="A1:G1"/>
    <mergeCell ref="B102:C102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6EFCE"/>
  </sheetPr>
  <dimension ref="A1:O300"/>
  <sheetViews>
    <sheetView workbookViewId="0"/>
  </sheetViews>
  <sheetFormatPr defaultRowHeight="14.5" x14ac:dyDescent="0.35"/>
  <cols>
    <col min="1" max="1" width="5" customWidth="1"/>
    <col min="2" max="2" width="20" customWidth="1"/>
    <col min="3" max="7" width="50" customWidth="1"/>
  </cols>
  <sheetData>
    <row r="1" spans="1:15" x14ac:dyDescent="0.35">
      <c r="A1" s="19"/>
      <c r="B1" s="19"/>
      <c r="C1" s="19"/>
      <c r="D1" s="19"/>
      <c r="E1" s="19"/>
      <c r="F1" s="19"/>
      <c r="G1" s="1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78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22</v>
      </c>
      <c r="C4" s="8" t="s">
        <v>74</v>
      </c>
      <c r="D4" s="9"/>
      <c r="E4" s="6"/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24</v>
      </c>
      <c r="C5" s="8" t="s">
        <v>61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26</v>
      </c>
      <c r="C6" s="8" t="s">
        <v>62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28</v>
      </c>
      <c r="C8" s="7" t="s">
        <v>29</v>
      </c>
      <c r="D8" s="7" t="s">
        <v>30</v>
      </c>
      <c r="E8" s="7" t="s">
        <v>31</v>
      </c>
      <c r="F8" s="7" t="s">
        <v>32</v>
      </c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9</v>
      </c>
      <c r="C9" s="8">
        <v>4.54</v>
      </c>
      <c r="D9" s="8">
        <v>3.96</v>
      </c>
      <c r="E9" s="8">
        <v>5.19</v>
      </c>
      <c r="F9" s="8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10</v>
      </c>
      <c r="C10" s="8">
        <v>4.63</v>
      </c>
      <c r="D10" s="8">
        <v>3.9</v>
      </c>
      <c r="E10" s="8">
        <v>5.27</v>
      </c>
      <c r="F10" s="8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11</v>
      </c>
      <c r="C11" s="8">
        <v>4.6500000000000004</v>
      </c>
      <c r="D11" s="8">
        <v>3.74</v>
      </c>
      <c r="E11" s="8">
        <v>5.54</v>
      </c>
      <c r="F11" s="8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12</v>
      </c>
      <c r="C12" s="8">
        <v>4.68</v>
      </c>
      <c r="D12" s="8">
        <v>3.63</v>
      </c>
      <c r="E12" s="8">
        <v>5.75</v>
      </c>
      <c r="F12" s="8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13</v>
      </c>
      <c r="C13" s="8">
        <v>4.76</v>
      </c>
      <c r="D13" s="8">
        <v>3.55</v>
      </c>
      <c r="E13" s="8">
        <v>5.8</v>
      </c>
      <c r="F13" s="8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14</v>
      </c>
      <c r="C14" s="8">
        <v>4.79</v>
      </c>
      <c r="D14" s="8">
        <v>3.52</v>
      </c>
      <c r="E14" s="8">
        <v>5.91</v>
      </c>
      <c r="F14" s="8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15</v>
      </c>
      <c r="C15" s="8">
        <v>4.8</v>
      </c>
      <c r="D15" s="8">
        <v>3.47</v>
      </c>
      <c r="E15" s="8">
        <v>6.13</v>
      </c>
      <c r="F15" s="8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16</v>
      </c>
      <c r="C16" s="8">
        <v>4.8099999999999996</v>
      </c>
      <c r="D16" s="8">
        <v>3.46</v>
      </c>
      <c r="E16" s="8">
        <v>6.18</v>
      </c>
      <c r="F16" s="8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17</v>
      </c>
      <c r="C17" s="8">
        <v>4.8099999999999996</v>
      </c>
      <c r="D17" s="8">
        <v>3.39</v>
      </c>
      <c r="E17" s="8">
        <v>6.44</v>
      </c>
      <c r="F17" s="8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18</v>
      </c>
      <c r="C18" s="8">
        <v>4.82</v>
      </c>
      <c r="D18" s="8">
        <v>3.31</v>
      </c>
      <c r="E18" s="8">
        <v>6.55</v>
      </c>
      <c r="F18" s="8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19</v>
      </c>
      <c r="C19" s="8">
        <v>4.82</v>
      </c>
      <c r="D19" s="8">
        <v>3.28</v>
      </c>
      <c r="E19" s="8">
        <v>6.71</v>
      </c>
      <c r="F19" s="8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20</v>
      </c>
      <c r="C20" s="8">
        <v>4.8</v>
      </c>
      <c r="D20" s="8">
        <v>3.28</v>
      </c>
      <c r="E20" s="8">
        <v>7.06</v>
      </c>
      <c r="F20" s="8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6" t="s">
        <v>33</v>
      </c>
      <c r="C55" s="18"/>
      <c r="D55" s="8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34</v>
      </c>
      <c r="C56" s="12" t="s">
        <v>75</v>
      </c>
      <c r="D56" s="8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36</v>
      </c>
      <c r="C57" s="11" t="s">
        <v>79</v>
      </c>
      <c r="D57" s="8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38</v>
      </c>
      <c r="C58" s="12" t="s">
        <v>80</v>
      </c>
      <c r="D58" s="8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6" t="s">
        <v>40</v>
      </c>
      <c r="C60" s="17"/>
      <c r="D60" s="17"/>
      <c r="E60" s="17"/>
      <c r="F60" s="18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28</v>
      </c>
      <c r="C61" s="7" t="s">
        <v>41</v>
      </c>
      <c r="D61" s="7" t="s">
        <v>42</v>
      </c>
      <c r="E61" s="7" t="s">
        <v>43</v>
      </c>
      <c r="F61" s="7" t="s">
        <v>44</v>
      </c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9</v>
      </c>
      <c r="C62" s="8">
        <v>4.04</v>
      </c>
      <c r="D62" s="8">
        <v>4.17</v>
      </c>
      <c r="E62" s="8"/>
      <c r="F62" s="8"/>
      <c r="G62" s="6"/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10</v>
      </c>
      <c r="C63" s="8">
        <v>4.0999999999999996</v>
      </c>
      <c r="D63" s="8">
        <v>4.33</v>
      </c>
      <c r="E63" s="8"/>
      <c r="F63" s="8"/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11</v>
      </c>
      <c r="C64" s="8">
        <v>4.3899999999999997</v>
      </c>
      <c r="D64" s="8">
        <v>4.59</v>
      </c>
      <c r="E64" s="8"/>
      <c r="F64" s="8"/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12</v>
      </c>
      <c r="C65" s="8">
        <v>4.43</v>
      </c>
      <c r="D65" s="8">
        <v>4.26</v>
      </c>
      <c r="E65" s="8"/>
      <c r="F65" s="8"/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13</v>
      </c>
      <c r="C66" s="8">
        <v>4.1900000000000004</v>
      </c>
      <c r="D66" s="8">
        <v>4.13</v>
      </c>
      <c r="E66" s="8"/>
      <c r="F66" s="8"/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14</v>
      </c>
      <c r="C67" s="8">
        <v>4.07</v>
      </c>
      <c r="D67" s="8">
        <v>4.26</v>
      </c>
      <c r="E67" s="8"/>
      <c r="F67" s="8"/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15</v>
      </c>
      <c r="C68" s="8">
        <v>4.12</v>
      </c>
      <c r="D68" s="8">
        <v>4.3</v>
      </c>
      <c r="E68" s="8"/>
      <c r="F68" s="8"/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16</v>
      </c>
      <c r="C69" s="8">
        <v>4.26</v>
      </c>
      <c r="D69" s="8">
        <v>4.1900000000000004</v>
      </c>
      <c r="E69" s="8"/>
      <c r="F69" s="8"/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17</v>
      </c>
      <c r="C70" s="8">
        <v>4.04</v>
      </c>
      <c r="D70" s="8">
        <v>4</v>
      </c>
      <c r="E70" s="8"/>
      <c r="F70" s="8"/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18</v>
      </c>
      <c r="C71" s="8">
        <v>4.04</v>
      </c>
      <c r="D71" s="8">
        <v>4.26</v>
      </c>
      <c r="E71" s="8"/>
      <c r="F71" s="8"/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19</v>
      </c>
      <c r="C72" s="8">
        <v>4.17</v>
      </c>
      <c r="D72" s="8">
        <v>4.41</v>
      </c>
      <c r="E72" s="8"/>
      <c r="F72" s="8"/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20</v>
      </c>
      <c r="C73" s="8">
        <v>4.5599999999999996</v>
      </c>
      <c r="D73" s="8">
        <v>4.42</v>
      </c>
      <c r="E73" s="8"/>
      <c r="F73" s="8"/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0" t="s">
        <v>45</v>
      </c>
      <c r="C102" s="2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22</v>
      </c>
      <c r="C103" s="4" t="s">
        <v>46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47</v>
      </c>
      <c r="C104" s="4" t="s">
        <v>66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49</v>
      </c>
      <c r="C105" s="4" t="s">
        <v>67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51</v>
      </c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52</v>
      </c>
      <c r="C107" s="4">
        <v>-7.685743840524302E-2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53</v>
      </c>
      <c r="C108" s="4">
        <v>0.1514599914244395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54</v>
      </c>
      <c r="C109" s="4">
        <v>-1.586383372228664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55</v>
      </c>
      <c r="C110" s="4">
        <v>0.36393855584788182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/>
      <c r="C111" s="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/>
      <c r="C112" s="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4"/>
      <c r="C113" s="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4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4"/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4"/>
      <c r="C120" s="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4"/>
      <c r="C121" s="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4"/>
      <c r="C122" s="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4"/>
      <c r="C123" s="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4"/>
      <c r="C124" s="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4"/>
      <c r="C125" s="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4"/>
      <c r="C126" s="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4"/>
      <c r="C127" s="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4"/>
      <c r="C128" s="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4"/>
      <c r="C129" s="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4"/>
      <c r="C130" s="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4"/>
      <c r="C131" s="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4"/>
      <c r="C132" s="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4"/>
      <c r="C133" s="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4"/>
      <c r="C134" s="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4"/>
      <c r="C135" s="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4"/>
      <c r="C136" s="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4"/>
      <c r="C137" s="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4"/>
      <c r="C138" s="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4"/>
      <c r="C139" s="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4"/>
      <c r="C140" s="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4"/>
      <c r="C141" s="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4"/>
      <c r="C142" s="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4"/>
      <c r="C143" s="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4"/>
      <c r="C144" s="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4"/>
      <c r="C145" s="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4"/>
      <c r="C146" s="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4"/>
      <c r="C147" s="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4"/>
      <c r="C148" s="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4"/>
      <c r="C149" s="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/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/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4"/>
      <c r="C152" s="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4"/>
      <c r="C153" s="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4"/>
      <c r="C154" s="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4"/>
      <c r="C155" s="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4"/>
      <c r="C156" s="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4"/>
      <c r="C157" s="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4"/>
      <c r="C158" s="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4"/>
      <c r="C159" s="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4"/>
      <c r="C160" s="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4"/>
      <c r="C161" s="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4"/>
      <c r="C162" s="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4"/>
      <c r="C163" s="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4"/>
      <c r="C164" s="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4"/>
      <c r="C165" s="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4"/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4"/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4"/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4"/>
      <c r="C169" s="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4"/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4"/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4"/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4"/>
      <c r="C173" s="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4"/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4"/>
      <c r="C175" s="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4"/>
      <c r="C176" s="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4"/>
      <c r="C177" s="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4"/>
      <c r="C178" s="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4"/>
      <c r="C179" s="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4"/>
      <c r="C180" s="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4"/>
      <c r="C181" s="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4"/>
      <c r="C182" s="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4"/>
      <c r="C183" s="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4"/>
      <c r="C184" s="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4"/>
      <c r="C185" s="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4"/>
      <c r="C186" s="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4"/>
      <c r="C187" s="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4"/>
      <c r="C188" s="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4"/>
      <c r="C189" s="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4"/>
      <c r="C190" s="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4"/>
      <c r="C191" s="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4"/>
      <c r="C192" s="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4"/>
      <c r="C193" s="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4"/>
      <c r="C194" s="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4"/>
      <c r="C195" s="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4"/>
      <c r="C196" s="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4"/>
      <c r="C197" s="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4"/>
      <c r="C198" s="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4"/>
      <c r="C199" s="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4"/>
      <c r="C200" s="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4"/>
      <c r="C201" s="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4"/>
      <c r="C202" s="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4"/>
      <c r="C203" s="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4"/>
      <c r="C204" s="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4"/>
      <c r="C205" s="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4"/>
      <c r="C206" s="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4"/>
      <c r="C207" s="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4"/>
      <c r="C208" s="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4"/>
      <c r="C209" s="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4"/>
      <c r="C210" s="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4"/>
      <c r="C211" s="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4"/>
      <c r="C212" s="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4"/>
      <c r="C213" s="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4"/>
      <c r="C214" s="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4"/>
      <c r="C215" s="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2" t="s">
        <v>56</v>
      </c>
      <c r="C216" s="2" t="s">
        <v>57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4"/>
      <c r="C217" s="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4"/>
      <c r="C218" s="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4"/>
      <c r="C219" s="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4"/>
      <c r="C220" s="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4"/>
      <c r="C221" s="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3" t="s">
        <v>58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 t="s">
        <v>52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4">
    <mergeCell ref="B60:F60"/>
    <mergeCell ref="B55:C55"/>
    <mergeCell ref="A1:G1"/>
    <mergeCell ref="B102:C102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6EFCE"/>
  </sheetPr>
  <dimension ref="A1:O300"/>
  <sheetViews>
    <sheetView workbookViewId="0"/>
  </sheetViews>
  <sheetFormatPr defaultRowHeight="14.5" x14ac:dyDescent="0.35"/>
  <cols>
    <col min="1" max="1" width="5" customWidth="1"/>
    <col min="2" max="2" width="20" customWidth="1"/>
    <col min="3" max="7" width="50" customWidth="1"/>
  </cols>
  <sheetData>
    <row r="1" spans="1:15" x14ac:dyDescent="0.35">
      <c r="A1" s="19"/>
      <c r="B1" s="19"/>
      <c r="C1" s="19"/>
      <c r="D1" s="19"/>
      <c r="E1" s="19"/>
      <c r="F1" s="19"/>
      <c r="G1" s="1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81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22</v>
      </c>
      <c r="C4" s="8" t="s">
        <v>23</v>
      </c>
      <c r="D4" s="9"/>
      <c r="E4" s="6"/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24</v>
      </c>
      <c r="C5" s="8" t="s">
        <v>25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26</v>
      </c>
      <c r="C6" s="8" t="s">
        <v>27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28</v>
      </c>
      <c r="C8" s="7" t="s">
        <v>29</v>
      </c>
      <c r="D8" s="7" t="s">
        <v>30</v>
      </c>
      <c r="E8" s="7" t="s">
        <v>31</v>
      </c>
      <c r="F8" s="7" t="s">
        <v>32</v>
      </c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9</v>
      </c>
      <c r="C9" s="8">
        <v>2.88</v>
      </c>
      <c r="D9" s="8">
        <v>2.5</v>
      </c>
      <c r="E9" s="8">
        <v>3.91</v>
      </c>
      <c r="F9" s="8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10</v>
      </c>
      <c r="C10" s="8">
        <v>3.13</v>
      </c>
      <c r="D10" s="8">
        <v>2.4700000000000002</v>
      </c>
      <c r="E10" s="8">
        <v>4.3099999999999996</v>
      </c>
      <c r="F10" s="8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11</v>
      </c>
      <c r="C11" s="8">
        <v>3.42</v>
      </c>
      <c r="D11" s="8">
        <v>2.5099999999999998</v>
      </c>
      <c r="E11" s="8">
        <v>5.04</v>
      </c>
      <c r="F11" s="8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12</v>
      </c>
      <c r="C12" s="8">
        <v>3.49</v>
      </c>
      <c r="D12" s="8">
        <v>2.56</v>
      </c>
      <c r="E12" s="8">
        <v>5.2</v>
      </c>
      <c r="F12" s="8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13</v>
      </c>
      <c r="C13" s="8">
        <v>3.56</v>
      </c>
      <c r="D13" s="8">
        <v>2.5099999999999998</v>
      </c>
      <c r="E13" s="8">
        <v>5.38</v>
      </c>
      <c r="F13" s="8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14</v>
      </c>
      <c r="C14" s="8">
        <v>3.6</v>
      </c>
      <c r="D14" s="8">
        <v>2.52</v>
      </c>
      <c r="E14" s="8">
        <v>5.48</v>
      </c>
      <c r="F14" s="8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15</v>
      </c>
      <c r="C15" s="8">
        <v>3.64</v>
      </c>
      <c r="D15" s="8">
        <v>2.61</v>
      </c>
      <c r="E15" s="8">
        <v>5.69</v>
      </c>
      <c r="F15" s="8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16</v>
      </c>
      <c r="C16" s="8">
        <v>3.67</v>
      </c>
      <c r="D16" s="8">
        <v>2.62</v>
      </c>
      <c r="E16" s="8">
        <v>5.8</v>
      </c>
      <c r="F16" s="8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17</v>
      </c>
      <c r="C17" s="8">
        <v>3.67</v>
      </c>
      <c r="D17" s="8">
        <v>2.66</v>
      </c>
      <c r="E17" s="8">
        <v>5.91</v>
      </c>
      <c r="F17" s="8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18</v>
      </c>
      <c r="C18" s="8">
        <v>3.68</v>
      </c>
      <c r="D18" s="8">
        <v>2.65</v>
      </c>
      <c r="E18" s="8">
        <v>5.96</v>
      </c>
      <c r="F18" s="8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19</v>
      </c>
      <c r="C19" s="8">
        <v>3.66</v>
      </c>
      <c r="D19" s="8">
        <v>2.65</v>
      </c>
      <c r="E19" s="8">
        <v>6.05</v>
      </c>
      <c r="F19" s="8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20</v>
      </c>
      <c r="C20" s="8">
        <v>3.65</v>
      </c>
      <c r="D20" s="8">
        <v>2.65</v>
      </c>
      <c r="E20" s="8">
        <v>6.08</v>
      </c>
      <c r="F20" s="8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6" t="s">
        <v>33</v>
      </c>
      <c r="C55" s="18"/>
      <c r="D55" s="8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34</v>
      </c>
      <c r="C56" s="10" t="s">
        <v>35</v>
      </c>
      <c r="D56" s="8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36</v>
      </c>
      <c r="C57" s="11" t="s">
        <v>37</v>
      </c>
      <c r="D57" s="8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38</v>
      </c>
      <c r="C58" s="12" t="s">
        <v>39</v>
      </c>
      <c r="D58" s="8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6" t="s">
        <v>40</v>
      </c>
      <c r="C60" s="17"/>
      <c r="D60" s="17"/>
      <c r="E60" s="17"/>
      <c r="F60" s="18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28</v>
      </c>
      <c r="C61" s="7" t="s">
        <v>41</v>
      </c>
      <c r="D61" s="7" t="s">
        <v>42</v>
      </c>
      <c r="E61" s="7" t="s">
        <v>43</v>
      </c>
      <c r="F61" s="7" t="s">
        <v>44</v>
      </c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9</v>
      </c>
      <c r="C62" s="8">
        <v>3.49</v>
      </c>
      <c r="D62" s="8">
        <v>3.35</v>
      </c>
      <c r="E62" s="8"/>
      <c r="F62" s="8"/>
      <c r="G62" s="6"/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10</v>
      </c>
      <c r="C63" s="8">
        <v>3.56</v>
      </c>
      <c r="D63" s="8">
        <v>3.31</v>
      </c>
      <c r="E63" s="8"/>
      <c r="F63" s="8"/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11</v>
      </c>
      <c r="C64" s="8">
        <v>3.56</v>
      </c>
      <c r="D64" s="8">
        <v>3.01</v>
      </c>
      <c r="E64" s="8"/>
      <c r="F64" s="8"/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12</v>
      </c>
      <c r="C65" s="8">
        <v>3.54</v>
      </c>
      <c r="D65" s="8">
        <v>3.49</v>
      </c>
      <c r="E65" s="8"/>
      <c r="F65" s="8"/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13</v>
      </c>
      <c r="C66" s="8">
        <v>3.57</v>
      </c>
      <c r="D66" s="8">
        <v>3.1</v>
      </c>
      <c r="E66" s="8"/>
      <c r="F66" s="8"/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14</v>
      </c>
      <c r="C67" s="8">
        <v>3.47</v>
      </c>
      <c r="D67" s="8">
        <v>2.71</v>
      </c>
      <c r="E67" s="8"/>
      <c r="F67" s="8"/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15</v>
      </c>
      <c r="C68" s="8">
        <v>3.35</v>
      </c>
      <c r="D68" s="8">
        <v>2.5299999999999998</v>
      </c>
      <c r="E68" s="8"/>
      <c r="F68" s="8"/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16</v>
      </c>
      <c r="C69" s="8">
        <v>3.28</v>
      </c>
      <c r="D69" s="8">
        <v>2.85</v>
      </c>
      <c r="E69" s="8"/>
      <c r="F69" s="8"/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17</v>
      </c>
      <c r="C70" s="8">
        <v>3.29</v>
      </c>
      <c r="D70" s="8">
        <v>2.84</v>
      </c>
      <c r="E70" s="8"/>
      <c r="F70" s="8"/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18</v>
      </c>
      <c r="C71" s="8">
        <v>3.26</v>
      </c>
      <c r="D71" s="8">
        <v>2.48</v>
      </c>
      <c r="E71" s="8"/>
      <c r="F71" s="8"/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19</v>
      </c>
      <c r="C72" s="8">
        <v>3.07</v>
      </c>
      <c r="D72" s="8">
        <v>2.71</v>
      </c>
      <c r="E72" s="8"/>
      <c r="F72" s="8"/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20</v>
      </c>
      <c r="C73" s="8">
        <v>3.03</v>
      </c>
      <c r="D73" s="8">
        <v>2.56</v>
      </c>
      <c r="E73" s="8"/>
      <c r="F73" s="8"/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0" t="s">
        <v>45</v>
      </c>
      <c r="C102" s="2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22</v>
      </c>
      <c r="C103" s="4" t="s">
        <v>46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47</v>
      </c>
      <c r="C104" s="4" t="s">
        <v>48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49</v>
      </c>
      <c r="C105" s="4" t="s">
        <v>50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51</v>
      </c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52</v>
      </c>
      <c r="C107" s="4">
        <v>0.46197101201529428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53</v>
      </c>
      <c r="C108" s="4">
        <v>0.23302946036254579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54</v>
      </c>
      <c r="C109" s="4">
        <v>-0.87072839465736651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55</v>
      </c>
      <c r="C110" s="4">
        <v>-5.950434315280391E-2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/>
      <c r="C111" s="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/>
      <c r="C112" s="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4"/>
      <c r="C113" s="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4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4"/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4"/>
      <c r="C120" s="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4"/>
      <c r="C121" s="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4"/>
      <c r="C122" s="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4"/>
      <c r="C123" s="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4"/>
      <c r="C124" s="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4"/>
      <c r="C125" s="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4"/>
      <c r="C126" s="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4"/>
      <c r="C127" s="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4"/>
      <c r="C128" s="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4"/>
      <c r="C129" s="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4"/>
      <c r="C130" s="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4"/>
      <c r="C131" s="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4"/>
      <c r="C132" s="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4"/>
      <c r="C133" s="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4"/>
      <c r="C134" s="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4"/>
      <c r="C135" s="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4"/>
      <c r="C136" s="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4"/>
      <c r="C137" s="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4"/>
      <c r="C138" s="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4"/>
      <c r="C139" s="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4"/>
      <c r="C140" s="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4"/>
      <c r="C141" s="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4"/>
      <c r="C142" s="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4"/>
      <c r="C143" s="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4"/>
      <c r="C144" s="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4"/>
      <c r="C145" s="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4"/>
      <c r="C146" s="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4"/>
      <c r="C147" s="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4"/>
      <c r="C148" s="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4"/>
      <c r="C149" s="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/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/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4"/>
      <c r="C152" s="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4"/>
      <c r="C153" s="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4"/>
      <c r="C154" s="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4"/>
      <c r="C155" s="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4"/>
      <c r="C156" s="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4"/>
      <c r="C157" s="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4"/>
      <c r="C158" s="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4"/>
      <c r="C159" s="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4"/>
      <c r="C160" s="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4"/>
      <c r="C161" s="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4"/>
      <c r="C162" s="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4"/>
      <c r="C163" s="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4"/>
      <c r="C164" s="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4"/>
      <c r="C165" s="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4"/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4"/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4"/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4"/>
      <c r="C169" s="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4"/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4"/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4"/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4"/>
      <c r="C173" s="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4"/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4"/>
      <c r="C175" s="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4"/>
      <c r="C176" s="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4"/>
      <c r="C177" s="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4"/>
      <c r="C178" s="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4"/>
      <c r="C179" s="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4"/>
      <c r="C180" s="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4"/>
      <c r="C181" s="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4"/>
      <c r="C182" s="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4"/>
      <c r="C183" s="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4"/>
      <c r="C184" s="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4"/>
      <c r="C185" s="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4"/>
      <c r="C186" s="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4"/>
      <c r="C187" s="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4"/>
      <c r="C188" s="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4"/>
      <c r="C189" s="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4"/>
      <c r="C190" s="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4"/>
      <c r="C191" s="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4"/>
      <c r="C192" s="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4"/>
      <c r="C193" s="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4"/>
      <c r="C194" s="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4"/>
      <c r="C195" s="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4"/>
      <c r="C196" s="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4"/>
      <c r="C197" s="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4"/>
      <c r="C198" s="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4"/>
      <c r="C199" s="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4"/>
      <c r="C200" s="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4"/>
      <c r="C201" s="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4"/>
      <c r="C202" s="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4"/>
      <c r="C203" s="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4"/>
      <c r="C204" s="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4"/>
      <c r="C205" s="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4"/>
      <c r="C206" s="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4"/>
      <c r="C207" s="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4"/>
      <c r="C208" s="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4"/>
      <c r="C209" s="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4"/>
      <c r="C210" s="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4"/>
      <c r="C211" s="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4"/>
      <c r="C212" s="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4"/>
      <c r="C213" s="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4"/>
      <c r="C214" s="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4"/>
      <c r="C215" s="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2" t="s">
        <v>56</v>
      </c>
      <c r="C216" s="2" t="s">
        <v>57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4"/>
      <c r="C217" s="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4"/>
      <c r="C218" s="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4"/>
      <c r="C219" s="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4"/>
      <c r="C220" s="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4"/>
      <c r="C221" s="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3" t="s">
        <v>58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 t="s">
        <v>52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4">
    <mergeCell ref="B60:F60"/>
    <mergeCell ref="B55:C55"/>
    <mergeCell ref="A1:G1"/>
    <mergeCell ref="B102:C102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6EFCE"/>
  </sheetPr>
  <dimension ref="A1:O300"/>
  <sheetViews>
    <sheetView workbookViewId="0"/>
  </sheetViews>
  <sheetFormatPr defaultRowHeight="14.5" x14ac:dyDescent="0.35"/>
  <cols>
    <col min="1" max="1" width="5" customWidth="1"/>
    <col min="2" max="2" width="20" customWidth="1"/>
    <col min="3" max="7" width="50" customWidth="1"/>
  </cols>
  <sheetData>
    <row r="1" spans="1:15" x14ac:dyDescent="0.35">
      <c r="A1" s="19"/>
      <c r="B1" s="19"/>
      <c r="C1" s="19"/>
      <c r="D1" s="19"/>
      <c r="E1" s="19"/>
      <c r="F1" s="19"/>
      <c r="G1" s="1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82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22</v>
      </c>
      <c r="C4" s="8" t="s">
        <v>83</v>
      </c>
      <c r="D4" s="9"/>
      <c r="E4" s="6"/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24</v>
      </c>
      <c r="C5" s="8" t="s">
        <v>61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26</v>
      </c>
      <c r="C6" s="8" t="s">
        <v>62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28</v>
      </c>
      <c r="C8" s="7" t="s">
        <v>29</v>
      </c>
      <c r="D8" s="7" t="s">
        <v>30</v>
      </c>
      <c r="E8" s="7" t="s">
        <v>31</v>
      </c>
      <c r="F8" s="7" t="s">
        <v>32</v>
      </c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9</v>
      </c>
      <c r="C9" s="8">
        <v>5.05</v>
      </c>
      <c r="D9" s="8">
        <v>4.25</v>
      </c>
      <c r="E9" s="8">
        <v>5.63</v>
      </c>
      <c r="F9" s="8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10</v>
      </c>
      <c r="C10" s="8">
        <v>5.15</v>
      </c>
      <c r="D10" s="8">
        <v>4.21</v>
      </c>
      <c r="E10" s="8">
        <v>5.7</v>
      </c>
      <c r="F10" s="8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11</v>
      </c>
      <c r="C11" s="8">
        <v>5.22</v>
      </c>
      <c r="D11" s="8">
        <v>4.1900000000000004</v>
      </c>
      <c r="E11" s="8">
        <v>5.83</v>
      </c>
      <c r="F11" s="8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12</v>
      </c>
      <c r="C12" s="8">
        <v>5.26</v>
      </c>
      <c r="D12" s="8">
        <v>3.93</v>
      </c>
      <c r="E12" s="8">
        <v>5.91</v>
      </c>
      <c r="F12" s="8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13</v>
      </c>
      <c r="C13" s="8">
        <v>5.32</v>
      </c>
      <c r="D13" s="8">
        <v>3.65</v>
      </c>
      <c r="E13" s="8">
        <v>6.04</v>
      </c>
      <c r="F13" s="8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14</v>
      </c>
      <c r="C14" s="8">
        <v>5.39</v>
      </c>
      <c r="D14" s="8">
        <v>3.5</v>
      </c>
      <c r="E14" s="8">
        <v>6.24</v>
      </c>
      <c r="F14" s="8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15</v>
      </c>
      <c r="C15" s="8">
        <v>5.4</v>
      </c>
      <c r="D15" s="8">
        <v>3.45</v>
      </c>
      <c r="E15" s="8">
        <v>6.47</v>
      </c>
      <c r="F15" s="8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16</v>
      </c>
      <c r="C16" s="8">
        <v>5.45</v>
      </c>
      <c r="D16" s="8">
        <v>3.36</v>
      </c>
      <c r="E16" s="8">
        <v>6.61</v>
      </c>
      <c r="F16" s="8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17</v>
      </c>
      <c r="C17" s="8">
        <v>5.5</v>
      </c>
      <c r="D17" s="8">
        <v>3.23</v>
      </c>
      <c r="E17" s="8">
        <v>6.63</v>
      </c>
      <c r="F17" s="8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18</v>
      </c>
      <c r="C18" s="8">
        <v>5.64</v>
      </c>
      <c r="D18" s="8">
        <v>3.2</v>
      </c>
      <c r="E18" s="8">
        <v>6.76</v>
      </c>
      <c r="F18" s="8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19</v>
      </c>
      <c r="C19" s="8">
        <v>5.63</v>
      </c>
      <c r="D19" s="8">
        <v>3.19</v>
      </c>
      <c r="E19" s="8">
        <v>7.03</v>
      </c>
      <c r="F19" s="8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20</v>
      </c>
      <c r="C20" s="8">
        <v>5.57</v>
      </c>
      <c r="D20" s="8">
        <v>3.18</v>
      </c>
      <c r="E20" s="8">
        <v>7.19</v>
      </c>
      <c r="F20" s="8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6" t="s">
        <v>33</v>
      </c>
      <c r="C55" s="18"/>
      <c r="D55" s="8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34</v>
      </c>
      <c r="C56" s="12" t="s">
        <v>84</v>
      </c>
      <c r="D56" s="8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36</v>
      </c>
      <c r="C57" s="11" t="s">
        <v>85</v>
      </c>
      <c r="D57" s="8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38</v>
      </c>
      <c r="C58" s="12" t="s">
        <v>86</v>
      </c>
      <c r="D58" s="8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6" t="s">
        <v>40</v>
      </c>
      <c r="C60" s="17"/>
      <c r="D60" s="17"/>
      <c r="E60" s="17"/>
      <c r="F60" s="18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28</v>
      </c>
      <c r="C61" s="7" t="s">
        <v>41</v>
      </c>
      <c r="D61" s="7" t="s">
        <v>42</v>
      </c>
      <c r="E61" s="7" t="s">
        <v>43</v>
      </c>
      <c r="F61" s="7" t="s">
        <v>44</v>
      </c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9</v>
      </c>
      <c r="C62" s="8">
        <v>4.05</v>
      </c>
      <c r="D62" s="8">
        <v>4.1399999999999997</v>
      </c>
      <c r="E62" s="8"/>
      <c r="F62" s="8"/>
      <c r="G62" s="6"/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10</v>
      </c>
      <c r="C63" s="8">
        <v>4.1100000000000003</v>
      </c>
      <c r="D63" s="8">
        <v>4.3099999999999996</v>
      </c>
      <c r="E63" s="8"/>
      <c r="F63" s="8"/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11</v>
      </c>
      <c r="C64" s="8">
        <v>4.45</v>
      </c>
      <c r="D64" s="8">
        <v>4.46</v>
      </c>
      <c r="E64" s="8"/>
      <c r="F64" s="8"/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12</v>
      </c>
      <c r="C65" s="8">
        <v>4.46</v>
      </c>
      <c r="D65" s="8">
        <v>4.22</v>
      </c>
      <c r="E65" s="8"/>
      <c r="F65" s="8"/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13</v>
      </c>
      <c r="C66" s="8">
        <v>4.33</v>
      </c>
      <c r="D66" s="8">
        <v>4.2699999999999996</v>
      </c>
      <c r="E66" s="8"/>
      <c r="F66" s="8"/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14</v>
      </c>
      <c r="C67" s="8">
        <v>4.43</v>
      </c>
      <c r="D67" s="8">
        <v>4.51</v>
      </c>
      <c r="E67" s="8"/>
      <c r="F67" s="8"/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15</v>
      </c>
      <c r="C68" s="8">
        <v>4.47</v>
      </c>
      <c r="D68" s="8">
        <v>4.5999999999999996</v>
      </c>
      <c r="E68" s="8"/>
      <c r="F68" s="8"/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16</v>
      </c>
      <c r="C69" s="8">
        <v>4.5599999999999996</v>
      </c>
      <c r="D69" s="8">
        <v>4.54</v>
      </c>
      <c r="E69" s="8"/>
      <c r="F69" s="8"/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17</v>
      </c>
      <c r="C70" s="8">
        <v>4.5599999999999996</v>
      </c>
      <c r="D70" s="8">
        <v>4.45</v>
      </c>
      <c r="E70" s="8"/>
      <c r="F70" s="8"/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18</v>
      </c>
      <c r="C71" s="8">
        <v>4.6500000000000004</v>
      </c>
      <c r="D71" s="8">
        <v>4.76</v>
      </c>
      <c r="E71" s="8"/>
      <c r="F71" s="8"/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19</v>
      </c>
      <c r="C72" s="8">
        <v>4.8</v>
      </c>
      <c r="D72" s="8">
        <v>5.03</v>
      </c>
      <c r="E72" s="8"/>
      <c r="F72" s="8"/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20</v>
      </c>
      <c r="C73" s="8">
        <v>5.09</v>
      </c>
      <c r="D73" s="8">
        <v>5.04</v>
      </c>
      <c r="E73" s="8"/>
      <c r="F73" s="8"/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0" t="s">
        <v>45</v>
      </c>
      <c r="C102" s="2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22</v>
      </c>
      <c r="C103" s="4" t="s">
        <v>46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47</v>
      </c>
      <c r="C104" s="4" t="s">
        <v>66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49</v>
      </c>
      <c r="C105" s="4" t="s">
        <v>67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51</v>
      </c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52</v>
      </c>
      <c r="C107" s="4">
        <v>-2.931163276430452E-2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53</v>
      </c>
      <c r="C108" s="4">
        <v>0.12712649364363199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54</v>
      </c>
      <c r="C109" s="4">
        <v>-0.58029184297098002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55</v>
      </c>
      <c r="C110" s="4">
        <v>0.37103411403333281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/>
      <c r="C111" s="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/>
      <c r="C112" s="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4"/>
      <c r="C113" s="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4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4"/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4"/>
      <c r="C120" s="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4"/>
      <c r="C121" s="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4"/>
      <c r="C122" s="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4"/>
      <c r="C123" s="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4"/>
      <c r="C124" s="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4"/>
      <c r="C125" s="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4"/>
      <c r="C126" s="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4"/>
      <c r="C127" s="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4"/>
      <c r="C128" s="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4"/>
      <c r="C129" s="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4"/>
      <c r="C130" s="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4"/>
      <c r="C131" s="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4"/>
      <c r="C132" s="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4"/>
      <c r="C133" s="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4"/>
      <c r="C134" s="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4"/>
      <c r="C135" s="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4"/>
      <c r="C136" s="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4"/>
      <c r="C137" s="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4"/>
      <c r="C138" s="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4"/>
      <c r="C139" s="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4"/>
      <c r="C140" s="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4"/>
      <c r="C141" s="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4"/>
      <c r="C142" s="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4"/>
      <c r="C143" s="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4"/>
      <c r="C144" s="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4"/>
      <c r="C145" s="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4"/>
      <c r="C146" s="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4"/>
      <c r="C147" s="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4"/>
      <c r="C148" s="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4"/>
      <c r="C149" s="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/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/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4"/>
      <c r="C152" s="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4"/>
      <c r="C153" s="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4"/>
      <c r="C154" s="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4"/>
      <c r="C155" s="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4"/>
      <c r="C156" s="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4"/>
      <c r="C157" s="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4"/>
      <c r="C158" s="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4"/>
      <c r="C159" s="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4"/>
      <c r="C160" s="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4"/>
      <c r="C161" s="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4"/>
      <c r="C162" s="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4"/>
      <c r="C163" s="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4"/>
      <c r="C164" s="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4"/>
      <c r="C165" s="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4"/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4"/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4"/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4"/>
      <c r="C169" s="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4"/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4"/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4"/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4"/>
      <c r="C173" s="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4"/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4"/>
      <c r="C175" s="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4"/>
      <c r="C176" s="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4"/>
      <c r="C177" s="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4"/>
      <c r="C178" s="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4"/>
      <c r="C179" s="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4"/>
      <c r="C180" s="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4"/>
      <c r="C181" s="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4"/>
      <c r="C182" s="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4"/>
      <c r="C183" s="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4"/>
      <c r="C184" s="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4"/>
      <c r="C185" s="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4"/>
      <c r="C186" s="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4"/>
      <c r="C187" s="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4"/>
      <c r="C188" s="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4"/>
      <c r="C189" s="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4"/>
      <c r="C190" s="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4"/>
      <c r="C191" s="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4"/>
      <c r="C192" s="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4"/>
      <c r="C193" s="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4"/>
      <c r="C194" s="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4"/>
      <c r="C195" s="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4"/>
      <c r="C196" s="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4"/>
      <c r="C197" s="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4"/>
      <c r="C198" s="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4"/>
      <c r="C199" s="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4"/>
      <c r="C200" s="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4"/>
      <c r="C201" s="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4"/>
      <c r="C202" s="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4"/>
      <c r="C203" s="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4"/>
      <c r="C204" s="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4"/>
      <c r="C205" s="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4"/>
      <c r="C206" s="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4"/>
      <c r="C207" s="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4"/>
      <c r="C208" s="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4"/>
      <c r="C209" s="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4"/>
      <c r="C210" s="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4"/>
      <c r="C211" s="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4"/>
      <c r="C212" s="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4"/>
      <c r="C213" s="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4"/>
      <c r="C214" s="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4"/>
      <c r="C215" s="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2" t="s">
        <v>56</v>
      </c>
      <c r="C216" s="2" t="s">
        <v>57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4"/>
      <c r="C217" s="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4"/>
      <c r="C218" s="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4"/>
      <c r="C219" s="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4"/>
      <c r="C220" s="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4"/>
      <c r="C221" s="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3" t="s">
        <v>58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 t="s">
        <v>52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4">
    <mergeCell ref="B60:F60"/>
    <mergeCell ref="B55:C55"/>
    <mergeCell ref="A1:G1"/>
    <mergeCell ref="B102:C10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Forecasts - All</vt:lpstr>
      <vt:lpstr>CAR13</vt:lpstr>
      <vt:lpstr>CEN09</vt:lpstr>
      <vt:lpstr>CEN10</vt:lpstr>
      <vt:lpstr>R01</vt:lpstr>
      <vt:lpstr>R02</vt:lpstr>
      <vt:lpstr>R07</vt:lpstr>
      <vt:lpstr>SUR10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Temitope FAROTIMI</cp:lastModifiedBy>
  <dcterms:created xsi:type="dcterms:W3CDTF">2025-06-21T00:52:39Z</dcterms:created>
  <dcterms:modified xsi:type="dcterms:W3CDTF">2025-06-21T02:21:49Z</dcterms:modified>
</cp:coreProperties>
</file>