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reports/2023/August/2023-08-31/"/>
    </mc:Choice>
  </mc:AlternateContent>
  <xr:revisionPtr revIDLastSave="3" documentId="11_583BB28BA3D89EB369BFC1BB184E8239CD204179" xr6:coauthVersionLast="47" xr6:coauthVersionMax="47" xr10:uidLastSave="{6B392D0A-B44D-4E27-BC7D-B1D973EEBC22}"/>
  <bookViews>
    <workbookView xWindow="-110" yWindow="-110" windowWidth="19420" windowHeight="10420" firstSheet="1" activeTab="1" xr2:uid="{00000000-000D-0000-FFFF-FFFF00000000}"/>
  </bookViews>
  <sheets>
    <sheet name="Forecasts - All" sheetId="1" r:id="rId1"/>
    <sheet name="BRAZIL_EXOG1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9" i="2"/>
</calcChain>
</file>

<file path=xl/sharedStrings.xml><?xml version="1.0" encoding="utf-8"?>
<sst xmlns="http://schemas.openxmlformats.org/spreadsheetml/2006/main" count="117" uniqueCount="94">
  <si>
    <t>BRAZIL_EXOG10 - Inflation - Next 12 months forecast as of:  2023-06-01</t>
  </si>
  <si>
    <t>Date</t>
  </si>
  <si>
    <t>Inflation Change YoY %</t>
  </si>
  <si>
    <t>Lower Bound - 95% Confidence Interval</t>
  </si>
  <si>
    <t>Upper Bound - 95% Confidence Interval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</si>
  <si>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</si>
  <si>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</si>
  <si>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</si>
  <si>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</si>
  <si>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</si>
  <si>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</si>
  <si>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</si>
  <si>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</si>
  <si>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</si>
  <si>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</si>
  <si>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</si>
  <si>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</si>
  <si>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Model</t>
  </si>
  <si>
    <t>SARIMAX - [(0, 0, 0), (1, 0, 1, 12)]</t>
  </si>
  <si>
    <t>Exogenous Variables</t>
  </si>
  <si>
    <t>exchange rates, interest rates (discount rate), interest rates(bond yield), m1 money supply</t>
  </si>
  <si>
    <t>Training Data</t>
  </si>
  <si>
    <t>1997-10-01 to 2022-07-01</t>
  </si>
  <si>
    <t>Test Data</t>
  </si>
  <si>
    <t>2022-07-01 to 2023-06-01</t>
  </si>
  <si>
    <t>Test Metrics</t>
  </si>
  <si>
    <t>RMSE</t>
  </si>
  <si>
    <t>1.67</t>
  </si>
  <si>
    <t>Naive RMSE</t>
  </si>
  <si>
    <t>0.92</t>
  </si>
  <si>
    <t>R^2</t>
  </si>
  <si>
    <t>0.23</t>
  </si>
  <si>
    <t>Test Predictions</t>
  </si>
  <si>
    <t>Predicted</t>
  </si>
  <si>
    <t>Actual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</si>
  <si>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</si>
  <si>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</si>
  <si>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</si>
  <si>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</si>
  <si>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</si>
  <si>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</si>
  <si>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</si>
  <si>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</si>
  <si>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</si>
  <si>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</si>
  <si>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</si>
  <si>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</si>
  <si>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Appendix A: Model Summary</t>
  </si>
  <si>
    <t>SARIMAX(1, 0, [1], 12)</t>
  </si>
  <si>
    <t>Sample</t>
  </si>
  <si>
    <t>10-01-1997- 06-01-2023</t>
  </si>
  <si>
    <t>No. of Observations</t>
  </si>
  <si>
    <t>309</t>
  </si>
  <si>
    <t>Terms</t>
  </si>
  <si>
    <t>P-value (Statistical significance)</t>
  </si>
  <si>
    <t>exchange rates</t>
  </si>
  <si>
    <t xml:space="preserve"> 0.003</t>
  </si>
  <si>
    <t>interest rates (discount rate)</t>
  </si>
  <si>
    <t xml:space="preserve"> 0.000</t>
  </si>
  <si>
    <t>interest rates(bond yield)</t>
  </si>
  <si>
    <t xml:space="preserve"> 0.033</t>
  </si>
  <si>
    <t>m1 money supply</t>
  </si>
  <si>
    <t xml:space="preserve"> 0.001</t>
  </si>
  <si>
    <t>ar.S.L12</t>
  </si>
  <si>
    <t>ma.S.L12</t>
  </si>
  <si>
    <t xml:space="preserve"> 0.996</t>
  </si>
  <si>
    <t>sigma2</t>
  </si>
  <si>
    <t>Assumptions</t>
  </si>
  <si>
    <t>P-value</t>
  </si>
  <si>
    <t>Interpretation</t>
  </si>
  <si>
    <t>Ljung-Box (L1)</t>
  </si>
  <si>
    <t>0.00</t>
  </si>
  <si>
    <t>Residuals are not independent.</t>
  </si>
  <si>
    <t>Heteroskedasticity</t>
  </si>
  <si>
    <t>Residuals have different variances.</t>
  </si>
  <si>
    <t>Jarque-Bera</t>
  </si>
  <si>
    <t>Residuals are not normally distributed.</t>
  </si>
  <si>
    <t>Skew</t>
  </si>
  <si>
    <t>1.47</t>
  </si>
  <si>
    <t>Positive skew - model underestimates the mean.</t>
  </si>
  <si>
    <t>Kurtosis</t>
  </si>
  <si>
    <t>5.13</t>
  </si>
  <si>
    <t>Residuals contain more extreme outliers than in a normal distribution.</t>
  </si>
  <si>
    <t>Appendix C: Residuals Analysis</t>
  </si>
  <si>
    <t>Mean</t>
  </si>
  <si>
    <t>0.73</t>
  </si>
  <si>
    <t>Variance</t>
  </si>
  <si>
    <t>7.07</t>
  </si>
  <si>
    <t>White Noise?</t>
  </si>
  <si>
    <t>No - Correlation at Lags [ 1  2  3  4  5  6  7  8  9 10 11 12]</t>
  </si>
  <si>
    <t>Heteroskedastic? - ARCH</t>
  </si>
  <si>
    <t>Yes</t>
  </si>
  <si>
    <t>Normal?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</si>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</sst>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rgb="FF366092"/>
      <name val="Calibri"/>
    </font>
    <font>
      <b/>
      <sz val="11"/>
      <name val="Calibri"/>
    </font>
    <font>
      <b/>
      <sz val="22"/>
      <color rgb="FF366092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rgb="FF9C65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0" fillId="2" borderId="1" xfId="0" applyFill="1" applyBorder="1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/>
    <xf numFmtId="0" fontId="1" fillId="2" borderId="0" xfId="0" applyFont="1" applyFill="1"/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390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158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191</xdr:row>
      <xdr:rowOff>0</xdr:rowOff>
    </xdr:from>
    <xdr:ext cx="11449050" cy="57340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"/>
  <sheetViews>
    <sheetView workbookViewId="0"/>
  </sheetViews>
  <sheetFormatPr defaultRowHeight="14.5" x14ac:dyDescent="0.35"/>
  <cols>
    <col min="1" max="1" width="5" customWidth="1"/>
    <col min="2" max="2" width="10" customWidth="1"/>
    <col min="3" max="4" width="20" customWidth="1"/>
    <col min="5" max="5" width="35" customWidth="1"/>
    <col min="6" max="7" width="20" customWidth="1"/>
  </cols>
  <sheetData>
    <row r="1" spans="1: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3.5" x14ac:dyDescent="0.55000000000000004">
      <c r="A2" s="1"/>
      <c r="B2" s="14" t="s">
        <v>0</v>
      </c>
      <c r="C2" s="15"/>
      <c r="D2" s="15"/>
      <c r="E2" s="15"/>
      <c r="F2" s="15"/>
      <c r="G2" s="15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1"/>
      <c r="B4" s="2" t="s">
        <v>1</v>
      </c>
      <c r="C4" s="2" t="s">
        <v>2</v>
      </c>
      <c r="D4" s="2" t="s">
        <v>3</v>
      </c>
      <c r="E4" s="2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1"/>
      <c r="B5" s="3" t="s">
        <v>5</v>
      </c>
      <c r="C5" s="3">
        <v>5.87</v>
      </c>
      <c r="D5" s="3">
        <v>1.2</v>
      </c>
      <c r="E5" s="3">
        <v>10.54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1"/>
      <c r="B6" s="3" t="s">
        <v>6</v>
      </c>
      <c r="C6" s="3">
        <v>5.64</v>
      </c>
      <c r="D6" s="3">
        <v>0.97</v>
      </c>
      <c r="E6" s="3">
        <v>10.31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5">
      <c r="A7" s="1"/>
      <c r="B7" s="3" t="s">
        <v>7</v>
      </c>
      <c r="C7" s="3">
        <v>5.56</v>
      </c>
      <c r="D7" s="3">
        <v>0.89</v>
      </c>
      <c r="E7" s="3">
        <v>10.23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5">
      <c r="A8" s="1"/>
      <c r="B8" s="3" t="s">
        <v>8</v>
      </c>
      <c r="C8" s="3">
        <v>5.62</v>
      </c>
      <c r="D8" s="3">
        <v>0.95</v>
      </c>
      <c r="E8" s="3">
        <v>10.28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5">
      <c r="A9" s="1"/>
      <c r="B9" s="3" t="s">
        <v>9</v>
      </c>
      <c r="C9" s="3">
        <v>5.58</v>
      </c>
      <c r="D9" s="3">
        <v>0.91</v>
      </c>
      <c r="E9" s="3">
        <v>10.24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3" t="s">
        <v>10</v>
      </c>
      <c r="C10" s="3">
        <v>5.65</v>
      </c>
      <c r="D10" s="3">
        <v>0.98</v>
      </c>
      <c r="E10" s="3">
        <v>10.31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3" t="s">
        <v>11</v>
      </c>
      <c r="C11" s="3">
        <v>5.47</v>
      </c>
      <c r="D11" s="3">
        <v>0.81</v>
      </c>
      <c r="E11" s="3">
        <v>10.14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3" t="s">
        <v>12</v>
      </c>
      <c r="C12" s="3">
        <v>5.42</v>
      </c>
      <c r="D12" s="3">
        <v>0.76</v>
      </c>
      <c r="E12" s="3">
        <v>10.09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3" t="s">
        <v>13</v>
      </c>
      <c r="C13" s="3">
        <v>5.47</v>
      </c>
      <c r="D13" s="3">
        <v>0.8</v>
      </c>
      <c r="E13" s="3">
        <v>10.130000000000001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3" t="s">
        <v>14</v>
      </c>
      <c r="C14" s="3">
        <v>5.46</v>
      </c>
      <c r="D14" s="3">
        <v>0.8</v>
      </c>
      <c r="E14" s="3">
        <v>10.130000000000001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3" t="s">
        <v>15</v>
      </c>
      <c r="C15" s="3">
        <v>5.46</v>
      </c>
      <c r="D15" s="3">
        <v>0.8</v>
      </c>
      <c r="E15" s="3">
        <v>10.130000000000001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3" t="s">
        <v>16</v>
      </c>
      <c r="C16" s="3">
        <v>5.43</v>
      </c>
      <c r="D16" s="3">
        <v>0.76</v>
      </c>
      <c r="E16" s="3">
        <v>10.09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1">
    <mergeCell ref="B2:G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EB9C"/>
  </sheetPr>
  <dimension ref="A1:O300"/>
  <sheetViews>
    <sheetView tabSelected="1" topLeftCell="C1" workbookViewId="0">
      <selection activeCell="F9" sqref="F9:F20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9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0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17</v>
      </c>
      <c r="C4" s="7" t="s">
        <v>18</v>
      </c>
      <c r="D4" s="5" t="s">
        <v>19</v>
      </c>
      <c r="E4" s="5" t="s">
        <v>20</v>
      </c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21</v>
      </c>
      <c r="C5" s="7" t="s">
        <v>22</v>
      </c>
      <c r="D5" s="5"/>
      <c r="E5" s="8"/>
      <c r="F5" s="7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23</v>
      </c>
      <c r="C6" s="7" t="s">
        <v>24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1</v>
      </c>
      <c r="C8" s="6" t="s">
        <v>2</v>
      </c>
      <c r="D8" s="6" t="s">
        <v>3</v>
      </c>
      <c r="E8" s="6" t="s">
        <v>4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5</v>
      </c>
      <c r="C9" s="7">
        <v>5.87</v>
      </c>
      <c r="D9" s="7">
        <v>1.2</v>
      </c>
      <c r="E9" s="7">
        <v>10.54</v>
      </c>
      <c r="F9" s="5">
        <f>E9-D9</f>
        <v>9.34</v>
      </c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6</v>
      </c>
      <c r="C10" s="7">
        <v>5.64</v>
      </c>
      <c r="D10" s="7">
        <v>0.97</v>
      </c>
      <c r="E10" s="7">
        <v>10.31</v>
      </c>
      <c r="F10" s="5">
        <f t="shared" ref="F10:F20" si="0">E10-D10</f>
        <v>9.34</v>
      </c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7</v>
      </c>
      <c r="C11" s="7">
        <v>5.56</v>
      </c>
      <c r="D11" s="7">
        <v>0.89</v>
      </c>
      <c r="E11" s="7">
        <v>10.23</v>
      </c>
      <c r="F11" s="5">
        <f t="shared" si="0"/>
        <v>9.34</v>
      </c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8</v>
      </c>
      <c r="C12" s="7">
        <v>5.62</v>
      </c>
      <c r="D12" s="7">
        <v>0.95</v>
      </c>
      <c r="E12" s="7">
        <v>10.28</v>
      </c>
      <c r="F12" s="5">
        <f t="shared" si="0"/>
        <v>9.33</v>
      </c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9</v>
      </c>
      <c r="C13" s="7">
        <v>5.58</v>
      </c>
      <c r="D13" s="7">
        <v>0.91</v>
      </c>
      <c r="E13" s="7">
        <v>10.24</v>
      </c>
      <c r="F13" s="5">
        <f t="shared" si="0"/>
        <v>9.33</v>
      </c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10</v>
      </c>
      <c r="C14" s="7">
        <v>5.65</v>
      </c>
      <c r="D14" s="7">
        <v>0.98</v>
      </c>
      <c r="E14" s="7">
        <v>10.31</v>
      </c>
      <c r="F14" s="5">
        <f t="shared" si="0"/>
        <v>9.33</v>
      </c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11</v>
      </c>
      <c r="C15" s="7">
        <v>5.47</v>
      </c>
      <c r="D15" s="7">
        <v>0.81</v>
      </c>
      <c r="E15" s="7">
        <v>10.14</v>
      </c>
      <c r="F15" s="5">
        <f t="shared" si="0"/>
        <v>9.33</v>
      </c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12</v>
      </c>
      <c r="C16" s="7">
        <v>5.42</v>
      </c>
      <c r="D16" s="7">
        <v>0.76</v>
      </c>
      <c r="E16" s="7">
        <v>10.09</v>
      </c>
      <c r="F16" s="5">
        <f t="shared" si="0"/>
        <v>9.33</v>
      </c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13</v>
      </c>
      <c r="C17" s="7">
        <v>5.47</v>
      </c>
      <c r="D17" s="7">
        <v>0.8</v>
      </c>
      <c r="E17" s="7">
        <v>10.130000000000001</v>
      </c>
      <c r="F17" s="5">
        <f t="shared" si="0"/>
        <v>9.33</v>
      </c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14</v>
      </c>
      <c r="C18" s="7">
        <v>5.46</v>
      </c>
      <c r="D18" s="7">
        <v>0.8</v>
      </c>
      <c r="E18" s="7">
        <v>10.130000000000001</v>
      </c>
      <c r="F18" s="5">
        <f t="shared" si="0"/>
        <v>9.33</v>
      </c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15</v>
      </c>
      <c r="C19" s="7">
        <v>5.46</v>
      </c>
      <c r="D19" s="7">
        <v>0.8</v>
      </c>
      <c r="E19" s="7">
        <v>10.130000000000001</v>
      </c>
      <c r="F19" s="5">
        <f t="shared" si="0"/>
        <v>9.33</v>
      </c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16</v>
      </c>
      <c r="C20" s="7">
        <v>5.43</v>
      </c>
      <c r="D20" s="7">
        <v>0.76</v>
      </c>
      <c r="E20" s="7">
        <v>10.09</v>
      </c>
      <c r="F20" s="5">
        <f t="shared" si="0"/>
        <v>9.33</v>
      </c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6" t="s">
        <v>25</v>
      </c>
      <c r="C55" s="17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26</v>
      </c>
      <c r="C56" s="9" t="s">
        <v>27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28</v>
      </c>
      <c r="C57" s="10" t="s">
        <v>29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30</v>
      </c>
      <c r="C58" s="10" t="s">
        <v>31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6" t="s">
        <v>32</v>
      </c>
      <c r="C60" s="18"/>
      <c r="D60" s="17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1</v>
      </c>
      <c r="C61" s="6" t="s">
        <v>33</v>
      </c>
      <c r="D61" s="6" t="s">
        <v>34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35</v>
      </c>
      <c r="C62" s="7">
        <v>10.11</v>
      </c>
      <c r="D62" s="7">
        <v>10.07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36</v>
      </c>
      <c r="C63" s="7">
        <v>9.44</v>
      </c>
      <c r="D63" s="7">
        <v>8.73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37</v>
      </c>
      <c r="C64" s="7">
        <v>8.8699999999999992</v>
      </c>
      <c r="D64" s="7">
        <v>7.17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38</v>
      </c>
      <c r="C65" s="7">
        <v>8.06</v>
      </c>
      <c r="D65" s="7">
        <v>6.47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39</v>
      </c>
      <c r="C66" s="7">
        <v>7.51</v>
      </c>
      <c r="D66" s="7">
        <v>5.9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40</v>
      </c>
      <c r="C67" s="7">
        <v>7.27</v>
      </c>
      <c r="D67" s="7">
        <v>5.79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41</v>
      </c>
      <c r="C68" s="7">
        <v>6.89</v>
      </c>
      <c r="D68" s="7">
        <v>5.77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42</v>
      </c>
      <c r="C69" s="7">
        <v>6.57</v>
      </c>
      <c r="D69" s="7">
        <v>5.6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43</v>
      </c>
      <c r="C70" s="7">
        <v>6.44</v>
      </c>
      <c r="D70" s="7">
        <v>4.6500000000000004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44</v>
      </c>
      <c r="C71" s="7">
        <v>6.4</v>
      </c>
      <c r="D71" s="7">
        <v>4.18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45</v>
      </c>
      <c r="C72" s="7">
        <v>6.13</v>
      </c>
      <c r="D72" s="7">
        <v>3.94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46</v>
      </c>
      <c r="C73" s="7">
        <v>5.9</v>
      </c>
      <c r="D73" s="7">
        <v>3.16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0" t="s">
        <v>47</v>
      </c>
      <c r="C102" s="2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17</v>
      </c>
      <c r="C103" s="3" t="s">
        <v>48</v>
      </c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49</v>
      </c>
      <c r="C104" s="3" t="s">
        <v>50</v>
      </c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51</v>
      </c>
      <c r="C105" s="3" t="s">
        <v>52</v>
      </c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53</v>
      </c>
      <c r="C106" s="2" t="s">
        <v>54</v>
      </c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55</v>
      </c>
      <c r="C107" s="11" t="s">
        <v>56</v>
      </c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57</v>
      </c>
      <c r="C108" s="11" t="s">
        <v>58</v>
      </c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59</v>
      </c>
      <c r="C109" s="11" t="s">
        <v>60</v>
      </c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61</v>
      </c>
      <c r="C110" s="11" t="s">
        <v>62</v>
      </c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63</v>
      </c>
      <c r="C111" s="11" t="s">
        <v>58</v>
      </c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64</v>
      </c>
      <c r="C112" s="12" t="s">
        <v>65</v>
      </c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66</v>
      </c>
      <c r="C113" s="12" t="s">
        <v>65</v>
      </c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2" t="s">
        <v>67</v>
      </c>
      <c r="C114" s="2" t="s">
        <v>68</v>
      </c>
      <c r="D114" s="2" t="s">
        <v>69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70</v>
      </c>
      <c r="C115" s="12" t="s">
        <v>71</v>
      </c>
      <c r="D115" s="3" t="s">
        <v>72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73</v>
      </c>
      <c r="C116" s="12" t="s">
        <v>71</v>
      </c>
      <c r="D116" s="3" t="s">
        <v>74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75</v>
      </c>
      <c r="C117" s="12" t="s">
        <v>71</v>
      </c>
      <c r="D117" s="3" t="s">
        <v>76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77</v>
      </c>
      <c r="C118" s="13" t="s">
        <v>78</v>
      </c>
      <c r="D118" s="3" t="s">
        <v>79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3" t="s">
        <v>80</v>
      </c>
      <c r="C119" s="12" t="s">
        <v>81</v>
      </c>
      <c r="D119" s="3" t="s">
        <v>82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20" t="s">
        <v>83</v>
      </c>
      <c r="C149" s="2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84</v>
      </c>
      <c r="C150" s="3" t="s">
        <v>85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3" t="s">
        <v>86</v>
      </c>
      <c r="C151" s="3" t="s">
        <v>87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3" t="s">
        <v>88</v>
      </c>
      <c r="C152" s="12" t="s">
        <v>89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3" t="s">
        <v>90</v>
      </c>
      <c r="C153" s="12" t="s">
        <v>91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3" t="s">
        <v>92</v>
      </c>
      <c r="C154" s="12" t="s">
        <v>93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9:C149"/>
    <mergeCell ref="B102:C102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4654999476394A98E96381F83B477B" ma:contentTypeVersion="16" ma:contentTypeDescription="Crear nuevo documento." ma:contentTypeScope="" ma:versionID="5989070c45210bc6a4f915b6219867a4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0f5650cc7ff0192974994588c9945ac5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696E5743-3C0B-4B6C-B805-A99BC88E62D6}"/>
</file>

<file path=customXml/itemProps2.xml><?xml version="1.0" encoding="utf-8"?>
<ds:datastoreItem xmlns:ds="http://schemas.openxmlformats.org/officeDocument/2006/customXml" ds:itemID="{FB0CCD95-F570-4B49-8CDB-0679CB50A37A}"/>
</file>

<file path=customXml/itemProps3.xml><?xml version="1.0" encoding="utf-8"?>
<ds:datastoreItem xmlns:ds="http://schemas.openxmlformats.org/officeDocument/2006/customXml" ds:itemID="{11A942EC-5E20-44EE-9458-F15B436D13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Forecasts - All</vt:lpstr>
      <vt:lpstr>BRAZIL_EXOG10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2023-08-31T13:11:55Z</dcterms:created>
  <dcterms:modified xsi:type="dcterms:W3CDTF">2023-08-31T13:16:55Z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