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unitednations.sharepoint.com/sites/PruebaJuanJose/Shared Documents/ProyectoAutomatización/Dev/Tope/reports/2024/February/2024-02-27/"/>
    </mc:Choice>
  </mc:AlternateContent>
  <xr:revisionPtr revIDLastSave="3" documentId="11_DF59A34209330E6FD46E5B482F8F02B8592F1B8E" xr6:coauthVersionLast="47" xr6:coauthVersionMax="47" xr10:uidLastSave="{742C404C-3FA3-4D4C-8987-CDEF4D4C2DB1}"/>
  <bookViews>
    <workbookView xWindow="-110" yWindow="-110" windowWidth="19420" windowHeight="10420" activeTab="1" xr2:uid="{00000000-000D-0000-FFFF-FFFF00000000}"/>
  </bookViews>
  <sheets>
    <sheet name="Forecasts - All" sheetId="1" r:id="rId1"/>
    <sheet name="MEX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4" i="2" l="1"/>
  <c r="E63" i="2"/>
  <c r="E64" i="2"/>
  <c r="E65" i="2"/>
  <c r="E66" i="2"/>
  <c r="E67" i="2"/>
  <c r="E68" i="2"/>
  <c r="E69" i="2"/>
  <c r="E70" i="2"/>
  <c r="E71" i="2"/>
  <c r="E72" i="2"/>
  <c r="E73" i="2"/>
  <c r="E62" i="2"/>
</calcChain>
</file>

<file path=xl/sharedStrings.xml><?xml version="1.0" encoding="utf-8"?>
<sst xmlns="http://schemas.openxmlformats.org/spreadsheetml/2006/main" count="145" uniqueCount="130">
  <si>
    <t>PROYECCIONES DE INFLACIÓN (DE AQUÍ A 12 MESES) - LATINOAMERICA Y EL CARIBE</t>
  </si>
  <si>
    <t>Fecha</t>
  </si>
  <si>
    <t>MEX</t>
  </si>
  <si>
    <t>2024-01-01</t>
  </si>
  <si>
    <t>2024-02-01</t>
  </si>
  <si>
    <t>2024-03-01</t>
  </si>
  <si>
    <t>2024-04-01</t>
  </si>
  <si>
    <t>2024-05-01</t>
  </si>
  <si>
    <t>2024-06-01</t>
  </si>
  <si>
    <t>2024-07-01</t>
  </si>
  <si>
    <t>2024-08-01</t>
  </si>
  <si>
    <t>2024-09-01</t>
  </si>
  <si>
    <t>2024-10-01</t>
  </si>
  <si>
    <t>2024-11-01</t>
  </si>
  <si>
    <t>2024-12-01</t>
  </si>
  <si>
    <t>MEX - Inflation - Next 12 months forecast as of:  2023-12-01</t>
  </si>
  <si>
    <t>Model</t>
  </si>
  <si>
    <t>VAR - 12</t>
  </si>
  <si>
    <t>Exogenous Variables</t>
  </si>
  <si>
    <t>Core, Non-Core, Exchange rate , Montery Base</t>
  </si>
  <si>
    <t>Training Data</t>
  </si>
  <si>
    <t>2009-01-01 to 2023-01-01</t>
  </si>
  <si>
    <t>Test Data</t>
  </si>
  <si>
    <t>2023-01-01 to 2023-12-01</t>
  </si>
  <si>
    <t>Date</t>
  </si>
  <si>
    <t>Inflation Change YoY %</t>
  </si>
  <si>
    <t>Lower Bound - 95% Confidence Interval</t>
  </si>
  <si>
    <t>Upper Bound - 95% Confidence Interval</t>
  </si>
  <si>
    <t>Test Metrics</t>
  </si>
  <si>
    <t>RMSE</t>
  </si>
  <si>
    <t>0.43</t>
  </si>
  <si>
    <t>Naive RMSE</t>
  </si>
  <si>
    <t>2.59</t>
  </si>
  <si>
    <t>MAPE</t>
  </si>
  <si>
    <t>23.58%</t>
  </si>
  <si>
    <t>Test Predictions</t>
  </si>
  <si>
    <t>Predicted</t>
  </si>
  <si>
    <t>Actual</t>
  </si>
  <si>
    <t>2023-01-01</t>
  </si>
  <si>
    <t>2023-02-01</t>
  </si>
  <si>
    <t>2023-03-01</t>
  </si>
  <si>
    <t>2023-04-01</t>
  </si>
  <si>
    <t>2023-05-01</t>
  </si>
  <si>
    <t>2023-06-01</t>
  </si>
  <si>
    <t>2023-07-01</t>
  </si>
  <si>
    <t>2023-08-01</t>
  </si>
  <si>
    <t>2023-09-01</t>
  </si>
  <si>
    <t>2023-10-01</t>
  </si>
  <si>
    <t>2023-11-01</t>
  </si>
  <si>
    <t>2023-12-01</t>
  </si>
  <si>
    <t>Appendix A: Model Summary</t>
  </si>
  <si>
    <t>Sample</t>
  </si>
  <si>
    <t>2009-01-01 to 2023-12-01</t>
  </si>
  <si>
    <t>No. of Observations</t>
  </si>
  <si>
    <t>179</t>
  </si>
  <si>
    <t>Terms</t>
  </si>
  <si>
    <t>P-value (Statistical significance)</t>
  </si>
  <si>
    <t>L1.YoY Increase Inflation</t>
  </si>
  <si>
    <t>L1.Core</t>
  </si>
  <si>
    <t>L1.Non-Core</t>
  </si>
  <si>
    <t xml:space="preserve">L1.Exchange rate </t>
  </si>
  <si>
    <t>L1.Montery Base</t>
  </si>
  <si>
    <t>L2.YoY Increase Inflation</t>
  </si>
  <si>
    <t>L2.Core</t>
  </si>
  <si>
    <t>L2.Non-Core</t>
  </si>
  <si>
    <t xml:space="preserve">L2.Exchange rate </t>
  </si>
  <si>
    <t>L2.Montery Base</t>
  </si>
  <si>
    <t>L3.YoY Increase Inflation</t>
  </si>
  <si>
    <t>L3.Core</t>
  </si>
  <si>
    <t>L3.Non-Core</t>
  </si>
  <si>
    <t xml:space="preserve">L3.Exchange rate </t>
  </si>
  <si>
    <t>L3.Montery Base</t>
  </si>
  <si>
    <t>L4.YoY Increase Inflation</t>
  </si>
  <si>
    <t>L4.Core</t>
  </si>
  <si>
    <t>L4.Non-Core</t>
  </si>
  <si>
    <t xml:space="preserve">L4.Exchange rate </t>
  </si>
  <si>
    <t>L4.Montery Base</t>
  </si>
  <si>
    <t>L5.YoY Increase Inflation</t>
  </si>
  <si>
    <t>L5.Core</t>
  </si>
  <si>
    <t>L5.Non-Core</t>
  </si>
  <si>
    <t xml:space="preserve">L5.Exchange rate </t>
  </si>
  <si>
    <t>L5.Montery Base</t>
  </si>
  <si>
    <t>L6.YoY Increase Inflation</t>
  </si>
  <si>
    <t>L6.Core</t>
  </si>
  <si>
    <t>L6.Non-Core</t>
  </si>
  <si>
    <t xml:space="preserve">L6.Exchange rate </t>
  </si>
  <si>
    <t>L6.Montery Base</t>
  </si>
  <si>
    <t>L7.YoY Increase Inflation</t>
  </si>
  <si>
    <t>L7.Core</t>
  </si>
  <si>
    <t>L7.Non-Core</t>
  </si>
  <si>
    <t xml:space="preserve">L7.Exchange rate </t>
  </si>
  <si>
    <t>L7.Montery Base</t>
  </si>
  <si>
    <t>L8.YoY Increase Inflation</t>
  </si>
  <si>
    <t>L8.Core</t>
  </si>
  <si>
    <t>L8.Non-Core</t>
  </si>
  <si>
    <t xml:space="preserve">L8.Exchange rate </t>
  </si>
  <si>
    <t>L8.Montery Base</t>
  </si>
  <si>
    <t>L9.YoY Increase Inflation</t>
  </si>
  <si>
    <t>L9.Core</t>
  </si>
  <si>
    <t>L9.Non-Core</t>
  </si>
  <si>
    <t xml:space="preserve">L9.Exchange rate </t>
  </si>
  <si>
    <t>L9.Montery Base</t>
  </si>
  <si>
    <t>L10.YoY Increase Inflation</t>
  </si>
  <si>
    <t>L10.Core</t>
  </si>
  <si>
    <t>L10.Non-Core</t>
  </si>
  <si>
    <t xml:space="preserve">L10.Exchange rate </t>
  </si>
  <si>
    <t>L10.Montery Base</t>
  </si>
  <si>
    <t>L11.YoY Increase Inflation</t>
  </si>
  <si>
    <t>L11.Core</t>
  </si>
  <si>
    <t>L11.Non-Core</t>
  </si>
  <si>
    <t xml:space="preserve">L11.Exchange rate </t>
  </si>
  <si>
    <t>L11.Montery Base</t>
  </si>
  <si>
    <t>L12.YoY Increase Inflation</t>
  </si>
  <si>
    <t>L12.Core</t>
  </si>
  <si>
    <t>L12.Non-Core</t>
  </si>
  <si>
    <t xml:space="preserve">L12.Exchange rate </t>
  </si>
  <si>
    <t>L12.Montery Base</t>
  </si>
  <si>
    <t>Assumptions</t>
  </si>
  <si>
    <t>P-value</t>
  </si>
  <si>
    <t>Test Whiteness</t>
  </si>
  <si>
    <t>Conclusion: reject H_0 - H_0: residual autocorrelation up to lag 13 is zero</t>
  </si>
  <si>
    <t>Test Normality</t>
  </si>
  <si>
    <t>Conclusion: reject H_0 - H_0: data generated by normally-distributed process</t>
  </si>
  <si>
    <t>Appendix C: Residuals Analysis</t>
  </si>
  <si>
    <t>Mean</t>
  </si>
  <si>
    <t>-0.0</t>
  </si>
  <si>
    <t>Durbin-Watson</t>
  </si>
  <si>
    <t>[1.83231668 1.97756361 1.83294064 1.96398441 2.03631835]</t>
  </si>
  <si>
    <t>Normal?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</si>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</sst>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22"/>
      <color rgb="FF366092"/>
      <name val="Calibri"/>
    </font>
    <font>
      <b/>
      <sz val="11"/>
      <name val="Calibri"/>
    </font>
    <font>
      <sz val="11"/>
      <color rgb="FF006100"/>
      <name val="Calibri"/>
    </font>
    <font>
      <sz val="11"/>
      <color rgb="FF9C0006"/>
      <name val="Calibri"/>
    </font>
    <font>
      <sz val="11"/>
      <color rgb="FF9C65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DCE6F1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2" fillId="3" borderId="1" xfId="0" applyFont="1" applyFill="1" applyBorder="1"/>
    <xf numFmtId="0" fontId="2" fillId="3" borderId="1" xfId="0" applyFont="1" applyFill="1" applyBorder="1" applyAlignment="1">
      <alignment horizontal="right"/>
    </xf>
    <xf numFmtId="0" fontId="0" fillId="2" borderId="1" xfId="0" applyFill="1" applyBorder="1"/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2" fillId="3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5" fillId="6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3" fillId="4" borderId="1" xfId="0" applyFont="1" applyFill="1" applyBorder="1"/>
    <xf numFmtId="0" fontId="4" fillId="5" borderId="1" xfId="0" applyFont="1" applyFill="1" applyBorder="1"/>
    <xf numFmtId="0" fontId="1" fillId="2" borderId="0" xfId="0" applyFont="1" applyFill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2" borderId="0" xfId="0" applyFill="1"/>
    <xf numFmtId="0" fontId="2" fillId="3" borderId="1" xfId="0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21</xdr:row>
      <xdr:rowOff>0</xdr:rowOff>
    </xdr:from>
    <xdr:ext cx="13354050" cy="57340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74</xdr:row>
      <xdr:rowOff>0</xdr:rowOff>
    </xdr:from>
    <xdr:ext cx="6686550" cy="47815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173</xdr:row>
      <xdr:rowOff>0</xdr:rowOff>
    </xdr:from>
    <xdr:ext cx="7639050" cy="4781550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211</xdr:row>
      <xdr:rowOff>0</xdr:rowOff>
    </xdr:from>
    <xdr:ext cx="11449050" cy="5734050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00"/>
  <sheetViews>
    <sheetView workbookViewId="0"/>
  </sheetViews>
  <sheetFormatPr defaultRowHeight="14.5" x14ac:dyDescent="0.35"/>
  <cols>
    <col min="1" max="1" width="5" customWidth="1"/>
    <col min="2" max="2" width="10" customWidth="1"/>
    <col min="3" max="3" width="12" customWidth="1"/>
  </cols>
  <sheetData>
    <row r="1" spans="1:26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26" ht="28.5" x14ac:dyDescent="0.65">
      <c r="A2" s="1"/>
      <c r="B2" s="15" t="s">
        <v>0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26" x14ac:dyDescent="0.35">
      <c r="A4" s="1"/>
      <c r="B4" s="2" t="s">
        <v>1</v>
      </c>
      <c r="C4" s="3" t="s">
        <v>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26" x14ac:dyDescent="0.35">
      <c r="A5" s="1"/>
      <c r="B5" s="4" t="s">
        <v>3</v>
      </c>
      <c r="C5" s="4">
        <v>4.0999999999999996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26" x14ac:dyDescent="0.35">
      <c r="A6" s="1"/>
      <c r="B6" s="4" t="s">
        <v>4</v>
      </c>
      <c r="C6" s="4">
        <v>3.85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26" x14ac:dyDescent="0.35">
      <c r="A7" s="1"/>
      <c r="B7" s="4" t="s">
        <v>5</v>
      </c>
      <c r="C7" s="4">
        <v>3.64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26" x14ac:dyDescent="0.35">
      <c r="A8" s="1"/>
      <c r="B8" s="4" t="s">
        <v>6</v>
      </c>
      <c r="C8" s="4">
        <v>3.08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26" x14ac:dyDescent="0.35">
      <c r="A9" s="1"/>
      <c r="B9" s="4" t="s">
        <v>7</v>
      </c>
      <c r="C9" s="4">
        <v>2.69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26" x14ac:dyDescent="0.35">
      <c r="A10" s="1"/>
      <c r="B10" s="4" t="s">
        <v>8</v>
      </c>
      <c r="C10" s="4">
        <v>2.2400000000000002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26" x14ac:dyDescent="0.35">
      <c r="A11" s="1"/>
      <c r="B11" s="4" t="s">
        <v>9</v>
      </c>
      <c r="C11" s="4">
        <v>2.29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26" x14ac:dyDescent="0.35">
      <c r="A12" s="1"/>
      <c r="B12" s="4" t="s">
        <v>10</v>
      </c>
      <c r="C12" s="4">
        <v>1.76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26" x14ac:dyDescent="0.35">
      <c r="A13" s="1"/>
      <c r="B13" s="4" t="s">
        <v>11</v>
      </c>
      <c r="C13" s="4">
        <v>1.73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26" x14ac:dyDescent="0.35">
      <c r="A14" s="1"/>
      <c r="B14" s="4" t="s">
        <v>12</v>
      </c>
      <c r="C14" s="4">
        <v>1.5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26" x14ac:dyDescent="0.35">
      <c r="A15" s="1"/>
      <c r="B15" s="4" t="s">
        <v>13</v>
      </c>
      <c r="C15" s="4">
        <v>1.32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26" x14ac:dyDescent="0.35">
      <c r="A16" s="1"/>
      <c r="B16" s="4" t="s">
        <v>14</v>
      </c>
      <c r="C16" s="4">
        <v>0.84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mergeCells count="1">
    <mergeCell ref="B2:Z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7CE"/>
  </sheetPr>
  <dimension ref="A1:O300"/>
  <sheetViews>
    <sheetView tabSelected="1" topLeftCell="A58" workbookViewId="0">
      <selection activeCell="E62" sqref="E62"/>
    </sheetView>
  </sheetViews>
  <sheetFormatPr defaultRowHeight="14.5" x14ac:dyDescent="0.35"/>
  <cols>
    <col min="1" max="1" width="5" customWidth="1"/>
    <col min="2" max="2" width="20" customWidth="1"/>
    <col min="3" max="7" width="35" customWidth="1"/>
  </cols>
  <sheetData>
    <row r="1" spans="1:15" x14ac:dyDescent="0.35">
      <c r="A1" s="20"/>
      <c r="B1" s="20"/>
      <c r="C1" s="20"/>
      <c r="D1" s="20"/>
      <c r="E1" s="20"/>
      <c r="F1" s="20"/>
      <c r="G1" s="20"/>
      <c r="H1" s="1"/>
      <c r="I1" s="1"/>
      <c r="J1" s="1"/>
      <c r="K1" s="1"/>
      <c r="L1" s="1"/>
      <c r="M1" s="1"/>
      <c r="N1" s="1"/>
      <c r="O1" s="1"/>
    </row>
    <row r="2" spans="1:15" ht="28.5" x14ac:dyDescent="0.65">
      <c r="A2" s="1"/>
      <c r="B2" s="5" t="s">
        <v>15</v>
      </c>
      <c r="C2" s="6"/>
      <c r="D2" s="6"/>
      <c r="E2" s="6"/>
      <c r="F2" s="6"/>
      <c r="G2" s="6"/>
      <c r="H2" s="6"/>
      <c r="I2" s="1"/>
      <c r="J2" s="1"/>
      <c r="K2" s="1"/>
      <c r="L2" s="1"/>
      <c r="M2" s="1"/>
      <c r="N2" s="1"/>
      <c r="O2" s="1"/>
    </row>
    <row r="3" spans="1:15" x14ac:dyDescent="0.35">
      <c r="A3" s="1"/>
      <c r="B3" s="6"/>
      <c r="C3" s="6"/>
      <c r="D3" s="6"/>
      <c r="E3" s="6"/>
      <c r="F3" s="6"/>
      <c r="G3" s="6"/>
      <c r="H3" s="6"/>
      <c r="I3" s="1"/>
      <c r="J3" s="1"/>
      <c r="K3" s="1"/>
      <c r="L3" s="1"/>
      <c r="M3" s="1"/>
      <c r="N3" s="1"/>
      <c r="O3" s="1"/>
    </row>
    <row r="4" spans="1:15" x14ac:dyDescent="0.35">
      <c r="A4" s="1"/>
      <c r="B4" s="7" t="s">
        <v>16</v>
      </c>
      <c r="C4" s="8" t="s">
        <v>17</v>
      </c>
      <c r="D4" s="9" t="s">
        <v>18</v>
      </c>
      <c r="E4" s="8" t="s">
        <v>19</v>
      </c>
      <c r="F4" s="6"/>
      <c r="G4" s="6"/>
      <c r="H4" s="6"/>
      <c r="I4" s="1"/>
      <c r="J4" s="1"/>
      <c r="K4" s="1"/>
      <c r="L4" s="1"/>
      <c r="M4" s="1"/>
      <c r="N4" s="1"/>
      <c r="O4" s="1"/>
    </row>
    <row r="5" spans="1:15" x14ac:dyDescent="0.35">
      <c r="A5" s="1"/>
      <c r="B5" s="7" t="s">
        <v>20</v>
      </c>
      <c r="C5" s="8" t="s">
        <v>21</v>
      </c>
      <c r="D5" s="6"/>
      <c r="E5" s="6"/>
      <c r="F5" s="6"/>
      <c r="G5" s="6"/>
      <c r="H5" s="6"/>
      <c r="I5" s="1"/>
      <c r="J5" s="1"/>
      <c r="K5" s="1"/>
      <c r="L5" s="1"/>
      <c r="M5" s="1"/>
      <c r="N5" s="1"/>
      <c r="O5" s="1"/>
    </row>
    <row r="6" spans="1:15" x14ac:dyDescent="0.35">
      <c r="A6" s="1"/>
      <c r="B6" s="7" t="s">
        <v>22</v>
      </c>
      <c r="C6" s="8" t="s">
        <v>23</v>
      </c>
      <c r="D6" s="6"/>
      <c r="E6" s="6"/>
      <c r="F6" s="6"/>
      <c r="G6" s="6"/>
      <c r="H6" s="6"/>
      <c r="I6" s="1"/>
      <c r="J6" s="1"/>
      <c r="K6" s="1"/>
      <c r="L6" s="1"/>
      <c r="M6" s="1"/>
      <c r="N6" s="1"/>
      <c r="O6" s="1"/>
    </row>
    <row r="7" spans="1:15" x14ac:dyDescent="0.35">
      <c r="A7" s="1"/>
      <c r="B7" s="6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</row>
    <row r="8" spans="1:15" x14ac:dyDescent="0.35">
      <c r="A8" s="1"/>
      <c r="B8" s="7" t="s">
        <v>24</v>
      </c>
      <c r="C8" s="7" t="s">
        <v>25</v>
      </c>
      <c r="D8" s="7" t="s">
        <v>26</v>
      </c>
      <c r="E8" s="7" t="s">
        <v>27</v>
      </c>
      <c r="F8" s="6"/>
      <c r="G8" s="6"/>
      <c r="H8" s="6"/>
      <c r="I8" s="1"/>
      <c r="J8" s="1"/>
      <c r="K8" s="1"/>
      <c r="L8" s="1"/>
      <c r="M8" s="1"/>
      <c r="N8" s="1"/>
      <c r="O8" s="1"/>
    </row>
    <row r="9" spans="1:15" x14ac:dyDescent="0.35">
      <c r="A9" s="1"/>
      <c r="B9" s="8" t="s">
        <v>3</v>
      </c>
      <c r="C9" s="8">
        <v>4.0999999999999996</v>
      </c>
      <c r="D9" s="8">
        <v>3.49</v>
      </c>
      <c r="E9" s="8">
        <v>4.71</v>
      </c>
      <c r="F9" s="6"/>
      <c r="G9" s="6"/>
      <c r="H9" s="6"/>
      <c r="I9" s="1"/>
      <c r="J9" s="1"/>
      <c r="K9" s="1"/>
      <c r="L9" s="1"/>
      <c r="M9" s="1"/>
      <c r="N9" s="1"/>
      <c r="O9" s="1"/>
    </row>
    <row r="10" spans="1:15" x14ac:dyDescent="0.35">
      <c r="A10" s="1"/>
      <c r="B10" s="8" t="s">
        <v>4</v>
      </c>
      <c r="C10" s="8">
        <v>3.85</v>
      </c>
      <c r="D10" s="8">
        <v>2.5299999999999998</v>
      </c>
      <c r="E10" s="8">
        <v>5.17</v>
      </c>
      <c r="F10" s="6"/>
      <c r="G10" s="6"/>
      <c r="H10" s="6"/>
      <c r="I10" s="1"/>
      <c r="J10" s="1"/>
      <c r="K10" s="1"/>
      <c r="L10" s="1"/>
      <c r="M10" s="1"/>
      <c r="N10" s="1"/>
      <c r="O10" s="1"/>
    </row>
    <row r="11" spans="1:15" x14ac:dyDescent="0.35">
      <c r="A11" s="1"/>
      <c r="B11" s="8" t="s">
        <v>5</v>
      </c>
      <c r="C11" s="8">
        <v>3.64</v>
      </c>
      <c r="D11" s="8">
        <v>1.59</v>
      </c>
      <c r="E11" s="8">
        <v>5.68</v>
      </c>
      <c r="F11" s="6"/>
      <c r="G11" s="6"/>
      <c r="H11" s="6"/>
      <c r="I11" s="1"/>
      <c r="J11" s="1"/>
      <c r="K11" s="1"/>
      <c r="L11" s="1"/>
      <c r="M11" s="1"/>
      <c r="N11" s="1"/>
      <c r="O11" s="1"/>
    </row>
    <row r="12" spans="1:15" x14ac:dyDescent="0.35">
      <c r="A12" s="1"/>
      <c r="B12" s="8" t="s">
        <v>6</v>
      </c>
      <c r="C12" s="8">
        <v>3.08</v>
      </c>
      <c r="D12" s="8">
        <v>0.28000000000000003</v>
      </c>
      <c r="E12" s="8">
        <v>5.87</v>
      </c>
      <c r="F12" s="6"/>
      <c r="G12" s="6"/>
      <c r="H12" s="6"/>
      <c r="I12" s="1"/>
      <c r="J12" s="1"/>
      <c r="K12" s="1"/>
      <c r="L12" s="1"/>
      <c r="M12" s="1"/>
      <c r="N12" s="1"/>
      <c r="O12" s="1"/>
    </row>
    <row r="13" spans="1:15" x14ac:dyDescent="0.35">
      <c r="A13" s="1"/>
      <c r="B13" s="8" t="s">
        <v>7</v>
      </c>
      <c r="C13" s="8">
        <v>2.69</v>
      </c>
      <c r="D13" s="8">
        <v>-0.86</v>
      </c>
      <c r="E13" s="8">
        <v>6.25</v>
      </c>
      <c r="F13" s="6"/>
      <c r="G13" s="6"/>
      <c r="H13" s="6"/>
      <c r="I13" s="1"/>
      <c r="J13" s="1"/>
      <c r="K13" s="1"/>
      <c r="L13" s="1"/>
      <c r="M13" s="1"/>
      <c r="N13" s="1"/>
      <c r="O13" s="1"/>
    </row>
    <row r="14" spans="1:15" x14ac:dyDescent="0.35">
      <c r="A14" s="1"/>
      <c r="B14" s="8" t="s">
        <v>8</v>
      </c>
      <c r="C14" s="8">
        <v>2.2400000000000002</v>
      </c>
      <c r="D14" s="8">
        <v>-2.0699999999999998</v>
      </c>
      <c r="E14" s="8">
        <v>6.56</v>
      </c>
      <c r="F14" s="6"/>
      <c r="G14" s="6"/>
      <c r="H14" s="6"/>
      <c r="I14" s="1"/>
      <c r="J14" s="1"/>
      <c r="K14" s="1"/>
      <c r="L14" s="1"/>
      <c r="M14" s="1"/>
      <c r="N14" s="1"/>
      <c r="O14" s="1"/>
    </row>
    <row r="15" spans="1:15" x14ac:dyDescent="0.35">
      <c r="A15" s="1"/>
      <c r="B15" s="8" t="s">
        <v>9</v>
      </c>
      <c r="C15" s="8">
        <v>2.29</v>
      </c>
      <c r="D15" s="8">
        <v>-2.8</v>
      </c>
      <c r="E15" s="8">
        <v>7.37</v>
      </c>
      <c r="F15" s="6"/>
      <c r="G15" s="6"/>
      <c r="H15" s="6"/>
      <c r="I15" s="1"/>
      <c r="J15" s="1"/>
      <c r="K15" s="1"/>
      <c r="L15" s="1"/>
      <c r="M15" s="1"/>
      <c r="N15" s="1"/>
      <c r="O15" s="1"/>
    </row>
    <row r="16" spans="1:15" x14ac:dyDescent="0.35">
      <c r="A16" s="1"/>
      <c r="B16" s="8" t="s">
        <v>10</v>
      </c>
      <c r="C16" s="8">
        <v>1.76</v>
      </c>
      <c r="D16" s="8">
        <v>-4.1100000000000003</v>
      </c>
      <c r="E16" s="8">
        <v>7.64</v>
      </c>
      <c r="F16" s="6"/>
      <c r="G16" s="6"/>
      <c r="H16" s="6"/>
      <c r="I16" s="1"/>
      <c r="J16" s="1"/>
      <c r="K16" s="1"/>
      <c r="L16" s="1"/>
      <c r="M16" s="1"/>
      <c r="N16" s="1"/>
      <c r="O16" s="1"/>
    </row>
    <row r="17" spans="1:15" x14ac:dyDescent="0.35">
      <c r="A17" s="1"/>
      <c r="B17" s="8" t="s">
        <v>11</v>
      </c>
      <c r="C17" s="8">
        <v>1.73</v>
      </c>
      <c r="D17" s="8">
        <v>-4.9400000000000004</v>
      </c>
      <c r="E17" s="8">
        <v>8.41</v>
      </c>
      <c r="F17" s="6"/>
      <c r="G17" s="6"/>
      <c r="H17" s="6"/>
      <c r="I17" s="1"/>
      <c r="J17" s="1"/>
      <c r="K17" s="1"/>
      <c r="L17" s="1"/>
      <c r="M17" s="1"/>
      <c r="N17" s="1"/>
      <c r="O17" s="1"/>
    </row>
    <row r="18" spans="1:15" x14ac:dyDescent="0.35">
      <c r="A18" s="1"/>
      <c r="B18" s="8" t="s">
        <v>12</v>
      </c>
      <c r="C18" s="8">
        <v>1.5</v>
      </c>
      <c r="D18" s="8">
        <v>-5.98</v>
      </c>
      <c r="E18" s="8">
        <v>8.99</v>
      </c>
      <c r="F18" s="6"/>
      <c r="G18" s="6"/>
      <c r="H18" s="6"/>
      <c r="I18" s="1"/>
      <c r="J18" s="1"/>
      <c r="K18" s="1"/>
      <c r="L18" s="1"/>
      <c r="M18" s="1"/>
      <c r="N18" s="1"/>
      <c r="O18" s="1"/>
    </row>
    <row r="19" spans="1:15" x14ac:dyDescent="0.35">
      <c r="A19" s="1"/>
      <c r="B19" s="8" t="s">
        <v>13</v>
      </c>
      <c r="C19" s="8">
        <v>1.32</v>
      </c>
      <c r="D19" s="8">
        <v>-7</v>
      </c>
      <c r="E19" s="8">
        <v>9.64</v>
      </c>
      <c r="F19" s="6"/>
      <c r="G19" s="6"/>
      <c r="H19" s="6"/>
      <c r="I19" s="1"/>
      <c r="J19" s="1"/>
      <c r="K19" s="1"/>
      <c r="L19" s="1"/>
      <c r="M19" s="1"/>
      <c r="N19" s="1"/>
      <c r="O19" s="1"/>
    </row>
    <row r="20" spans="1:15" x14ac:dyDescent="0.35">
      <c r="A20" s="1"/>
      <c r="B20" s="8" t="s">
        <v>14</v>
      </c>
      <c r="C20" s="8">
        <v>0.84</v>
      </c>
      <c r="D20" s="8">
        <v>-8.33</v>
      </c>
      <c r="E20" s="8">
        <v>10</v>
      </c>
      <c r="F20" s="6"/>
      <c r="G20" s="6"/>
      <c r="H20" s="6"/>
      <c r="I20" s="1"/>
      <c r="J20" s="1"/>
      <c r="K20" s="1"/>
      <c r="L20" s="1"/>
      <c r="M20" s="1"/>
      <c r="N20" s="1"/>
      <c r="O20" s="1"/>
    </row>
    <row r="21" spans="1:15" x14ac:dyDescent="0.35">
      <c r="A21" s="1"/>
      <c r="B21" s="6"/>
      <c r="C21" s="6"/>
      <c r="D21" s="6"/>
      <c r="E21" s="6"/>
      <c r="F21" s="6"/>
      <c r="G21" s="6"/>
      <c r="H21" s="6"/>
      <c r="I21" s="1"/>
      <c r="J21" s="1"/>
      <c r="K21" s="1"/>
      <c r="L21" s="1"/>
      <c r="M21" s="1"/>
      <c r="N21" s="1"/>
      <c r="O21" s="1"/>
    </row>
    <row r="22" spans="1:15" x14ac:dyDescent="0.35">
      <c r="A22" s="1"/>
      <c r="B22" s="6"/>
      <c r="C22" s="6"/>
      <c r="D22" s="6"/>
      <c r="E22" s="6"/>
      <c r="F22" s="6"/>
      <c r="G22" s="6"/>
      <c r="H22" s="6"/>
      <c r="I22" s="1"/>
      <c r="J22" s="1"/>
      <c r="K22" s="1"/>
      <c r="L22" s="1"/>
      <c r="M22" s="1"/>
      <c r="N22" s="1"/>
      <c r="O22" s="1"/>
    </row>
    <row r="23" spans="1:15" x14ac:dyDescent="0.35">
      <c r="A23" s="1"/>
      <c r="B23" s="6"/>
      <c r="C23" s="6"/>
      <c r="D23" s="6"/>
      <c r="E23" s="6"/>
      <c r="F23" s="6"/>
      <c r="G23" s="6"/>
      <c r="H23" s="6"/>
      <c r="I23" s="1"/>
      <c r="J23" s="1"/>
      <c r="K23" s="1"/>
      <c r="L23" s="1"/>
      <c r="M23" s="1"/>
      <c r="N23" s="1"/>
      <c r="O23" s="1"/>
    </row>
    <row r="24" spans="1:15" x14ac:dyDescent="0.35">
      <c r="A24" s="1"/>
      <c r="B24" s="6"/>
      <c r="C24" s="6"/>
      <c r="D24" s="6"/>
      <c r="E24" s="6"/>
      <c r="F24" s="6"/>
      <c r="G24" s="6"/>
      <c r="H24" s="6"/>
      <c r="I24" s="1"/>
      <c r="J24" s="1"/>
      <c r="K24" s="1"/>
      <c r="L24" s="1"/>
      <c r="M24" s="1"/>
      <c r="N24" s="1"/>
      <c r="O24" s="1"/>
    </row>
    <row r="25" spans="1:15" x14ac:dyDescent="0.35">
      <c r="A25" s="1"/>
      <c r="B25" s="6"/>
      <c r="C25" s="6"/>
      <c r="D25" s="6"/>
      <c r="E25" s="6"/>
      <c r="F25" s="6"/>
      <c r="G25" s="6"/>
      <c r="H25" s="6"/>
      <c r="I25" s="1"/>
      <c r="J25" s="1"/>
      <c r="K25" s="1"/>
      <c r="L25" s="1"/>
      <c r="M25" s="1"/>
      <c r="N25" s="1"/>
      <c r="O25" s="1"/>
    </row>
    <row r="26" spans="1:15" x14ac:dyDescent="0.35">
      <c r="A26" s="1"/>
      <c r="B26" s="6"/>
      <c r="C26" s="6"/>
      <c r="D26" s="6"/>
      <c r="E26" s="6"/>
      <c r="F26" s="6"/>
      <c r="G26" s="6"/>
      <c r="H26" s="6"/>
      <c r="I26" s="1"/>
      <c r="J26" s="1"/>
      <c r="K26" s="1"/>
      <c r="L26" s="1"/>
      <c r="M26" s="1"/>
      <c r="N26" s="1"/>
      <c r="O26" s="1"/>
    </row>
    <row r="27" spans="1:15" x14ac:dyDescent="0.35">
      <c r="A27" s="1"/>
      <c r="B27" s="6"/>
      <c r="C27" s="6"/>
      <c r="D27" s="6"/>
      <c r="E27" s="6"/>
      <c r="F27" s="6"/>
      <c r="G27" s="6"/>
      <c r="H27" s="6"/>
      <c r="I27" s="1"/>
      <c r="J27" s="1"/>
      <c r="K27" s="1"/>
      <c r="L27" s="1"/>
      <c r="M27" s="1"/>
      <c r="N27" s="1"/>
      <c r="O27" s="1"/>
    </row>
    <row r="28" spans="1:15" x14ac:dyDescent="0.35">
      <c r="A28" s="1"/>
      <c r="B28" s="6"/>
      <c r="C28" s="6"/>
      <c r="D28" s="6"/>
      <c r="E28" s="6"/>
      <c r="F28" s="6"/>
      <c r="G28" s="6"/>
      <c r="H28" s="6"/>
      <c r="I28" s="1"/>
      <c r="J28" s="1"/>
      <c r="K28" s="1"/>
      <c r="L28" s="1"/>
      <c r="M28" s="1"/>
      <c r="N28" s="1"/>
      <c r="O28" s="1"/>
    </row>
    <row r="29" spans="1:15" x14ac:dyDescent="0.35">
      <c r="A29" s="1"/>
      <c r="B29" s="6"/>
      <c r="C29" s="6"/>
      <c r="D29" s="6"/>
      <c r="E29" s="6"/>
      <c r="F29" s="6"/>
      <c r="G29" s="6"/>
      <c r="H29" s="6"/>
      <c r="I29" s="1"/>
      <c r="J29" s="1"/>
      <c r="K29" s="1"/>
      <c r="L29" s="1"/>
      <c r="M29" s="1"/>
      <c r="N29" s="1"/>
      <c r="O29" s="1"/>
    </row>
    <row r="30" spans="1:15" x14ac:dyDescent="0.35">
      <c r="A30" s="1"/>
      <c r="B30" s="6"/>
      <c r="C30" s="6"/>
      <c r="D30" s="6"/>
      <c r="E30" s="6"/>
      <c r="F30" s="6"/>
      <c r="G30" s="6"/>
      <c r="H30" s="6"/>
      <c r="I30" s="1"/>
      <c r="J30" s="1"/>
      <c r="K30" s="1"/>
      <c r="L30" s="1"/>
      <c r="M30" s="1"/>
      <c r="N30" s="1"/>
      <c r="O30" s="1"/>
    </row>
    <row r="31" spans="1:15" x14ac:dyDescent="0.35">
      <c r="A31" s="1"/>
      <c r="B31" s="6"/>
      <c r="C31" s="6"/>
      <c r="D31" s="6"/>
      <c r="E31" s="6"/>
      <c r="F31" s="6"/>
      <c r="G31" s="6"/>
      <c r="H31" s="6"/>
      <c r="I31" s="1"/>
      <c r="J31" s="1"/>
      <c r="K31" s="1"/>
      <c r="L31" s="1"/>
      <c r="M31" s="1"/>
      <c r="N31" s="1"/>
      <c r="O31" s="1"/>
    </row>
    <row r="32" spans="1:15" x14ac:dyDescent="0.35">
      <c r="A32" s="1"/>
      <c r="B32" s="6"/>
      <c r="C32" s="6"/>
      <c r="D32" s="6"/>
      <c r="E32" s="6"/>
      <c r="F32" s="6"/>
      <c r="G32" s="6"/>
      <c r="H32" s="6"/>
      <c r="I32" s="1"/>
      <c r="J32" s="1"/>
      <c r="K32" s="1"/>
      <c r="L32" s="1"/>
      <c r="M32" s="1"/>
      <c r="N32" s="1"/>
      <c r="O32" s="1"/>
    </row>
    <row r="33" spans="1:15" x14ac:dyDescent="0.35">
      <c r="A33" s="1"/>
      <c r="B33" s="6"/>
      <c r="C33" s="6"/>
      <c r="D33" s="6"/>
      <c r="E33" s="6"/>
      <c r="F33" s="6"/>
      <c r="G33" s="6"/>
      <c r="H33" s="6"/>
      <c r="I33" s="1"/>
      <c r="J33" s="1"/>
      <c r="K33" s="1"/>
      <c r="L33" s="1"/>
      <c r="M33" s="1"/>
      <c r="N33" s="1"/>
      <c r="O33" s="1"/>
    </row>
    <row r="34" spans="1:15" x14ac:dyDescent="0.35">
      <c r="A34" s="1"/>
      <c r="B34" s="6"/>
      <c r="C34" s="6"/>
      <c r="D34" s="6"/>
      <c r="E34" s="6"/>
      <c r="F34" s="6"/>
      <c r="G34" s="6"/>
      <c r="H34" s="6"/>
      <c r="I34" s="1"/>
      <c r="J34" s="1"/>
      <c r="K34" s="1"/>
      <c r="L34" s="1"/>
      <c r="M34" s="1"/>
      <c r="N34" s="1"/>
      <c r="O34" s="1"/>
    </row>
    <row r="35" spans="1:15" x14ac:dyDescent="0.35">
      <c r="A35" s="1"/>
      <c r="B35" s="6"/>
      <c r="C35" s="6"/>
      <c r="D35" s="6"/>
      <c r="E35" s="6"/>
      <c r="F35" s="6"/>
      <c r="G35" s="6"/>
      <c r="H35" s="6"/>
      <c r="I35" s="1"/>
      <c r="J35" s="1"/>
      <c r="K35" s="1"/>
      <c r="L35" s="1"/>
      <c r="M35" s="1"/>
      <c r="N35" s="1"/>
      <c r="O35" s="1"/>
    </row>
    <row r="36" spans="1:15" x14ac:dyDescent="0.35">
      <c r="A36" s="1"/>
      <c r="B36" s="6"/>
      <c r="C36" s="6"/>
      <c r="D36" s="6"/>
      <c r="E36" s="6"/>
      <c r="F36" s="6"/>
      <c r="G36" s="6"/>
      <c r="H36" s="6"/>
      <c r="I36" s="1"/>
      <c r="J36" s="1"/>
      <c r="K36" s="1"/>
      <c r="L36" s="1"/>
      <c r="M36" s="1"/>
      <c r="N36" s="1"/>
      <c r="O36" s="1"/>
    </row>
    <row r="37" spans="1:15" x14ac:dyDescent="0.35">
      <c r="A37" s="1"/>
      <c r="B37" s="6"/>
      <c r="C37" s="6"/>
      <c r="D37" s="6"/>
      <c r="E37" s="6"/>
      <c r="F37" s="6"/>
      <c r="G37" s="6"/>
      <c r="H37" s="6"/>
      <c r="I37" s="1"/>
      <c r="J37" s="1"/>
      <c r="K37" s="1"/>
      <c r="L37" s="1"/>
      <c r="M37" s="1"/>
      <c r="N37" s="1"/>
      <c r="O37" s="1"/>
    </row>
    <row r="38" spans="1:15" x14ac:dyDescent="0.35">
      <c r="A38" s="1"/>
      <c r="B38" s="6"/>
      <c r="C38" s="6"/>
      <c r="D38" s="6"/>
      <c r="E38" s="6"/>
      <c r="F38" s="6"/>
      <c r="G38" s="6"/>
      <c r="H38" s="6"/>
      <c r="I38" s="1"/>
      <c r="J38" s="1"/>
      <c r="K38" s="1"/>
      <c r="L38" s="1"/>
      <c r="M38" s="1"/>
      <c r="N38" s="1"/>
      <c r="O38" s="1"/>
    </row>
    <row r="39" spans="1:15" x14ac:dyDescent="0.35">
      <c r="A39" s="1"/>
      <c r="B39" s="6"/>
      <c r="C39" s="6"/>
      <c r="D39" s="6"/>
      <c r="E39" s="6"/>
      <c r="F39" s="6"/>
      <c r="G39" s="6"/>
      <c r="H39" s="6"/>
      <c r="I39" s="1"/>
      <c r="J39" s="1"/>
      <c r="K39" s="1"/>
      <c r="L39" s="1"/>
      <c r="M39" s="1"/>
      <c r="N39" s="1"/>
      <c r="O39" s="1"/>
    </row>
    <row r="40" spans="1:15" x14ac:dyDescent="0.35">
      <c r="A40" s="1"/>
      <c r="B40" s="6"/>
      <c r="C40" s="6"/>
      <c r="D40" s="6"/>
      <c r="E40" s="6"/>
      <c r="F40" s="6"/>
      <c r="G40" s="6"/>
      <c r="H40" s="6"/>
      <c r="I40" s="1"/>
      <c r="J40" s="1"/>
      <c r="K40" s="1"/>
      <c r="L40" s="1"/>
      <c r="M40" s="1"/>
      <c r="N40" s="1"/>
      <c r="O40" s="1"/>
    </row>
    <row r="41" spans="1:15" x14ac:dyDescent="0.35">
      <c r="A41" s="1"/>
      <c r="B41" s="6"/>
      <c r="C41" s="6"/>
      <c r="D41" s="6"/>
      <c r="E41" s="6"/>
      <c r="F41" s="6"/>
      <c r="G41" s="6"/>
      <c r="H41" s="6"/>
      <c r="I41" s="1"/>
      <c r="J41" s="1"/>
      <c r="K41" s="1"/>
      <c r="L41" s="1"/>
      <c r="M41" s="1"/>
      <c r="N41" s="1"/>
      <c r="O41" s="1"/>
    </row>
    <row r="42" spans="1:15" x14ac:dyDescent="0.35">
      <c r="A42" s="1"/>
      <c r="B42" s="6"/>
      <c r="C42" s="6"/>
      <c r="D42" s="6"/>
      <c r="E42" s="6"/>
      <c r="F42" s="6"/>
      <c r="G42" s="6"/>
      <c r="H42" s="6"/>
      <c r="I42" s="1"/>
      <c r="J42" s="1"/>
      <c r="K42" s="1"/>
      <c r="L42" s="1"/>
      <c r="M42" s="1"/>
      <c r="N42" s="1"/>
      <c r="O42" s="1"/>
    </row>
    <row r="43" spans="1:15" x14ac:dyDescent="0.35">
      <c r="A43" s="1"/>
      <c r="B43" s="6"/>
      <c r="C43" s="6"/>
      <c r="D43" s="6"/>
      <c r="E43" s="6"/>
      <c r="F43" s="6"/>
      <c r="G43" s="6"/>
      <c r="H43" s="6"/>
      <c r="I43" s="1"/>
      <c r="J43" s="1"/>
      <c r="K43" s="1"/>
      <c r="L43" s="1"/>
      <c r="M43" s="1"/>
      <c r="N43" s="1"/>
      <c r="O43" s="1"/>
    </row>
    <row r="44" spans="1:15" x14ac:dyDescent="0.35">
      <c r="A44" s="1"/>
      <c r="B44" s="6"/>
      <c r="C44" s="6"/>
      <c r="D44" s="6"/>
      <c r="E44" s="6"/>
      <c r="F44" s="6"/>
      <c r="G44" s="6"/>
      <c r="H44" s="6"/>
      <c r="I44" s="1"/>
      <c r="J44" s="1"/>
      <c r="K44" s="1"/>
      <c r="L44" s="1"/>
      <c r="M44" s="1"/>
      <c r="N44" s="1"/>
      <c r="O44" s="1"/>
    </row>
    <row r="45" spans="1:15" x14ac:dyDescent="0.35">
      <c r="A45" s="1"/>
      <c r="B45" s="6"/>
      <c r="C45" s="6"/>
      <c r="D45" s="6"/>
      <c r="E45" s="6"/>
      <c r="F45" s="6"/>
      <c r="G45" s="6"/>
      <c r="H45" s="6"/>
      <c r="I45" s="1"/>
      <c r="J45" s="1"/>
      <c r="K45" s="1"/>
      <c r="L45" s="1"/>
      <c r="M45" s="1"/>
      <c r="N45" s="1"/>
      <c r="O45" s="1"/>
    </row>
    <row r="46" spans="1:15" x14ac:dyDescent="0.35">
      <c r="A46" s="1"/>
      <c r="B46" s="6"/>
      <c r="C46" s="6"/>
      <c r="D46" s="6"/>
      <c r="E46" s="6"/>
      <c r="F46" s="6"/>
      <c r="G46" s="6"/>
      <c r="H46" s="6"/>
      <c r="I46" s="1"/>
      <c r="J46" s="1"/>
      <c r="K46" s="1"/>
      <c r="L46" s="1"/>
      <c r="M46" s="1"/>
      <c r="N46" s="1"/>
      <c r="O46" s="1"/>
    </row>
    <row r="47" spans="1:15" x14ac:dyDescent="0.35">
      <c r="A47" s="1"/>
      <c r="B47" s="6"/>
      <c r="C47" s="6"/>
      <c r="D47" s="6"/>
      <c r="E47" s="6"/>
      <c r="F47" s="6"/>
      <c r="G47" s="6"/>
      <c r="H47" s="6"/>
      <c r="I47" s="1"/>
      <c r="J47" s="1"/>
      <c r="K47" s="1"/>
      <c r="L47" s="1"/>
      <c r="M47" s="1"/>
      <c r="N47" s="1"/>
      <c r="O47" s="1"/>
    </row>
    <row r="48" spans="1:15" x14ac:dyDescent="0.35">
      <c r="A48" s="1"/>
      <c r="B48" s="6"/>
      <c r="C48" s="6"/>
      <c r="D48" s="6"/>
      <c r="E48" s="6"/>
      <c r="F48" s="6"/>
      <c r="G48" s="6"/>
      <c r="H48" s="6"/>
      <c r="I48" s="1"/>
      <c r="J48" s="1"/>
      <c r="K48" s="1"/>
      <c r="L48" s="1"/>
      <c r="M48" s="1"/>
      <c r="N48" s="1"/>
      <c r="O48" s="1"/>
    </row>
    <row r="49" spans="1:15" x14ac:dyDescent="0.35">
      <c r="A49" s="1"/>
      <c r="B49" s="6"/>
      <c r="C49" s="6"/>
      <c r="D49" s="6"/>
      <c r="E49" s="6"/>
      <c r="F49" s="6"/>
      <c r="G49" s="6"/>
      <c r="H49" s="6"/>
      <c r="I49" s="1"/>
      <c r="J49" s="1"/>
      <c r="K49" s="1"/>
      <c r="L49" s="1"/>
      <c r="M49" s="1"/>
      <c r="N49" s="1"/>
      <c r="O49" s="1"/>
    </row>
    <row r="50" spans="1:15" x14ac:dyDescent="0.35">
      <c r="A50" s="1"/>
      <c r="B50" s="6"/>
      <c r="C50" s="6"/>
      <c r="D50" s="6"/>
      <c r="E50" s="6"/>
      <c r="F50" s="6"/>
      <c r="G50" s="6"/>
      <c r="H50" s="6"/>
      <c r="I50" s="1"/>
      <c r="J50" s="1"/>
      <c r="K50" s="1"/>
      <c r="L50" s="1"/>
      <c r="M50" s="1"/>
      <c r="N50" s="1"/>
      <c r="O50" s="1"/>
    </row>
    <row r="51" spans="1:15" x14ac:dyDescent="0.35">
      <c r="A51" s="1"/>
      <c r="B51" s="6"/>
      <c r="C51" s="6"/>
      <c r="D51" s="6"/>
      <c r="E51" s="6"/>
      <c r="F51" s="6"/>
      <c r="G51" s="6"/>
      <c r="H51" s="6"/>
      <c r="I51" s="1"/>
      <c r="J51" s="1"/>
      <c r="K51" s="1"/>
      <c r="L51" s="1"/>
      <c r="M51" s="1"/>
      <c r="N51" s="1"/>
      <c r="O51" s="1"/>
    </row>
    <row r="52" spans="1:15" x14ac:dyDescent="0.35">
      <c r="A52" s="1"/>
      <c r="B52" s="6"/>
      <c r="C52" s="6"/>
      <c r="D52" s="6"/>
      <c r="E52" s="6"/>
      <c r="F52" s="6"/>
      <c r="G52" s="6"/>
      <c r="H52" s="6"/>
      <c r="I52" s="1"/>
      <c r="J52" s="1"/>
      <c r="K52" s="1"/>
      <c r="L52" s="1"/>
      <c r="M52" s="1"/>
      <c r="N52" s="1"/>
      <c r="O52" s="1"/>
    </row>
    <row r="53" spans="1:15" x14ac:dyDescent="0.35">
      <c r="A53" s="1"/>
      <c r="B53" s="6"/>
      <c r="C53" s="6"/>
      <c r="D53" s="6"/>
      <c r="E53" s="6"/>
      <c r="F53" s="6"/>
      <c r="G53" s="6"/>
      <c r="H53" s="6"/>
      <c r="I53" s="1"/>
      <c r="J53" s="1"/>
      <c r="K53" s="1"/>
      <c r="L53" s="1"/>
      <c r="M53" s="1"/>
      <c r="N53" s="1"/>
      <c r="O53" s="1"/>
    </row>
    <row r="54" spans="1:15" x14ac:dyDescent="0.35">
      <c r="A54" s="1"/>
      <c r="B54" s="6"/>
      <c r="C54" s="6"/>
      <c r="D54" s="6"/>
      <c r="E54" s="6"/>
      <c r="F54" s="6"/>
      <c r="G54" s="6"/>
      <c r="H54" s="6"/>
      <c r="I54" s="1"/>
      <c r="J54" s="1"/>
      <c r="K54" s="1"/>
      <c r="L54" s="1"/>
      <c r="M54" s="1"/>
      <c r="N54" s="1"/>
      <c r="O54" s="1"/>
    </row>
    <row r="55" spans="1:15" x14ac:dyDescent="0.35">
      <c r="A55" s="1"/>
      <c r="B55" s="17" t="s">
        <v>28</v>
      </c>
      <c r="C55" s="18"/>
      <c r="D55" s="6"/>
      <c r="E55" s="6"/>
      <c r="F55" s="6"/>
      <c r="G55" s="6"/>
      <c r="H55" s="6"/>
      <c r="I55" s="1"/>
      <c r="J55" s="1"/>
      <c r="K55" s="1"/>
      <c r="L55" s="1"/>
      <c r="M55" s="1"/>
      <c r="N55" s="1"/>
      <c r="O55" s="1"/>
    </row>
    <row r="56" spans="1:15" x14ac:dyDescent="0.35">
      <c r="A56" s="1"/>
      <c r="B56" s="8" t="s">
        <v>29</v>
      </c>
      <c r="C56" s="10" t="s">
        <v>30</v>
      </c>
      <c r="D56" s="6"/>
      <c r="E56" s="6"/>
      <c r="F56" s="6"/>
      <c r="G56" s="6"/>
      <c r="H56" s="6"/>
      <c r="I56" s="1"/>
      <c r="J56" s="1"/>
      <c r="K56" s="1"/>
      <c r="L56" s="1"/>
      <c r="M56" s="1"/>
      <c r="N56" s="1"/>
      <c r="O56" s="1"/>
    </row>
    <row r="57" spans="1:15" x14ac:dyDescent="0.35">
      <c r="A57" s="1"/>
      <c r="B57" s="8" t="s">
        <v>31</v>
      </c>
      <c r="C57" s="11" t="s">
        <v>32</v>
      </c>
      <c r="D57" s="6"/>
      <c r="E57" s="6"/>
      <c r="F57" s="6"/>
      <c r="G57" s="6"/>
      <c r="H57" s="6"/>
      <c r="I57" s="1"/>
      <c r="J57" s="1"/>
      <c r="K57" s="1"/>
      <c r="L57" s="1"/>
      <c r="M57" s="1"/>
      <c r="N57" s="1"/>
      <c r="O57" s="1"/>
    </row>
    <row r="58" spans="1:15" x14ac:dyDescent="0.35">
      <c r="A58" s="1"/>
      <c r="B58" s="8" t="s">
        <v>33</v>
      </c>
      <c r="C58" s="12" t="s">
        <v>34</v>
      </c>
      <c r="D58" s="6"/>
      <c r="E58" s="6"/>
      <c r="F58" s="6"/>
      <c r="G58" s="6"/>
      <c r="H58" s="6"/>
      <c r="I58" s="1"/>
      <c r="J58" s="1"/>
      <c r="K58" s="1"/>
      <c r="L58" s="1"/>
      <c r="M58" s="1"/>
      <c r="N58" s="1"/>
      <c r="O58" s="1"/>
    </row>
    <row r="59" spans="1:15" x14ac:dyDescent="0.35">
      <c r="A59" s="1"/>
      <c r="B59" s="6"/>
      <c r="C59" s="6"/>
      <c r="D59" s="6"/>
      <c r="E59" s="6"/>
      <c r="F59" s="6"/>
      <c r="G59" s="6"/>
      <c r="H59" s="6"/>
      <c r="I59" s="1"/>
      <c r="J59" s="1"/>
      <c r="K59" s="1"/>
      <c r="L59" s="1"/>
      <c r="M59" s="1"/>
      <c r="N59" s="1"/>
      <c r="O59" s="1"/>
    </row>
    <row r="60" spans="1:15" x14ac:dyDescent="0.35">
      <c r="A60" s="1"/>
      <c r="B60" s="17" t="s">
        <v>35</v>
      </c>
      <c r="C60" s="19"/>
      <c r="D60" s="18"/>
      <c r="E60" s="6"/>
      <c r="F60" s="6"/>
      <c r="G60" s="6"/>
      <c r="H60" s="6"/>
      <c r="I60" s="1"/>
      <c r="J60" s="1"/>
      <c r="K60" s="1"/>
      <c r="L60" s="1"/>
      <c r="M60" s="1"/>
      <c r="N60" s="1"/>
      <c r="O60" s="1"/>
    </row>
    <row r="61" spans="1:15" x14ac:dyDescent="0.35">
      <c r="A61" s="1"/>
      <c r="B61" s="7" t="s">
        <v>24</v>
      </c>
      <c r="C61" s="7" t="s">
        <v>36</v>
      </c>
      <c r="D61" s="7" t="s">
        <v>37</v>
      </c>
      <c r="E61" s="6"/>
      <c r="F61" s="6"/>
      <c r="G61" s="6"/>
      <c r="H61" s="6"/>
      <c r="I61" s="1"/>
      <c r="J61" s="1"/>
      <c r="K61" s="1"/>
      <c r="L61" s="1"/>
      <c r="M61" s="1"/>
      <c r="N61" s="1"/>
      <c r="O61" s="1"/>
    </row>
    <row r="62" spans="1:15" x14ac:dyDescent="0.35">
      <c r="A62" s="1"/>
      <c r="B62" s="8" t="s">
        <v>38</v>
      </c>
      <c r="C62" s="8">
        <v>7.26</v>
      </c>
      <c r="D62" s="8">
        <v>7.91</v>
      </c>
      <c r="E62" s="6">
        <f>(C62-D62)^2</f>
        <v>0.42250000000000049</v>
      </c>
      <c r="F62" s="6"/>
      <c r="G62" s="6"/>
      <c r="H62" s="6"/>
      <c r="I62" s="1"/>
      <c r="J62" s="1"/>
      <c r="K62" s="1"/>
      <c r="L62" s="1"/>
      <c r="M62" s="1"/>
      <c r="N62" s="1"/>
      <c r="O62" s="1"/>
    </row>
    <row r="63" spans="1:15" x14ac:dyDescent="0.35">
      <c r="A63" s="1"/>
      <c r="B63" s="8" t="s">
        <v>39</v>
      </c>
      <c r="C63" s="8">
        <v>7.01</v>
      </c>
      <c r="D63" s="8">
        <v>7.62</v>
      </c>
      <c r="E63" s="6">
        <f t="shared" ref="E63:E73" si="0">(C63-D63)^2</f>
        <v>0.37210000000000037</v>
      </c>
      <c r="F63" s="6"/>
      <c r="G63" s="6"/>
      <c r="H63" s="6"/>
      <c r="I63" s="1"/>
      <c r="J63" s="1"/>
      <c r="K63" s="1"/>
      <c r="L63" s="1"/>
      <c r="M63" s="1"/>
      <c r="N63" s="1"/>
      <c r="O63" s="1"/>
    </row>
    <row r="64" spans="1:15" x14ac:dyDescent="0.35">
      <c r="A64" s="1"/>
      <c r="B64" s="8" t="s">
        <v>40</v>
      </c>
      <c r="C64" s="8">
        <v>6.8</v>
      </c>
      <c r="D64" s="8">
        <v>6.85</v>
      </c>
      <c r="E64" s="6">
        <f t="shared" si="0"/>
        <v>2.4999999999999823E-3</v>
      </c>
      <c r="F64" s="6"/>
      <c r="G64" s="6"/>
      <c r="H64" s="6"/>
      <c r="I64" s="1"/>
      <c r="J64" s="1"/>
      <c r="K64" s="1"/>
      <c r="L64" s="1"/>
      <c r="M64" s="1"/>
      <c r="N64" s="1"/>
      <c r="O64" s="1"/>
    </row>
    <row r="65" spans="1:15" x14ac:dyDescent="0.35">
      <c r="A65" s="1"/>
      <c r="B65" s="8" t="s">
        <v>41</v>
      </c>
      <c r="C65" s="8">
        <v>6.24</v>
      </c>
      <c r="D65" s="8">
        <v>6.25</v>
      </c>
      <c r="E65" s="6">
        <f t="shared" si="0"/>
        <v>9.9999999999995736E-5</v>
      </c>
      <c r="F65" s="6"/>
      <c r="G65" s="6"/>
      <c r="H65" s="6"/>
      <c r="I65" s="1"/>
      <c r="J65" s="1"/>
      <c r="K65" s="1"/>
      <c r="L65" s="1"/>
      <c r="M65" s="1"/>
      <c r="N65" s="1"/>
      <c r="O65" s="1"/>
    </row>
    <row r="66" spans="1:15" x14ac:dyDescent="0.35">
      <c r="A66" s="1"/>
      <c r="B66" s="8" t="s">
        <v>42</v>
      </c>
      <c r="C66" s="8">
        <v>5.85</v>
      </c>
      <c r="D66" s="8">
        <v>5.84</v>
      </c>
      <c r="E66" s="6">
        <f t="shared" si="0"/>
        <v>9.9999999999995736E-5</v>
      </c>
      <c r="F66" s="6"/>
      <c r="G66" s="6"/>
      <c r="H66" s="6"/>
      <c r="I66" s="1"/>
      <c r="J66" s="1"/>
      <c r="K66" s="1"/>
      <c r="L66" s="1"/>
      <c r="M66" s="1"/>
      <c r="N66" s="1"/>
      <c r="O66" s="1"/>
    </row>
    <row r="67" spans="1:15" x14ac:dyDescent="0.35">
      <c r="A67" s="1"/>
      <c r="B67" s="8" t="s">
        <v>43</v>
      </c>
      <c r="C67" s="8">
        <v>5.4</v>
      </c>
      <c r="D67" s="8">
        <v>5.0599999999999996</v>
      </c>
      <c r="E67" s="6">
        <f t="shared" si="0"/>
        <v>0.11560000000000051</v>
      </c>
      <c r="F67" s="6"/>
      <c r="G67" s="6"/>
      <c r="H67" s="6"/>
      <c r="I67" s="1"/>
      <c r="J67" s="1"/>
      <c r="K67" s="1"/>
      <c r="L67" s="1"/>
      <c r="M67" s="1"/>
      <c r="N67" s="1"/>
      <c r="O67" s="1"/>
    </row>
    <row r="68" spans="1:15" x14ac:dyDescent="0.35">
      <c r="A68" s="1"/>
      <c r="B68" s="8" t="s">
        <v>44</v>
      </c>
      <c r="C68" s="8">
        <v>5.45</v>
      </c>
      <c r="D68" s="8">
        <v>4.79</v>
      </c>
      <c r="E68" s="6">
        <f t="shared" si="0"/>
        <v>0.43560000000000021</v>
      </c>
      <c r="F68" s="6"/>
      <c r="G68" s="6"/>
      <c r="H68" s="6"/>
      <c r="I68" s="1"/>
      <c r="J68" s="1"/>
      <c r="K68" s="1"/>
      <c r="L68" s="1"/>
      <c r="M68" s="1"/>
      <c r="N68" s="1"/>
      <c r="O68" s="1"/>
    </row>
    <row r="69" spans="1:15" x14ac:dyDescent="0.35">
      <c r="A69" s="1"/>
      <c r="B69" s="8" t="s">
        <v>45</v>
      </c>
      <c r="C69" s="8">
        <v>4.92</v>
      </c>
      <c r="D69" s="8">
        <v>4.6399999999999997</v>
      </c>
      <c r="E69" s="6">
        <f t="shared" si="0"/>
        <v>7.8400000000000136E-2</v>
      </c>
      <c r="F69" s="6"/>
      <c r="G69" s="6"/>
      <c r="H69" s="6"/>
      <c r="I69" s="1"/>
      <c r="J69" s="1"/>
      <c r="K69" s="1"/>
      <c r="L69" s="1"/>
      <c r="M69" s="1"/>
      <c r="N69" s="1"/>
      <c r="O69" s="1"/>
    </row>
    <row r="70" spans="1:15" x14ac:dyDescent="0.35">
      <c r="A70" s="1"/>
      <c r="B70" s="8" t="s">
        <v>46</v>
      </c>
      <c r="C70" s="8">
        <v>4.8899999999999997</v>
      </c>
      <c r="D70" s="8">
        <v>4.45</v>
      </c>
      <c r="E70" s="6">
        <f t="shared" si="0"/>
        <v>0.19359999999999955</v>
      </c>
      <c r="F70" s="6"/>
      <c r="G70" s="6"/>
      <c r="H70" s="6"/>
      <c r="I70" s="1"/>
      <c r="J70" s="1"/>
      <c r="K70" s="1"/>
      <c r="L70" s="1"/>
      <c r="M70" s="1"/>
      <c r="N70" s="1"/>
      <c r="O70" s="1"/>
    </row>
    <row r="71" spans="1:15" x14ac:dyDescent="0.35">
      <c r="A71" s="1"/>
      <c r="B71" s="8" t="s">
        <v>47</v>
      </c>
      <c r="C71" s="8">
        <v>4.66</v>
      </c>
      <c r="D71" s="8">
        <v>4.26</v>
      </c>
      <c r="E71" s="6">
        <f t="shared" si="0"/>
        <v>0.16000000000000028</v>
      </c>
      <c r="F71" s="6"/>
      <c r="G71" s="6"/>
      <c r="H71" s="6"/>
      <c r="I71" s="1"/>
      <c r="J71" s="1"/>
      <c r="K71" s="1"/>
      <c r="L71" s="1"/>
      <c r="M71" s="1"/>
      <c r="N71" s="1"/>
      <c r="O71" s="1"/>
    </row>
    <row r="72" spans="1:15" x14ac:dyDescent="0.35">
      <c r="A72" s="1"/>
      <c r="B72" s="8" t="s">
        <v>48</v>
      </c>
      <c r="C72" s="8">
        <v>4.4800000000000004</v>
      </c>
      <c r="D72" s="8">
        <v>4.32</v>
      </c>
      <c r="E72" s="6">
        <f t="shared" si="0"/>
        <v>2.5600000000000046E-2</v>
      </c>
      <c r="F72" s="6"/>
      <c r="G72" s="6"/>
      <c r="H72" s="6"/>
      <c r="I72" s="1"/>
      <c r="J72" s="1"/>
      <c r="K72" s="1"/>
      <c r="L72" s="1"/>
      <c r="M72" s="1"/>
      <c r="N72" s="1"/>
      <c r="O72" s="1"/>
    </row>
    <row r="73" spans="1:15" x14ac:dyDescent="0.35">
      <c r="A73" s="1"/>
      <c r="B73" s="8" t="s">
        <v>49</v>
      </c>
      <c r="C73" s="8">
        <v>4</v>
      </c>
      <c r="D73" s="8">
        <v>4.66</v>
      </c>
      <c r="E73" s="6">
        <f t="shared" si="0"/>
        <v>0.43560000000000021</v>
      </c>
      <c r="F73" s="6"/>
      <c r="G73" s="6"/>
      <c r="H73" s="6"/>
      <c r="I73" s="1"/>
      <c r="J73" s="1"/>
      <c r="K73" s="1"/>
      <c r="L73" s="1"/>
      <c r="M73" s="1"/>
      <c r="N73" s="1"/>
      <c r="O73" s="1"/>
    </row>
    <row r="74" spans="1:15" x14ac:dyDescent="0.35">
      <c r="A74" s="1"/>
      <c r="B74" s="1"/>
      <c r="C74" s="1"/>
      <c r="D74" s="1"/>
      <c r="E74" s="1">
        <f>SQRT(SUM(E62:E73))</f>
        <v>1.4972307771349083</v>
      </c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35">
      <c r="A102" s="1"/>
      <c r="B102" s="21" t="s">
        <v>50</v>
      </c>
      <c r="C102" s="2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35">
      <c r="A103" s="1"/>
      <c r="B103" s="4" t="s">
        <v>16</v>
      </c>
      <c r="C103" s="4" t="s">
        <v>17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35">
      <c r="A104" s="1"/>
      <c r="B104" s="4" t="s">
        <v>51</v>
      </c>
      <c r="C104" s="4" t="s">
        <v>52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35">
      <c r="A105" s="1"/>
      <c r="B105" s="4" t="s">
        <v>53</v>
      </c>
      <c r="C105" s="4" t="s">
        <v>54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35">
      <c r="A106" s="1"/>
      <c r="B106" s="2" t="s">
        <v>55</v>
      </c>
      <c r="C106" s="2" t="s">
        <v>56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35">
      <c r="A107" s="1"/>
      <c r="B107" s="4" t="s">
        <v>57</v>
      </c>
      <c r="C107" s="13">
        <v>2.0946203578700799E-2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35">
      <c r="A108" s="1"/>
      <c r="B108" s="4" t="s">
        <v>58</v>
      </c>
      <c r="C108" s="13">
        <v>4.7749330822521776E-3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35">
      <c r="A109" s="1"/>
      <c r="B109" s="4" t="s">
        <v>59</v>
      </c>
      <c r="C109" s="13">
        <v>2.083053325075037E-2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35">
      <c r="A110" s="1"/>
      <c r="B110" s="4" t="s">
        <v>60</v>
      </c>
      <c r="C110" s="13">
        <v>1.650597858827627E-3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35">
      <c r="A111" s="1"/>
      <c r="B111" s="4" t="s">
        <v>61</v>
      </c>
      <c r="C111" s="14">
        <v>0.67627790601793136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35">
      <c r="A112" s="1"/>
      <c r="B112" s="4" t="s">
        <v>62</v>
      </c>
      <c r="C112" s="14">
        <v>0.57042386213513874</v>
      </c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35">
      <c r="A113" s="1"/>
      <c r="B113" s="4" t="s">
        <v>63</v>
      </c>
      <c r="C113" s="14">
        <v>0.51647775196662882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35">
      <c r="A114" s="1"/>
      <c r="B114" s="4" t="s">
        <v>64</v>
      </c>
      <c r="C114" s="14">
        <v>0.5529730060626078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35">
      <c r="A115" s="1"/>
      <c r="B115" s="4" t="s">
        <v>65</v>
      </c>
      <c r="C115" s="14">
        <v>0.53386771969800484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35">
      <c r="A116" s="1"/>
      <c r="B116" s="4" t="s">
        <v>66</v>
      </c>
      <c r="C116" s="13">
        <v>9.2520390976177855E-3</v>
      </c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35">
      <c r="A117" s="1"/>
      <c r="B117" s="4" t="s">
        <v>67</v>
      </c>
      <c r="C117" s="14">
        <v>0.1172611451846271</v>
      </c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35">
      <c r="A118" s="1"/>
      <c r="B118" s="4" t="s">
        <v>68</v>
      </c>
      <c r="C118" s="14">
        <v>0.12472187561729289</v>
      </c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35">
      <c r="A119" s="1"/>
      <c r="B119" s="4" t="s">
        <v>69</v>
      </c>
      <c r="C119" s="14">
        <v>0.1237693582006147</v>
      </c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35">
      <c r="A120" s="1"/>
      <c r="B120" s="4" t="s">
        <v>70</v>
      </c>
      <c r="C120" s="14">
        <v>0.83129087979829441</v>
      </c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35">
      <c r="A121" s="1"/>
      <c r="B121" s="4" t="s">
        <v>71</v>
      </c>
      <c r="C121" s="14">
        <v>0.6662774164740114</v>
      </c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35">
      <c r="A122" s="1"/>
      <c r="B122" s="4" t="s">
        <v>72</v>
      </c>
      <c r="C122" s="14">
        <v>0.91902960100887698</v>
      </c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35">
      <c r="A123" s="1"/>
      <c r="B123" s="4" t="s">
        <v>73</v>
      </c>
      <c r="C123" s="14">
        <v>0.82740611002345488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35">
      <c r="A124" s="1"/>
      <c r="B124" s="4" t="s">
        <v>74</v>
      </c>
      <c r="C124" s="14">
        <v>0.90590455220287736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35">
      <c r="A125" s="1"/>
      <c r="B125" s="4" t="s">
        <v>75</v>
      </c>
      <c r="C125" s="14">
        <v>0.94901053653155998</v>
      </c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35">
      <c r="A126" s="1"/>
      <c r="B126" s="4" t="s">
        <v>76</v>
      </c>
      <c r="C126" s="13">
        <v>2.6761820841628991E-2</v>
      </c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35">
      <c r="A127" s="1"/>
      <c r="B127" s="4" t="s">
        <v>77</v>
      </c>
      <c r="C127" s="14">
        <v>0.51373391357462039</v>
      </c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35">
      <c r="A128" s="1"/>
      <c r="B128" s="4" t="s">
        <v>78</v>
      </c>
      <c r="C128" s="14">
        <v>0.4611988510926156</v>
      </c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35">
      <c r="A129" s="1"/>
      <c r="B129" s="4" t="s">
        <v>79</v>
      </c>
      <c r="C129" s="14">
        <v>0.55686179686792636</v>
      </c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35">
      <c r="A130" s="1"/>
      <c r="B130" s="4" t="s">
        <v>80</v>
      </c>
      <c r="C130" s="14">
        <v>0.76649556729580848</v>
      </c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35">
      <c r="A131" s="1"/>
      <c r="B131" s="4" t="s">
        <v>81</v>
      </c>
      <c r="C131" s="14">
        <v>0.85408007802636376</v>
      </c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35">
      <c r="A132" s="1"/>
      <c r="B132" s="4" t="s">
        <v>82</v>
      </c>
      <c r="C132" s="14">
        <v>0.686997747283566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35">
      <c r="A133" s="1"/>
      <c r="B133" s="4" t="s">
        <v>83</v>
      </c>
      <c r="C133" s="14">
        <v>0.61090073794516853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35">
      <c r="A134" s="1"/>
      <c r="B134" s="4" t="s">
        <v>84</v>
      </c>
      <c r="C134" s="14">
        <v>0.67978454668556443</v>
      </c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35">
      <c r="A135" s="1"/>
      <c r="B135" s="4" t="s">
        <v>85</v>
      </c>
      <c r="C135" s="14">
        <v>0.20606697467531729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35">
      <c r="A136" s="1"/>
      <c r="B136" s="4" t="s">
        <v>86</v>
      </c>
      <c r="C136" s="14">
        <v>0.56666247400676384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35">
      <c r="A137" s="1"/>
      <c r="B137" s="4" t="s">
        <v>87</v>
      </c>
      <c r="C137" s="14">
        <v>0.35131502518751972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35">
      <c r="A138" s="1"/>
      <c r="B138" s="4" t="s">
        <v>88</v>
      </c>
      <c r="C138" s="14">
        <v>0.36267950230386098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35">
      <c r="A139" s="1"/>
      <c r="B139" s="4" t="s">
        <v>89</v>
      </c>
      <c r="C139" s="14">
        <v>0.43684004250823988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35">
      <c r="A140" s="1"/>
      <c r="B140" s="4" t="s">
        <v>90</v>
      </c>
      <c r="C140" s="14">
        <v>0.98038891542830375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35">
      <c r="A141" s="1"/>
      <c r="B141" s="4" t="s">
        <v>91</v>
      </c>
      <c r="C141" s="14">
        <v>0.49695024159009049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35">
      <c r="A142" s="1"/>
      <c r="B142" s="4" t="s">
        <v>92</v>
      </c>
      <c r="C142" s="14">
        <v>0.1183682976025258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35">
      <c r="A143" s="1"/>
      <c r="B143" s="4" t="s">
        <v>93</v>
      </c>
      <c r="C143" s="14">
        <v>0.142370327039649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35">
      <c r="A144" s="1"/>
      <c r="B144" s="4" t="s">
        <v>94</v>
      </c>
      <c r="C144" s="14">
        <v>0.121010798421448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35">
      <c r="A145" s="1"/>
      <c r="B145" s="4" t="s">
        <v>95</v>
      </c>
      <c r="C145" s="14">
        <v>0.75610191495560475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35">
      <c r="A146" s="1"/>
      <c r="B146" s="4" t="s">
        <v>96</v>
      </c>
      <c r="C146" s="14">
        <v>0.7859505836737164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35">
      <c r="A147" s="1"/>
      <c r="B147" s="4" t="s">
        <v>97</v>
      </c>
      <c r="C147" s="13">
        <v>4.0872018859693847E-2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35">
      <c r="A148" s="1"/>
      <c r="B148" s="4" t="s">
        <v>98</v>
      </c>
      <c r="C148" s="13">
        <v>4.5681728662309462E-2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35">
      <c r="A149" s="1"/>
      <c r="B149" s="4" t="s">
        <v>99</v>
      </c>
      <c r="C149" s="13">
        <v>4.8732923772646423E-2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35">
      <c r="A150" s="1"/>
      <c r="B150" s="4" t="s">
        <v>100</v>
      </c>
      <c r="C150" s="14">
        <v>0.42038163540339168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35">
      <c r="A151" s="1"/>
      <c r="B151" s="4" t="s">
        <v>101</v>
      </c>
      <c r="C151" s="14">
        <v>0.2328683033130827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35">
      <c r="A152" s="1"/>
      <c r="B152" s="4" t="s">
        <v>102</v>
      </c>
      <c r="C152" s="14">
        <v>7.6464792613395116E-2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35">
      <c r="A153" s="1"/>
      <c r="B153" s="4" t="s">
        <v>103</v>
      </c>
      <c r="C153" s="14">
        <v>5.3233440564013468E-2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35">
      <c r="A154" s="1"/>
      <c r="B154" s="4" t="s">
        <v>104</v>
      </c>
      <c r="C154" s="14">
        <v>7.7129638255784991E-2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35">
      <c r="A155" s="1"/>
      <c r="B155" s="4" t="s">
        <v>105</v>
      </c>
      <c r="C155" s="14">
        <v>0.59538321399228855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35">
      <c r="A156" s="1"/>
      <c r="B156" s="4" t="s">
        <v>106</v>
      </c>
      <c r="C156" s="14">
        <v>0.40535983218280419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35">
      <c r="A157" s="1"/>
      <c r="B157" s="4" t="s">
        <v>107</v>
      </c>
      <c r="C157" s="14">
        <v>0.9489626529781181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35">
      <c r="A158" s="1"/>
      <c r="B158" s="4" t="s">
        <v>108</v>
      </c>
      <c r="C158" s="14">
        <v>0.98026119684684609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35">
      <c r="A159" s="1"/>
      <c r="B159" s="4" t="s">
        <v>109</v>
      </c>
      <c r="C159" s="14">
        <v>0.92920413655952372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35">
      <c r="A160" s="1"/>
      <c r="B160" s="4" t="s">
        <v>110</v>
      </c>
      <c r="C160" s="13">
        <v>7.7723374780398454E-3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35">
      <c r="A161" s="1"/>
      <c r="B161" s="4" t="s">
        <v>111</v>
      </c>
      <c r="C161" s="14">
        <v>0.68608272743792531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35">
      <c r="A162" s="1"/>
      <c r="B162" s="4" t="s">
        <v>112</v>
      </c>
      <c r="C162" s="14">
        <v>0.2417883172140339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35">
      <c r="A163" s="1"/>
      <c r="B163" s="4" t="s">
        <v>113</v>
      </c>
      <c r="C163" s="14">
        <v>0.39115057256734259</v>
      </c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35">
      <c r="A164" s="1"/>
      <c r="B164" s="4" t="s">
        <v>114</v>
      </c>
      <c r="C164" s="14">
        <v>0.28900109872944962</v>
      </c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35">
      <c r="A165" s="1"/>
      <c r="B165" s="4" t="s">
        <v>115</v>
      </c>
      <c r="C165" s="14">
        <v>0.30365223781241613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35">
      <c r="A166" s="1"/>
      <c r="B166" s="4" t="s">
        <v>116</v>
      </c>
      <c r="C166" s="14">
        <v>0.47157953037651362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35">
      <c r="A167" s="1"/>
      <c r="B167" s="2" t="s">
        <v>117</v>
      </c>
      <c r="C167" s="2" t="s">
        <v>118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35">
      <c r="A168" s="1"/>
      <c r="B168" s="4" t="s">
        <v>119</v>
      </c>
      <c r="C168" s="14" t="s">
        <v>120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35">
      <c r="A169" s="1"/>
      <c r="B169" s="4" t="s">
        <v>121</v>
      </c>
      <c r="C169" s="14" t="s">
        <v>122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35">
      <c r="A170" s="1"/>
      <c r="B170" s="4"/>
      <c r="C170" s="4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35">
      <c r="A171" s="1"/>
      <c r="B171" s="4"/>
      <c r="C171" s="4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35">
      <c r="A172" s="1"/>
      <c r="B172" s="4"/>
      <c r="C172" s="4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35">
      <c r="A202" s="1"/>
      <c r="B202" s="21" t="s">
        <v>123</v>
      </c>
      <c r="C202" s="2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35">
      <c r="A203" s="1"/>
      <c r="B203" s="4" t="s">
        <v>124</v>
      </c>
      <c r="C203" s="4" t="s">
        <v>125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35">
      <c r="A204" s="1"/>
      <c r="B204" s="4" t="s">
        <v>126</v>
      </c>
      <c r="C204" s="4" t="s">
        <v>127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35">
      <c r="A205" s="1"/>
      <c r="B205" s="4" t="s">
        <v>128</v>
      </c>
      <c r="C205" s="14" t="s">
        <v>129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mergeCells count="5">
    <mergeCell ref="B55:C55"/>
    <mergeCell ref="B60:D60"/>
    <mergeCell ref="A1:G1"/>
    <mergeCell ref="B202:C202"/>
    <mergeCell ref="B102:C102"/>
  </mergeCells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4654999476394A98E96381F83B477B" ma:contentTypeVersion="17" ma:contentTypeDescription="Create a new document." ma:contentTypeScope="" ma:versionID="fdef4ae8e00d5cc16270002148c4e079">
  <xsd:schema xmlns:xsd="http://www.w3.org/2001/XMLSchema" xmlns:xs="http://www.w3.org/2001/XMLSchema" xmlns:p="http://schemas.microsoft.com/office/2006/metadata/properties" xmlns:ns2="7409ce36-761d-4f03-a325-01198b3033a5" xmlns:ns3="f7d3a233-272d-4ee6-abb8-ad34315b6d90" xmlns:ns4="985ec44e-1bab-4c0b-9df0-6ba128686fc9" targetNamespace="http://schemas.microsoft.com/office/2006/metadata/properties" ma:root="true" ma:fieldsID="104efaf8eaf62694c001576f9fd33016" ns2:_="" ns3:_="" ns4:_="">
    <xsd:import namespace="7409ce36-761d-4f03-a325-01198b3033a5"/>
    <xsd:import namespace="f7d3a233-272d-4ee6-abb8-ad34315b6d90"/>
    <xsd:import namespace="985ec44e-1bab-4c0b-9df0-6ba128686f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09ce36-761d-4f03-a325-01198b3033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78175662-8596-484a-92c7-351d01561e2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DateTaken" ma:index="22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3a233-272d-4ee6-abb8-ad34315b6d9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5ec44e-1bab-4c0b-9df0-6ba128686fc9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14437fc4-1df2-4197-a479-f010fcf426ef}" ma:internalName="TaxCatchAll" ma:showField="CatchAllData" ma:web="f7d3a233-272d-4ee6-abb8-ad34315b6d9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409ce36-761d-4f03-a325-01198b3033a5">
      <Terms xmlns="http://schemas.microsoft.com/office/infopath/2007/PartnerControls"/>
    </lcf76f155ced4ddcb4097134ff3c332f>
    <TaxCatchAll xmlns="985ec44e-1bab-4c0b-9df0-6ba128686fc9" xsi:nil="true"/>
  </documentManagement>
</p:properties>
</file>

<file path=customXml/itemProps1.xml><?xml version="1.0" encoding="utf-8"?>
<ds:datastoreItem xmlns:ds="http://schemas.openxmlformats.org/officeDocument/2006/customXml" ds:itemID="{09887F94-38BC-4F7E-BD81-2ACE6050EF29}"/>
</file>

<file path=customXml/itemProps2.xml><?xml version="1.0" encoding="utf-8"?>
<ds:datastoreItem xmlns:ds="http://schemas.openxmlformats.org/officeDocument/2006/customXml" ds:itemID="{C167492D-5882-4A45-B6D5-6A2ADE6C96AB}"/>
</file>

<file path=customXml/itemProps3.xml><?xml version="1.0" encoding="utf-8"?>
<ds:datastoreItem xmlns:ds="http://schemas.openxmlformats.org/officeDocument/2006/customXml" ds:itemID="{F4C90BC0-5030-49EE-98CB-9D1E55E6AFE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Forecasts - All</vt:lpstr>
      <vt:lpstr>MEX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Temitope FAROTIMI</cp:lastModifiedBy>
  <dcterms:created xsi:type="dcterms:W3CDTF">2024-02-27T06:32:51Z</dcterms:created>
  <dcterms:modified xsi:type="dcterms:W3CDTF">2024-02-27T06:35:24Z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0x0101006E4654999476394A98E96381F83B477B</vt:lpwstr>
  </property>
</Properties>
</file>