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資料處理\Github\SBA-project\original data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J70" i="1"/>
  <c r="H72" i="1"/>
  <c r="H73" i="1"/>
  <c r="H74" i="1"/>
  <c r="H75" i="1"/>
  <c r="H76" i="1"/>
  <c r="H77" i="1"/>
  <c r="H78" i="1"/>
  <c r="H79" i="1"/>
  <c r="H80" i="1"/>
  <c r="H71" i="1"/>
</calcChain>
</file>

<file path=xl/sharedStrings.xml><?xml version="1.0" encoding="utf-8"?>
<sst xmlns="http://schemas.openxmlformats.org/spreadsheetml/2006/main" count="103" uniqueCount="43">
  <si>
    <t>Bank</t>
  </si>
  <si>
    <t>ChgOffPrinGr</t>
  </si>
  <si>
    <t>size</t>
  </si>
  <si>
    <t>UPS CAPITAL BUSINESS CREDIT</t>
  </si>
  <si>
    <t>HERITAGE BANK OF COMMERCE</t>
  </si>
  <si>
    <t>FIRST-CITIZENS BK &amp; TR CO</t>
  </si>
  <si>
    <t>WACHOVIA SBA LENDING, INC.</t>
  </si>
  <si>
    <t>COMERICA BANK</t>
  </si>
  <si>
    <t>size_rank</t>
    <phoneticPr fontId="3" type="noConversion"/>
  </si>
  <si>
    <t>rank</t>
    <phoneticPr fontId="3" type="noConversion"/>
  </si>
  <si>
    <t>SUPERIOR FINANCIAL GROUP, LLC</t>
  </si>
  <si>
    <t>BBCN BANK</t>
  </si>
  <si>
    <t>BANCO POPULAR NORTH AMERICA</t>
  </si>
  <si>
    <t>HSBC BK USA NATL ASSOC</t>
  </si>
  <si>
    <t>CAPITAL ONE NATL ASSOC</t>
  </si>
  <si>
    <t>default_mean</t>
    <phoneticPr fontId="3" type="noConversion"/>
  </si>
  <si>
    <t>RABOBANK, NATIONAL ASSOCIATION</t>
  </si>
  <si>
    <t>BRANCH BK. &amp; TR CO</t>
  </si>
  <si>
    <t>FIRST FINAN BANK NATL ASSOC</t>
  </si>
  <si>
    <t>bankloss_mean</t>
    <phoneticPr fontId="3" type="noConversion"/>
  </si>
  <si>
    <t>Default</t>
    <phoneticPr fontId="3" type="noConversion"/>
  </si>
  <si>
    <t>BankLoss</t>
    <phoneticPr fontId="3" type="noConversion"/>
  </si>
  <si>
    <t>BankLoss%</t>
  </si>
  <si>
    <t>CITIZENS BANK OF PENNSYLVANIA</t>
  </si>
  <si>
    <t>MOUNTAIN AMERICA FCU</t>
  </si>
  <si>
    <t>BANK OF AMERICA NATL ASSOC</t>
  </si>
  <si>
    <t>CITIZENS BANK NATL ASSOC</t>
  </si>
  <si>
    <t>BankLoss%_mean</t>
  </si>
  <si>
    <t>SBALoss</t>
  </si>
  <si>
    <t>READYCAP LENDING, LLC</t>
  </si>
  <si>
    <t>SBALoss_mean</t>
  </si>
  <si>
    <t>WELLS FARGO BANK NATL ASSOC</t>
  </si>
  <si>
    <t>JPMORGAN CHASE BANK NATL ASSOC</t>
  </si>
  <si>
    <t>SBALoss_sum</t>
  </si>
  <si>
    <t>BankLoss_sum</t>
  </si>
  <si>
    <t>CreateJob</t>
  </si>
  <si>
    <t>RetainedJob</t>
  </si>
  <si>
    <t>USDPerJobCreated</t>
  </si>
  <si>
    <t>Job</t>
  </si>
  <si>
    <t>DisbursementDate_year</t>
  </si>
  <si>
    <t>DisbursementGross</t>
  </si>
  <si>
    <t>Labor Force</t>
    <phoneticPr fontId="3" type="noConversion"/>
  </si>
  <si>
    <t>Job%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</si>
</sst>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#,##0_);[Red]\(#,##0\)"/>
    <numFmt numFmtId="178" formatCode="#,##0_ "/>
    <numFmt numFmtId="183" formatCode="0.000%"/>
    <numFmt numFmtId="185" formatCode="#,##0.00_ "/>
    <numFmt numFmtId="186" formatCode="0.0000%"/>
  </numFmts>
  <fonts count="7" x14ac:knownFonts="1">
    <font>
      <sz val="12"/>
      <color theme="1"/>
      <name val="新細明體"/>
      <family val="2"/>
      <charset val="136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12"/>
      <color theme="1"/>
      <name val="新細明體"/>
      <family val="2"/>
      <charset val="136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 wrapText="1"/>
    </xf>
    <xf numFmtId="177" fontId="2" fillId="2" borderId="0" xfId="0" applyNumberFormat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 wrapText="1"/>
    </xf>
    <xf numFmtId="178" fontId="2" fillId="3" borderId="0" xfId="0" applyNumberFormat="1" applyFont="1" applyFill="1" applyAlignment="1">
      <alignment horizontal="center" vertical="center" wrapText="1"/>
    </xf>
    <xf numFmtId="178" fontId="2" fillId="2" borderId="0" xfId="0" applyNumberFormat="1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78" fontId="2" fillId="3" borderId="0" xfId="0" applyNumberFormat="1" applyFont="1" applyFill="1" applyAlignment="1">
      <alignment horizontal="right" vertical="center" wrapText="1"/>
    </xf>
    <xf numFmtId="178" fontId="2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178" fontId="1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183" fontId="0" fillId="0" borderId="0" xfId="1" applyNumberFormat="1" applyFont="1">
      <alignment vertical="center"/>
    </xf>
    <xf numFmtId="185" fontId="6" fillId="0" borderId="0" xfId="0" applyNumberFormat="1" applyFont="1">
      <alignment vertical="center"/>
    </xf>
    <xf numFmtId="186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52" workbookViewId="0">
      <selection activeCell="I80" sqref="I80"/>
    </sheetView>
  </sheetViews>
  <sheetFormatPr defaultRowHeight="16.5" x14ac:dyDescent="0.25"/>
  <cols>
    <col min="1" max="1" width="21.375" customWidth="1"/>
    <col min="2" max="2" width="25.625" customWidth="1"/>
    <col min="3" max="3" width="14.625" style="3" customWidth="1"/>
    <col min="4" max="4" width="16.625" customWidth="1"/>
    <col min="5" max="5" width="16.25" customWidth="1"/>
    <col min="6" max="6" width="13.875" customWidth="1"/>
    <col min="7" max="7" width="15" customWidth="1"/>
    <col min="9" max="9" width="21.375" customWidth="1"/>
    <col min="10" max="10" width="28" customWidth="1"/>
    <col min="11" max="11" width="17.125" style="20" customWidth="1"/>
    <col min="12" max="12" width="12.75" customWidth="1"/>
  </cols>
  <sheetData>
    <row r="1" spans="1:13" x14ac:dyDescent="0.25">
      <c r="A1" s="4" t="s">
        <v>9</v>
      </c>
      <c r="B1" s="5" t="s">
        <v>0</v>
      </c>
      <c r="C1" s="17" t="s">
        <v>1</v>
      </c>
      <c r="D1" s="5" t="s">
        <v>8</v>
      </c>
      <c r="E1" s="5" t="s">
        <v>2</v>
      </c>
      <c r="I1" s="4" t="s">
        <v>9</v>
      </c>
      <c r="J1" s="5" t="s">
        <v>0</v>
      </c>
      <c r="K1" s="17" t="s">
        <v>1</v>
      </c>
      <c r="L1" s="5" t="s">
        <v>8</v>
      </c>
      <c r="M1" s="5" t="s">
        <v>2</v>
      </c>
    </row>
    <row r="2" spans="1:13" x14ac:dyDescent="0.25">
      <c r="A2" s="7">
        <v>1</v>
      </c>
      <c r="B2" s="8" t="s">
        <v>3</v>
      </c>
      <c r="C2" s="18">
        <v>464857.652</v>
      </c>
      <c r="D2" s="8">
        <v>47</v>
      </c>
      <c r="E2" s="8">
        <v>1151</v>
      </c>
      <c r="I2" s="7">
        <v>1</v>
      </c>
      <c r="J2" s="1" t="s">
        <v>25</v>
      </c>
      <c r="K2" s="21">
        <v>870098486.426</v>
      </c>
      <c r="L2" s="1">
        <v>1</v>
      </c>
      <c r="M2" s="1">
        <v>67893</v>
      </c>
    </row>
    <row r="3" spans="1:13" x14ac:dyDescent="0.25">
      <c r="A3" s="5">
        <v>2</v>
      </c>
      <c r="B3" s="9" t="s">
        <v>4</v>
      </c>
      <c r="C3" s="19">
        <v>372519.45400000003</v>
      </c>
      <c r="D3" s="9">
        <v>95</v>
      </c>
      <c r="E3" s="9">
        <v>537</v>
      </c>
      <c r="I3" s="5">
        <v>2</v>
      </c>
      <c r="J3" s="2" t="s">
        <v>29</v>
      </c>
      <c r="K3" s="22">
        <v>724183365.78400004</v>
      </c>
      <c r="L3" s="2">
        <v>9</v>
      </c>
      <c r="M3" s="2">
        <v>6933</v>
      </c>
    </row>
    <row r="4" spans="1:13" x14ac:dyDescent="0.25">
      <c r="A4" s="7">
        <v>3</v>
      </c>
      <c r="B4" s="8" t="s">
        <v>5</v>
      </c>
      <c r="C4" s="18">
        <v>345543.64500000002</v>
      </c>
      <c r="D4" s="8">
        <v>40</v>
      </c>
      <c r="E4" s="8">
        <v>1648</v>
      </c>
      <c r="I4" s="7">
        <v>3</v>
      </c>
      <c r="J4" s="1" t="s">
        <v>31</v>
      </c>
      <c r="K4" s="21">
        <v>683119205.60500002</v>
      </c>
      <c r="L4" s="1">
        <v>4</v>
      </c>
      <c r="M4" s="1">
        <v>26214</v>
      </c>
    </row>
    <row r="5" spans="1:13" x14ac:dyDescent="0.25">
      <c r="A5" s="5">
        <v>4</v>
      </c>
      <c r="B5" s="9" t="s">
        <v>6</v>
      </c>
      <c r="C5" s="19">
        <v>338721.94199999998</v>
      </c>
      <c r="D5" s="9">
        <v>43</v>
      </c>
      <c r="E5" s="9">
        <v>1364</v>
      </c>
      <c r="I5" s="5">
        <v>4</v>
      </c>
      <c r="J5" s="2" t="s">
        <v>32</v>
      </c>
      <c r="K5" s="22">
        <v>565997338.90600002</v>
      </c>
      <c r="L5" s="2">
        <v>2</v>
      </c>
      <c r="M5" s="2">
        <v>32342</v>
      </c>
    </row>
    <row r="6" spans="1:13" x14ac:dyDescent="0.25">
      <c r="A6" s="7">
        <v>5</v>
      </c>
      <c r="B6" s="8" t="s">
        <v>7</v>
      </c>
      <c r="C6" s="18">
        <v>327082.47899999999</v>
      </c>
      <c r="D6" s="8">
        <v>18</v>
      </c>
      <c r="E6" s="8">
        <v>3988</v>
      </c>
      <c r="I6" s="7">
        <v>5</v>
      </c>
      <c r="J6" s="1" t="s">
        <v>12</v>
      </c>
      <c r="K6" s="21">
        <v>380952565.22600001</v>
      </c>
      <c r="L6" s="1">
        <v>12</v>
      </c>
      <c r="M6" s="1">
        <v>5796</v>
      </c>
    </row>
    <row r="8" spans="1:13" x14ac:dyDescent="0.25">
      <c r="A8" t="s">
        <v>15</v>
      </c>
    </row>
    <row r="9" spans="1:13" x14ac:dyDescent="0.25">
      <c r="A9" s="4" t="s">
        <v>9</v>
      </c>
      <c r="B9" s="5" t="s">
        <v>0</v>
      </c>
      <c r="C9" s="6" t="s">
        <v>20</v>
      </c>
      <c r="D9" s="5" t="s">
        <v>8</v>
      </c>
      <c r="E9" s="5" t="s">
        <v>2</v>
      </c>
    </row>
    <row r="10" spans="1:13" ht="24" x14ac:dyDescent="0.25">
      <c r="A10" s="7">
        <v>1</v>
      </c>
      <c r="B10" s="8" t="s">
        <v>10</v>
      </c>
      <c r="C10" s="8">
        <v>0.81499999999999995</v>
      </c>
      <c r="D10" s="8">
        <v>20</v>
      </c>
      <c r="E10" s="8">
        <v>3840</v>
      </c>
    </row>
    <row r="11" spans="1:13" x14ac:dyDescent="0.25">
      <c r="A11" s="5">
        <v>2</v>
      </c>
      <c r="B11" s="9" t="s">
        <v>11</v>
      </c>
      <c r="C11" s="9">
        <v>0.627</v>
      </c>
      <c r="D11" s="9">
        <v>5</v>
      </c>
      <c r="E11" s="9">
        <v>21681</v>
      </c>
    </row>
    <row r="12" spans="1:13" ht="24" x14ac:dyDescent="0.25">
      <c r="A12" s="7">
        <v>3</v>
      </c>
      <c r="B12" s="8" t="s">
        <v>12</v>
      </c>
      <c r="C12" s="8">
        <v>0.51300000000000001</v>
      </c>
      <c r="D12" s="8">
        <v>12</v>
      </c>
      <c r="E12" s="8">
        <v>5796</v>
      </c>
    </row>
    <row r="13" spans="1:13" x14ac:dyDescent="0.25">
      <c r="A13" s="5">
        <v>4</v>
      </c>
      <c r="B13" s="9" t="s">
        <v>13</v>
      </c>
      <c r="C13" s="9">
        <v>0.495</v>
      </c>
      <c r="D13" s="9">
        <v>22</v>
      </c>
      <c r="E13" s="9">
        <v>3342</v>
      </c>
    </row>
    <row r="14" spans="1:13" x14ac:dyDescent="0.25">
      <c r="A14" s="7">
        <v>5</v>
      </c>
      <c r="B14" s="8" t="s">
        <v>14</v>
      </c>
      <c r="C14" s="8">
        <v>0.439</v>
      </c>
      <c r="D14" s="8">
        <v>6</v>
      </c>
      <c r="E14" s="8">
        <v>21413</v>
      </c>
    </row>
    <row r="16" spans="1:13" x14ac:dyDescent="0.25">
      <c r="A16" t="s">
        <v>19</v>
      </c>
      <c r="I16" s="11" t="s">
        <v>34</v>
      </c>
    </row>
    <row r="17" spans="1:13" x14ac:dyDescent="0.25">
      <c r="A17" s="4" t="s">
        <v>9</v>
      </c>
      <c r="B17" s="5" t="s">
        <v>0</v>
      </c>
      <c r="C17" s="6" t="s">
        <v>21</v>
      </c>
      <c r="D17" s="5" t="s">
        <v>8</v>
      </c>
      <c r="E17" s="5" t="s">
        <v>2</v>
      </c>
      <c r="I17" s="4" t="s">
        <v>9</v>
      </c>
      <c r="J17" s="5" t="s">
        <v>0</v>
      </c>
      <c r="K17" s="13" t="s">
        <v>21</v>
      </c>
      <c r="L17" s="5" t="s">
        <v>8</v>
      </c>
      <c r="M17" s="5" t="s">
        <v>2</v>
      </c>
    </row>
    <row r="18" spans="1:13" x14ac:dyDescent="0.25">
      <c r="A18" s="7">
        <v>1</v>
      </c>
      <c r="B18" s="9" t="s">
        <v>6</v>
      </c>
      <c r="C18" s="19">
        <v>31210.642</v>
      </c>
      <c r="D18" s="9">
        <v>43</v>
      </c>
      <c r="E18" s="9">
        <v>1364</v>
      </c>
      <c r="I18" s="7">
        <v>1</v>
      </c>
      <c r="J18" s="9" t="s">
        <v>25</v>
      </c>
      <c r="K18" s="15">
        <v>316832626.93199998</v>
      </c>
      <c r="L18" s="9">
        <v>1</v>
      </c>
      <c r="M18" s="9">
        <v>67893</v>
      </c>
    </row>
    <row r="19" spans="1:13" ht="24" x14ac:dyDescent="0.25">
      <c r="A19" s="5">
        <v>2</v>
      </c>
      <c r="B19" s="9" t="s">
        <v>16</v>
      </c>
      <c r="C19" s="19">
        <v>31142.404999999999</v>
      </c>
      <c r="D19" s="9">
        <v>76</v>
      </c>
      <c r="E19" s="9">
        <v>678</v>
      </c>
      <c r="I19" s="5">
        <v>2</v>
      </c>
      <c r="J19" s="9" t="s">
        <v>32</v>
      </c>
      <c r="K19" s="15">
        <v>168501304.29899999</v>
      </c>
      <c r="L19" s="9">
        <v>2</v>
      </c>
      <c r="M19" s="9">
        <v>32342</v>
      </c>
    </row>
    <row r="20" spans="1:13" x14ac:dyDescent="0.25">
      <c r="A20" s="7">
        <v>3</v>
      </c>
      <c r="B20" s="8" t="s">
        <v>17</v>
      </c>
      <c r="C20" s="18">
        <v>21461.764999999999</v>
      </c>
      <c r="D20" s="8">
        <v>24</v>
      </c>
      <c r="E20" s="8">
        <v>3218</v>
      </c>
      <c r="I20" s="7">
        <v>3</v>
      </c>
      <c r="J20" s="8" t="s">
        <v>26</v>
      </c>
      <c r="K20" s="14">
        <v>105953154.567</v>
      </c>
      <c r="L20" s="8">
        <v>3</v>
      </c>
      <c r="M20" s="8">
        <v>31629</v>
      </c>
    </row>
    <row r="21" spans="1:13" x14ac:dyDescent="0.25">
      <c r="A21" s="5">
        <v>4</v>
      </c>
      <c r="B21" s="9" t="s">
        <v>3</v>
      </c>
      <c r="C21" s="19">
        <v>20250.151000000002</v>
      </c>
      <c r="D21" s="9">
        <v>47</v>
      </c>
      <c r="E21" s="9">
        <v>1151</v>
      </c>
      <c r="I21" s="5">
        <v>4</v>
      </c>
      <c r="J21" s="9" t="s">
        <v>14</v>
      </c>
      <c r="K21" s="15">
        <v>94813719.075000003</v>
      </c>
      <c r="L21" s="9">
        <v>6</v>
      </c>
      <c r="M21" s="9">
        <v>21413</v>
      </c>
    </row>
    <row r="22" spans="1:13" x14ac:dyDescent="0.25">
      <c r="A22" s="7">
        <v>5</v>
      </c>
      <c r="B22" s="8" t="s">
        <v>18</v>
      </c>
      <c r="C22" s="18">
        <v>18401.02</v>
      </c>
      <c r="D22" s="8">
        <v>90</v>
      </c>
      <c r="E22" s="8">
        <v>570</v>
      </c>
      <c r="I22" s="7">
        <v>5</v>
      </c>
      <c r="J22" s="8" t="s">
        <v>31</v>
      </c>
      <c r="K22" s="14">
        <v>79857849.989999995</v>
      </c>
      <c r="L22" s="8">
        <v>4</v>
      </c>
      <c r="M22" s="8">
        <v>26214</v>
      </c>
    </row>
    <row r="23" spans="1:13" x14ac:dyDescent="0.25">
      <c r="A23" t="s">
        <v>27</v>
      </c>
    </row>
    <row r="24" spans="1:13" x14ac:dyDescent="0.25">
      <c r="A24" s="4" t="s">
        <v>9</v>
      </c>
      <c r="B24" s="5" t="s">
        <v>0</v>
      </c>
      <c r="C24" s="5" t="s">
        <v>22</v>
      </c>
      <c r="D24" s="5" t="s">
        <v>8</v>
      </c>
      <c r="E24" s="5" t="s">
        <v>2</v>
      </c>
    </row>
    <row r="25" spans="1:13" x14ac:dyDescent="0.25">
      <c r="A25" s="7">
        <v>1</v>
      </c>
      <c r="B25" s="8" t="s">
        <v>23</v>
      </c>
      <c r="C25" s="8">
        <v>23.745999999999999</v>
      </c>
      <c r="D25" s="8">
        <v>60</v>
      </c>
      <c r="E25" s="8">
        <v>836</v>
      </c>
    </row>
    <row r="26" spans="1:13" x14ac:dyDescent="0.25">
      <c r="A26" s="5">
        <v>2</v>
      </c>
      <c r="B26" s="9" t="s">
        <v>24</v>
      </c>
      <c r="C26" s="9">
        <v>22.736999999999998</v>
      </c>
      <c r="D26" s="9">
        <v>35</v>
      </c>
      <c r="E26" s="9">
        <v>1970</v>
      </c>
    </row>
    <row r="27" spans="1:13" x14ac:dyDescent="0.25">
      <c r="A27" s="7">
        <v>3</v>
      </c>
      <c r="B27" s="8" t="s">
        <v>25</v>
      </c>
      <c r="C27" s="8">
        <v>22.155999999999999</v>
      </c>
      <c r="D27" s="8">
        <v>1</v>
      </c>
      <c r="E27" s="8">
        <v>67893</v>
      </c>
    </row>
    <row r="28" spans="1:13" ht="24" x14ac:dyDescent="0.25">
      <c r="A28" s="5">
        <v>4</v>
      </c>
      <c r="B28" s="9" t="s">
        <v>16</v>
      </c>
      <c r="C28" s="9">
        <v>18.919</v>
      </c>
      <c r="D28" s="9">
        <v>76</v>
      </c>
      <c r="E28" s="9">
        <v>678</v>
      </c>
    </row>
    <row r="29" spans="1:13" x14ac:dyDescent="0.25">
      <c r="A29" s="7">
        <v>5</v>
      </c>
      <c r="B29" s="8" t="s">
        <v>26</v>
      </c>
      <c r="C29" s="8">
        <v>18.460999999999999</v>
      </c>
      <c r="D29" s="8">
        <v>3</v>
      </c>
      <c r="E29" s="8">
        <v>31629</v>
      </c>
    </row>
    <row r="31" spans="1:13" x14ac:dyDescent="0.25">
      <c r="A31" s="10" t="s">
        <v>30</v>
      </c>
      <c r="B31" s="4"/>
      <c r="C31" s="12"/>
      <c r="D31" s="4"/>
      <c r="E31" s="4"/>
      <c r="I31" s="11" t="s">
        <v>33</v>
      </c>
      <c r="J31" s="4"/>
      <c r="K31" s="16"/>
      <c r="L31" s="4"/>
      <c r="M31" s="4"/>
    </row>
    <row r="32" spans="1:13" x14ac:dyDescent="0.25">
      <c r="A32" s="4" t="s">
        <v>9</v>
      </c>
      <c r="B32" s="5" t="s">
        <v>0</v>
      </c>
      <c r="C32" s="13" t="s">
        <v>28</v>
      </c>
      <c r="D32" s="5" t="s">
        <v>8</v>
      </c>
      <c r="E32" s="5" t="s">
        <v>2</v>
      </c>
      <c r="I32" s="4" t="s">
        <v>9</v>
      </c>
      <c r="J32" s="5" t="s">
        <v>0</v>
      </c>
      <c r="K32" s="13" t="s">
        <v>28</v>
      </c>
      <c r="L32" s="5" t="s">
        <v>8</v>
      </c>
      <c r="M32" s="5" t="s">
        <v>2</v>
      </c>
    </row>
    <row r="33" spans="1:13" x14ac:dyDescent="0.25">
      <c r="A33" s="7">
        <v>1</v>
      </c>
      <c r="B33" s="8" t="s">
        <v>3</v>
      </c>
      <c r="C33" s="14">
        <v>444607.50099999999</v>
      </c>
      <c r="D33" s="8">
        <v>47</v>
      </c>
      <c r="E33" s="8">
        <v>1151</v>
      </c>
      <c r="I33" s="7">
        <v>1</v>
      </c>
      <c r="J33" s="8" t="s">
        <v>29</v>
      </c>
      <c r="K33" s="14">
        <v>690710564.30200005</v>
      </c>
      <c r="L33" s="8">
        <v>9</v>
      </c>
      <c r="M33" s="8">
        <v>6933</v>
      </c>
    </row>
    <row r="34" spans="1:13" x14ac:dyDescent="0.25">
      <c r="A34" s="5">
        <v>2</v>
      </c>
      <c r="B34" s="9" t="s">
        <v>4</v>
      </c>
      <c r="C34" s="15">
        <v>361603.56800000003</v>
      </c>
      <c r="D34" s="9">
        <v>95</v>
      </c>
      <c r="E34" s="9">
        <v>537</v>
      </c>
      <c r="I34" s="5">
        <v>2</v>
      </c>
      <c r="J34" s="9" t="s">
        <v>31</v>
      </c>
      <c r="K34" s="15">
        <v>603261355.61600006</v>
      </c>
      <c r="L34" s="9">
        <v>4</v>
      </c>
      <c r="M34" s="9">
        <v>26214</v>
      </c>
    </row>
    <row r="35" spans="1:13" x14ac:dyDescent="0.25">
      <c r="A35" s="7">
        <v>3</v>
      </c>
      <c r="B35" s="8" t="s">
        <v>5</v>
      </c>
      <c r="C35" s="14">
        <v>337580.60800000001</v>
      </c>
      <c r="D35" s="8">
        <v>40</v>
      </c>
      <c r="E35" s="8">
        <v>1648</v>
      </c>
      <c r="I35" s="7">
        <v>3</v>
      </c>
      <c r="J35" s="8" t="s">
        <v>25</v>
      </c>
      <c r="K35" s="14">
        <v>553265859.49399996</v>
      </c>
      <c r="L35" s="8">
        <v>1</v>
      </c>
      <c r="M35" s="8">
        <v>67893</v>
      </c>
    </row>
    <row r="36" spans="1:13" x14ac:dyDescent="0.25">
      <c r="A36" s="5">
        <v>4</v>
      </c>
      <c r="B36" s="9" t="s">
        <v>7</v>
      </c>
      <c r="C36" s="15">
        <v>315856.75400000002</v>
      </c>
      <c r="D36" s="9">
        <v>18</v>
      </c>
      <c r="E36" s="9">
        <v>3988</v>
      </c>
      <c r="I36" s="5">
        <v>4</v>
      </c>
      <c r="J36" s="9" t="s">
        <v>32</v>
      </c>
      <c r="K36" s="15">
        <v>397496034.60699999</v>
      </c>
      <c r="L36" s="9">
        <v>2</v>
      </c>
      <c r="M36" s="9">
        <v>32342</v>
      </c>
    </row>
    <row r="37" spans="1:13" x14ac:dyDescent="0.25">
      <c r="A37" s="7">
        <v>5</v>
      </c>
      <c r="B37" s="8" t="s">
        <v>29</v>
      </c>
      <c r="C37" s="14">
        <v>308628.49200000003</v>
      </c>
      <c r="D37" s="8">
        <v>9</v>
      </c>
      <c r="E37" s="8">
        <v>6933</v>
      </c>
      <c r="I37" s="7">
        <v>5</v>
      </c>
      <c r="J37" s="8" t="s">
        <v>12</v>
      </c>
      <c r="K37" s="14">
        <v>332764041.74400002</v>
      </c>
      <c r="L37" s="8">
        <v>12</v>
      </c>
      <c r="M37" s="8">
        <v>5796</v>
      </c>
    </row>
    <row r="38" spans="1:13" x14ac:dyDescent="0.25">
      <c r="A38" s="4"/>
      <c r="B38" s="4"/>
      <c r="C38" s="16"/>
      <c r="D38" s="4"/>
      <c r="E38" s="4"/>
    </row>
    <row r="39" spans="1:13" x14ac:dyDescent="0.25">
      <c r="A39" s="4"/>
      <c r="B39" s="4"/>
      <c r="C39" s="16"/>
      <c r="D39" s="4"/>
      <c r="E39" s="4"/>
    </row>
    <row r="41" spans="1:13" ht="24" x14ac:dyDescent="0.25">
      <c r="B41" s="23" t="s">
        <v>35</v>
      </c>
      <c r="C41" s="23" t="s">
        <v>36</v>
      </c>
      <c r="D41" s="25" t="s">
        <v>37</v>
      </c>
      <c r="E41" s="23" t="s">
        <v>38</v>
      </c>
    </row>
    <row r="42" spans="1:13" x14ac:dyDescent="0.25">
      <c r="A42" s="24">
        <v>2000</v>
      </c>
      <c r="B42" s="1">
        <v>2.7709999999999999</v>
      </c>
      <c r="C42" s="1">
        <v>5.45</v>
      </c>
      <c r="D42" s="21">
        <v>115998.052</v>
      </c>
      <c r="E42" s="1">
        <v>8.2210000000000001</v>
      </c>
    </row>
    <row r="43" spans="1:13" x14ac:dyDescent="0.25">
      <c r="A43" s="23">
        <v>2001</v>
      </c>
      <c r="B43" s="2">
        <v>2.5369999999999999</v>
      </c>
      <c r="C43" s="2">
        <v>5.8970000000000002</v>
      </c>
      <c r="D43" s="22">
        <v>110927.083</v>
      </c>
      <c r="E43" s="2">
        <v>8.4339999999999993</v>
      </c>
    </row>
    <row r="44" spans="1:13" x14ac:dyDescent="0.25">
      <c r="A44" s="24">
        <v>2002</v>
      </c>
      <c r="B44" s="1">
        <v>2.36</v>
      </c>
      <c r="C44" s="1">
        <v>5.625</v>
      </c>
      <c r="D44" s="21">
        <v>104813.345</v>
      </c>
      <c r="E44" s="1">
        <v>7.984</v>
      </c>
    </row>
    <row r="45" spans="1:13" x14ac:dyDescent="0.25">
      <c r="A45" s="23">
        <v>2003</v>
      </c>
      <c r="B45" s="2">
        <v>2.085</v>
      </c>
      <c r="C45" s="2">
        <v>5.444</v>
      </c>
      <c r="D45" s="22">
        <v>85562.025999999998</v>
      </c>
      <c r="E45" s="2">
        <v>7.5289999999999999</v>
      </c>
    </row>
    <row r="46" spans="1:13" x14ac:dyDescent="0.25">
      <c r="A46" s="24">
        <v>2004</v>
      </c>
      <c r="B46" s="1">
        <v>1.883</v>
      </c>
      <c r="C46" s="1">
        <v>4.7869999999999999</v>
      </c>
      <c r="D46" s="21">
        <v>84198.263000000006</v>
      </c>
      <c r="E46" s="1">
        <v>6.67</v>
      </c>
    </row>
    <row r="47" spans="1:13" x14ac:dyDescent="0.25">
      <c r="A47" s="23">
        <v>2005</v>
      </c>
      <c r="B47" s="2">
        <v>2.0169999999999999</v>
      </c>
      <c r="C47" s="2">
        <v>5.4950000000000001</v>
      </c>
      <c r="D47" s="22">
        <v>81363.3</v>
      </c>
      <c r="E47" s="2">
        <v>7.5119999999999996</v>
      </c>
    </row>
    <row r="48" spans="1:13" x14ac:dyDescent="0.25">
      <c r="A48" s="24">
        <v>2006</v>
      </c>
      <c r="B48" s="1">
        <v>2.1819999999999999</v>
      </c>
      <c r="C48" s="1">
        <v>5.5759999999999996</v>
      </c>
      <c r="D48" s="21">
        <v>77451.649000000005</v>
      </c>
      <c r="E48" s="1">
        <v>7.758</v>
      </c>
    </row>
    <row r="49" spans="1:6" x14ac:dyDescent="0.25">
      <c r="A49" s="23">
        <v>2007</v>
      </c>
      <c r="B49" s="2">
        <v>2.6389999999999998</v>
      </c>
      <c r="C49" s="2">
        <v>5.6059999999999999</v>
      </c>
      <c r="D49" s="22">
        <v>73459.319000000003</v>
      </c>
      <c r="E49" s="2">
        <v>8.2449999999999992</v>
      </c>
    </row>
    <row r="50" spans="1:6" x14ac:dyDescent="0.25">
      <c r="A50" s="24">
        <v>2008</v>
      </c>
      <c r="B50" s="1">
        <v>3.145</v>
      </c>
      <c r="C50" s="1">
        <v>6.0270000000000001</v>
      </c>
      <c r="D50" s="21">
        <v>76792.756999999998</v>
      </c>
      <c r="E50" s="1">
        <v>9.1720000000000006</v>
      </c>
    </row>
    <row r="51" spans="1:6" x14ac:dyDescent="0.25">
      <c r="A51" s="23">
        <v>2009</v>
      </c>
      <c r="B51" s="2">
        <v>2.8860000000000001</v>
      </c>
      <c r="C51" s="2">
        <v>7.633</v>
      </c>
      <c r="D51" s="22">
        <v>81797.255999999994</v>
      </c>
      <c r="E51" s="2">
        <v>10.519</v>
      </c>
    </row>
    <row r="54" spans="1:6" x14ac:dyDescent="0.25">
      <c r="D54" s="26"/>
    </row>
    <row r="55" spans="1:6" x14ac:dyDescent="0.25">
      <c r="E55" s="26"/>
    </row>
    <row r="56" spans="1:6" x14ac:dyDescent="0.25">
      <c r="A56" s="23" t="s">
        <v>39</v>
      </c>
      <c r="B56" s="23" t="s">
        <v>35</v>
      </c>
      <c r="C56" s="23" t="s">
        <v>36</v>
      </c>
      <c r="D56" s="23" t="s">
        <v>38</v>
      </c>
      <c r="E56" s="23" t="s">
        <v>40</v>
      </c>
    </row>
    <row r="57" spans="1:6" x14ac:dyDescent="0.25">
      <c r="A57" s="24">
        <v>2000</v>
      </c>
      <c r="B57" s="21">
        <v>109822</v>
      </c>
      <c r="C57" s="21">
        <v>215998</v>
      </c>
      <c r="D57" s="21">
        <v>325820</v>
      </c>
      <c r="E57" s="21">
        <v>13676503028.003</v>
      </c>
      <c r="F57" s="21">
        <v>146738412</v>
      </c>
    </row>
    <row r="58" spans="1:6" x14ac:dyDescent="0.25">
      <c r="A58" s="23">
        <v>2001</v>
      </c>
      <c r="B58" s="22">
        <v>94347</v>
      </c>
      <c r="C58" s="22">
        <v>219341</v>
      </c>
      <c r="D58" s="22">
        <v>313688</v>
      </c>
      <c r="E58" s="22">
        <v>12614183668.909</v>
      </c>
    </row>
    <row r="59" spans="1:6" x14ac:dyDescent="0.25">
      <c r="A59" s="24">
        <v>2002</v>
      </c>
      <c r="B59" s="21">
        <v>107046</v>
      </c>
      <c r="C59" s="21">
        <v>255179</v>
      </c>
      <c r="D59" s="21">
        <v>362225</v>
      </c>
      <c r="E59" s="21">
        <v>14153084656.041</v>
      </c>
    </row>
    <row r="60" spans="1:6" x14ac:dyDescent="0.25">
      <c r="A60" s="23">
        <v>2003</v>
      </c>
      <c r="B60" s="22">
        <v>122750</v>
      </c>
      <c r="C60" s="22">
        <v>320475</v>
      </c>
      <c r="D60" s="22">
        <v>443225</v>
      </c>
      <c r="E60" s="22">
        <v>14237446218.822001</v>
      </c>
    </row>
    <row r="61" spans="1:6" x14ac:dyDescent="0.25">
      <c r="A61" s="24">
        <v>2004</v>
      </c>
      <c r="B61" s="21">
        <v>131791</v>
      </c>
      <c r="C61" s="21">
        <v>334978</v>
      </c>
      <c r="D61" s="21">
        <v>466769</v>
      </c>
      <c r="E61" s="21">
        <v>15743396350.886999</v>
      </c>
    </row>
    <row r="62" spans="1:6" x14ac:dyDescent="0.25">
      <c r="A62" s="23">
        <v>2005</v>
      </c>
      <c r="B62" s="22">
        <v>149276</v>
      </c>
      <c r="C62" s="22">
        <v>406617</v>
      </c>
      <c r="D62" s="22">
        <v>555893</v>
      </c>
      <c r="E62" s="22">
        <v>15754235443.731001</v>
      </c>
    </row>
    <row r="63" spans="1:6" x14ac:dyDescent="0.25">
      <c r="A63" s="24">
        <v>2006</v>
      </c>
      <c r="B63" s="21">
        <v>171742</v>
      </c>
      <c r="C63" s="21">
        <v>438882</v>
      </c>
      <c r="D63" s="21">
        <v>610624</v>
      </c>
      <c r="E63" s="21">
        <v>14849189270.941999</v>
      </c>
    </row>
    <row r="64" spans="1:6" x14ac:dyDescent="0.25">
      <c r="A64" s="23">
        <v>2007</v>
      </c>
      <c r="B64" s="22">
        <v>180210</v>
      </c>
      <c r="C64" s="22">
        <v>382737</v>
      </c>
      <c r="D64" s="22">
        <v>562947</v>
      </c>
      <c r="E64" s="22">
        <v>11940331286.099001</v>
      </c>
    </row>
    <row r="65" spans="1:11" x14ac:dyDescent="0.25">
      <c r="A65" s="24">
        <v>2008</v>
      </c>
      <c r="B65" s="21">
        <v>116118</v>
      </c>
      <c r="C65" s="21">
        <v>222538</v>
      </c>
      <c r="D65" s="21">
        <v>338656</v>
      </c>
      <c r="E65" s="21">
        <v>7703647136.4720001</v>
      </c>
    </row>
    <row r="68" spans="1:11" x14ac:dyDescent="0.25">
      <c r="K68"/>
    </row>
    <row r="69" spans="1:11" x14ac:dyDescent="0.25">
      <c r="A69" s="23"/>
      <c r="B69" s="23"/>
      <c r="C69" s="23"/>
      <c r="D69" s="23"/>
      <c r="E69" s="23"/>
      <c r="J69">
        <v>2009</v>
      </c>
      <c r="K69"/>
    </row>
    <row r="70" spans="1:11" x14ac:dyDescent="0.25">
      <c r="A70" s="23" t="s">
        <v>39</v>
      </c>
      <c r="B70" s="25" t="s">
        <v>35</v>
      </c>
      <c r="C70" s="25" t="s">
        <v>36</v>
      </c>
      <c r="D70" s="25" t="s">
        <v>38</v>
      </c>
      <c r="E70" s="25" t="s">
        <v>40</v>
      </c>
      <c r="F70" s="23" t="s">
        <v>28</v>
      </c>
      <c r="G70" s="25" t="s">
        <v>41</v>
      </c>
      <c r="H70" s="25" t="s">
        <v>42</v>
      </c>
      <c r="J70" s="28">
        <f>3.107 * 10^12</f>
        <v>3107000000000</v>
      </c>
      <c r="K70"/>
    </row>
    <row r="71" spans="1:11" x14ac:dyDescent="0.25">
      <c r="A71" s="24">
        <v>2000</v>
      </c>
      <c r="B71" s="21">
        <v>109822</v>
      </c>
      <c r="C71" s="21">
        <v>215998</v>
      </c>
      <c r="D71" s="21">
        <v>325820</v>
      </c>
      <c r="E71" s="21">
        <v>13676503028.003</v>
      </c>
      <c r="F71" s="21">
        <v>707161540.52100003</v>
      </c>
      <c r="G71" s="21">
        <v>146738412</v>
      </c>
      <c r="H71" s="27">
        <f>D71/G71</f>
        <v>2.2204138341090948E-3</v>
      </c>
      <c r="K71"/>
    </row>
    <row r="72" spans="1:11" x14ac:dyDescent="0.25">
      <c r="A72" s="23">
        <v>2001</v>
      </c>
      <c r="B72" s="22">
        <v>94347</v>
      </c>
      <c r="C72" s="22">
        <v>219341</v>
      </c>
      <c r="D72" s="22">
        <v>313688</v>
      </c>
      <c r="E72" s="22">
        <v>12614183668.909</v>
      </c>
      <c r="F72" s="22">
        <v>637306148.19799995</v>
      </c>
      <c r="G72" s="22">
        <v>147700616</v>
      </c>
      <c r="H72" s="27">
        <f t="shared" ref="H72:H80" si="0">D72/G72</f>
        <v>2.1238096935221988E-3</v>
      </c>
      <c r="K72"/>
    </row>
    <row r="73" spans="1:11" x14ac:dyDescent="0.25">
      <c r="A73" s="24">
        <v>2002</v>
      </c>
      <c r="B73" s="21">
        <v>107046</v>
      </c>
      <c r="C73" s="21">
        <v>255179</v>
      </c>
      <c r="D73" s="21">
        <v>362225</v>
      </c>
      <c r="E73" s="21">
        <v>14153084656.041</v>
      </c>
      <c r="F73" s="21">
        <v>578801632.26499999</v>
      </c>
      <c r="G73" s="21">
        <v>148537342</v>
      </c>
      <c r="H73" s="27">
        <f t="shared" si="0"/>
        <v>2.4386123726382555E-3</v>
      </c>
      <c r="K73"/>
    </row>
    <row r="74" spans="1:11" x14ac:dyDescent="0.25">
      <c r="A74" s="23">
        <v>2003</v>
      </c>
      <c r="B74" s="22">
        <v>122750</v>
      </c>
      <c r="C74" s="22">
        <v>320475</v>
      </c>
      <c r="D74" s="22">
        <v>443225</v>
      </c>
      <c r="E74" s="22">
        <v>14237446218.822001</v>
      </c>
      <c r="F74" s="22">
        <v>574431520.81700003</v>
      </c>
      <c r="G74" s="22">
        <v>149149954</v>
      </c>
      <c r="H74" s="27">
        <f t="shared" si="0"/>
        <v>2.971673729111576E-3</v>
      </c>
      <c r="K74"/>
    </row>
    <row r="75" spans="1:11" x14ac:dyDescent="0.25">
      <c r="A75" s="24">
        <v>2004</v>
      </c>
      <c r="B75" s="21">
        <v>131791</v>
      </c>
      <c r="C75" s="21">
        <v>334978</v>
      </c>
      <c r="D75" s="21">
        <v>466769</v>
      </c>
      <c r="E75" s="21">
        <v>15743396350.886999</v>
      </c>
      <c r="F75" s="21">
        <v>782748301.35699999</v>
      </c>
      <c r="G75" s="21">
        <v>150211579</v>
      </c>
      <c r="H75" s="27">
        <f t="shared" si="0"/>
        <v>3.1074102483138132E-3</v>
      </c>
      <c r="K75"/>
    </row>
    <row r="76" spans="1:11" x14ac:dyDescent="0.25">
      <c r="A76" s="23">
        <v>2005</v>
      </c>
      <c r="B76" s="22">
        <v>149276</v>
      </c>
      <c r="C76" s="22">
        <v>406617</v>
      </c>
      <c r="D76" s="22">
        <v>555893</v>
      </c>
      <c r="E76" s="22">
        <v>15754235443.731001</v>
      </c>
      <c r="F76" s="22">
        <v>1166419170.5829999</v>
      </c>
      <c r="G76" s="22">
        <v>152069621</v>
      </c>
      <c r="H76" s="27">
        <f t="shared" si="0"/>
        <v>3.655516442695678E-3</v>
      </c>
      <c r="K76"/>
    </row>
    <row r="77" spans="1:11" x14ac:dyDescent="0.25">
      <c r="A77" s="24">
        <v>2006</v>
      </c>
      <c r="B77" s="21">
        <v>171742</v>
      </c>
      <c r="C77" s="21">
        <v>438882</v>
      </c>
      <c r="D77" s="21">
        <v>610624</v>
      </c>
      <c r="E77" s="21">
        <v>14849189270.941999</v>
      </c>
      <c r="F77" s="21">
        <v>1643508741.5009999</v>
      </c>
      <c r="G77" s="21">
        <v>153926382</v>
      </c>
      <c r="H77" s="27">
        <f t="shared" si="0"/>
        <v>3.9669872835704015E-3</v>
      </c>
      <c r="K77"/>
    </row>
    <row r="78" spans="1:11" x14ac:dyDescent="0.25">
      <c r="A78" s="23">
        <v>2007</v>
      </c>
      <c r="B78" s="22">
        <v>180210</v>
      </c>
      <c r="C78" s="22">
        <v>382737</v>
      </c>
      <c r="D78" s="22">
        <v>562947</v>
      </c>
      <c r="E78" s="22">
        <v>11940331286.099001</v>
      </c>
      <c r="F78" s="22">
        <v>1719281929.6059999</v>
      </c>
      <c r="G78" s="22">
        <v>155217714</v>
      </c>
      <c r="H78" s="27">
        <f t="shared" si="0"/>
        <v>3.6268218716325124E-3</v>
      </c>
      <c r="K78"/>
    </row>
    <row r="79" spans="1:11" x14ac:dyDescent="0.25">
      <c r="A79" s="24">
        <v>2008</v>
      </c>
      <c r="B79" s="21">
        <v>116118</v>
      </c>
      <c r="C79" s="21">
        <v>222538</v>
      </c>
      <c r="D79" s="21">
        <v>338656</v>
      </c>
      <c r="E79" s="21">
        <v>7703647136.4720001</v>
      </c>
      <c r="F79" s="21">
        <v>837832490.93900001</v>
      </c>
      <c r="G79" s="21">
        <v>157018957</v>
      </c>
      <c r="H79" s="27">
        <f t="shared" si="0"/>
        <v>2.1567841646024945E-3</v>
      </c>
      <c r="K79"/>
    </row>
    <row r="80" spans="1:11" x14ac:dyDescent="0.25">
      <c r="A80" s="23">
        <v>2009</v>
      </c>
      <c r="B80" s="22">
        <v>62025</v>
      </c>
      <c r="C80" s="22">
        <v>164053</v>
      </c>
      <c r="D80" s="22">
        <v>226078</v>
      </c>
      <c r="E80" s="22">
        <v>4805830318.5970001</v>
      </c>
      <c r="F80" s="22">
        <v>225323060.28600001</v>
      </c>
      <c r="G80" s="21">
        <v>157119037</v>
      </c>
      <c r="H80" s="27">
        <f t="shared" si="0"/>
        <v>1.4388962936426348E-3</v>
      </c>
      <c r="I80" s="29">
        <f>F80/J70</f>
        <v>7.252110083231413E-5</v>
      </c>
      <c r="K80"/>
    </row>
    <row r="81" spans="11:11" x14ac:dyDescent="0.25">
      <c r="K81"/>
    </row>
    <row r="82" spans="11:11" x14ac:dyDescent="0.25">
      <c r="K82"/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2021-08-29T07:47:20Z</dcterms:created>
  <dcterms:modified xsi:type="dcterms:W3CDTF">2021-08-30T15:40:02Z</dcterms:modified>
</cp:coreProperties>
</file>