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er\Documents\GitHub\Nowcasting-Workspace\data\"/>
    </mc:Choice>
  </mc:AlternateContent>
  <xr:revisionPtr revIDLastSave="0" documentId="13_ncr:1_{28780B19-D4F5-4A4C-A88E-4A7D23BBB48C}" xr6:coauthVersionLast="47" xr6:coauthVersionMax="47" xr10:uidLastSave="{00000000-0000-0000-0000-000000000000}"/>
  <bookViews>
    <workbookView xWindow="-108" yWindow="-108" windowWidth="23256" windowHeight="13896" xr2:uid="{1DBC09AA-7170-453A-A98D-142F7F39BB00}"/>
  </bookViews>
  <sheets>
    <sheet name="20241107_nowcast" sheetId="1" r:id="rId1"/>
    <sheet name="20241107_nowcast_fi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<sst xmlns="http://schemas.openxmlformats.org/spreadsheetml/2006/main" count="40" uniqueCount="40">
  <si>
    <t>Date</t>
  </si>
  <si>
    <t>GDP Estimate</t>
  </si>
  <si>
    <t>Revision</t>
  </si>
  <si>
    <t>Labor-PAYEMS</t>
  </si>
  <si>
    <t>Labor-JTSJOL</t>
  </si>
  <si>
    <t>National Accounts-GDPC1</t>
  </si>
  <si>
    <t>Prices-CPIAUCSL</t>
  </si>
  <si>
    <t>Manufacturing-DGORDER</t>
  </si>
  <si>
    <t>Housing and Construction-HSN1F</t>
  </si>
  <si>
    <t>Retail and Consumption-RSAFS</t>
  </si>
  <si>
    <t>Labor-UNRATE</t>
  </si>
  <si>
    <t>Housing and Construction-HOUST</t>
  </si>
  <si>
    <t>Manufacturing-INDPRO</t>
  </si>
  <si>
    <t>Prices-PPIFIS</t>
  </si>
  <si>
    <t>National Accounts-DSPIC96</t>
  </si>
  <si>
    <t>International Trade-BOPTEXP</t>
  </si>
  <si>
    <t>International Trade-BOPTIMP</t>
  </si>
  <si>
    <t>Manufacturing-WHLSLRIMSA</t>
  </si>
  <si>
    <t>Housing and Construction-TTLCONS</t>
  </si>
  <si>
    <t>International Trade-IR</t>
  </si>
  <si>
    <t>Prices-CPILFESL</t>
  </si>
  <si>
    <t>Prices-PCEPILFE</t>
  </si>
  <si>
    <t>Prices-PCEPI</t>
  </si>
  <si>
    <t>Housing and Construction-PERMIT</t>
  </si>
  <si>
    <t>Manufacturing-TCU</t>
  </si>
  <si>
    <t>International Trade-BUSINV</t>
  </si>
  <si>
    <t>Labor-ULCNFB</t>
  </si>
  <si>
    <t>International trade-IQ</t>
  </si>
  <si>
    <t>Surveys-GACDISA066MSFRBNY</t>
  </si>
  <si>
    <t>Retail and Consumption-PCEC96</t>
  </si>
  <si>
    <t>National Accounts-A261RX1Q020SBEA</t>
  </si>
  <si>
    <t>Surveys-GACDFSA066MSFRBPHI</t>
  </si>
  <si>
    <t>Labor</t>
  </si>
  <si>
    <t>NatAccts</t>
  </si>
  <si>
    <t>Prices</t>
  </si>
  <si>
    <t>Surveys</t>
  </si>
  <si>
    <t>Manuf</t>
  </si>
  <si>
    <t>Housing</t>
  </si>
  <si>
    <t>IntlTrade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</si>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</sst>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4Q2024,</a:t>
            </a:r>
            <a:r>
              <a:rPr lang="en-US" baseline="0"/>
              <a:t> </a:t>
            </a:r>
            <a:r>
              <a:rPr lang="en-US"/>
              <a:t>Annualized</a:t>
            </a:r>
            <a:r>
              <a:rPr lang="en-US" baseline="0"/>
              <a:t> Quarterly Growth Rate Nowcast</a:t>
            </a:r>
          </a:p>
          <a:p>
            <a:pPr>
              <a:defRPr/>
            </a:pPr>
            <a:r>
              <a:rPr lang="en-US" sz="1200" baseline="0"/>
              <a:t>News Relative to 10/2/2024 Baseline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5825151485691E-2"/>
          <c:y val="0.13397773872290569"/>
          <c:w val="0.94320272080187506"/>
          <c:h val="0.724212483105692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'20241107_nowcast'!$AH$1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'20241107_nowcast'!$AH$2:$AH$7</c:f>
              <c:numCache>
                <c:formatCode>General</c:formatCode>
                <c:ptCount val="6"/>
                <c:pt idx="0">
                  <c:v>0</c:v>
                </c:pt>
                <c:pt idx="1">
                  <c:v>-0.195405148781019</c:v>
                </c:pt>
                <c:pt idx="2">
                  <c:v>-0.43120109219838199</c:v>
                </c:pt>
                <c:pt idx="3">
                  <c:v>-0.41914332011177002</c:v>
                </c:pt>
                <c:pt idx="4">
                  <c:v>-0.168633357596668</c:v>
                </c:pt>
                <c:pt idx="5">
                  <c:v>0.23915822127664099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412E-90CA-0A2ED2C6BFEE}"/>
            </c:ext>
          </c:extLst>
        </c:ser>
        <c:ser>
          <c:idx val="2"/>
          <c:order val="2"/>
          <c:tx>
            <c:strRef>
              <c:f>'20241107_nowcast'!$AI$1</c:f>
              <c:strCache>
                <c:ptCount val="1"/>
                <c:pt idx="0">
                  <c:v>NatAccts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'20241107_nowcast'!$AI$2:$AI$7</c:f>
              <c:numCache>
                <c:formatCode>General</c:formatCode>
                <c:ptCount val="6"/>
                <c:pt idx="0">
                  <c:v>0</c:v>
                </c:pt>
                <c:pt idx="1">
                  <c:v>-9.9835152866393495E-2</c:v>
                </c:pt>
                <c:pt idx="2">
                  <c:v>-3.3493680751773098E-3</c:v>
                </c:pt>
                <c:pt idx="3">
                  <c:v>-4.7540878082693704E-3</c:v>
                </c:pt>
                <c:pt idx="4">
                  <c:v>-3.7844594655124303E-4</c:v>
                </c:pt>
                <c:pt idx="5">
                  <c:v>-5.8982110027294803E-3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5-412E-90CA-0A2ED2C6BFEE}"/>
            </c:ext>
          </c:extLst>
        </c:ser>
        <c:ser>
          <c:idx val="3"/>
          <c:order val="3"/>
          <c:tx>
            <c:strRef>
              <c:f>'20241107_nowcast'!$AJ$1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'20241107_nowcast'!$AJ$2:$AJ$7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-3.0894420407393802E-2</c:v>
                </c:pt>
                <c:pt idx="4">
                  <c:v>3.4065113693523302E-2</c:v>
                </c:pt>
                <c:pt idx="5">
                  <c:v>3.3475477032734402E-2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5-412E-90CA-0A2ED2C6BFEE}"/>
            </c:ext>
          </c:extLst>
        </c:ser>
        <c:ser>
          <c:idx val="4"/>
          <c:order val="4"/>
          <c:tx>
            <c:strRef>
              <c:f>'20241107_nowcast'!$AK$1</c:f>
              <c:strCache>
                <c:ptCount val="1"/>
                <c:pt idx="0">
                  <c:v>Surveys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'20241107_nowcast'!$AK$2:$AK$7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0.361088408514182</c:v>
                </c:pt>
                <c:pt idx="3">
                  <c:v>0.36009696604233399</c:v>
                </c:pt>
                <c:pt idx="4">
                  <c:v>0.36081403024737402</c:v>
                </c:pt>
                <c:pt idx="5">
                  <c:v>0.215836092549956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5-412E-90CA-0A2ED2C6BFEE}"/>
            </c:ext>
          </c:extLst>
        </c:ser>
        <c:ser>
          <c:idx val="5"/>
          <c:order val="5"/>
          <c:tx>
            <c:strRef>
              <c:f>'20241107_nowcast'!$AL$1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'20241107_nowcast'!$AL$2:$AL$7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4.5753362132249897E-2</c:v>
                </c:pt>
                <c:pt idx="3">
                  <c:v>8.8750038647080601E-2</c:v>
                </c:pt>
                <c:pt idx="4">
                  <c:v>7.2588479822723803E-2</c:v>
                </c:pt>
                <c:pt idx="5">
                  <c:v>0.12145375713911399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5-412E-90CA-0A2ED2C6BFEE}"/>
            </c:ext>
          </c:extLst>
        </c:ser>
        <c:ser>
          <c:idx val="6"/>
          <c:order val="6"/>
          <c:tx>
            <c:strRef>
              <c:f>'20241107_nowcast'!$AM$1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'20241107_nowcast'!$AM$2:$AM$7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-0.89228572646597604</c:v>
                </c:pt>
                <c:pt idx="3">
                  <c:v>-0.82007970258852703</c:v>
                </c:pt>
                <c:pt idx="4">
                  <c:v>-0.66331706164174697</c:v>
                </c:pt>
                <c:pt idx="5">
                  <c:v>-0.54852689682068001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5-412E-90CA-0A2ED2C6BFEE}"/>
            </c:ext>
          </c:extLst>
        </c:ser>
        <c:ser>
          <c:idx val="7"/>
          <c:order val="7"/>
          <c:tx>
            <c:strRef>
              <c:f>'20241107_nowcast'!$AN$1</c:f>
              <c:strCache>
                <c:ptCount val="1"/>
                <c:pt idx="0">
                  <c:v>IntlTrade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'20241107_nowcast'!$AN$2:$AN$7</c:f>
              <c:numCache>
                <c:formatCode>General</c:formatCode>
                <c:ptCount val="6"/>
                <c:pt idx="0">
                  <c:v>0</c:v>
                </c:pt>
                <c:pt idx="1">
                  <c:v>0.15381922440985701</c:v>
                </c:pt>
                <c:pt idx="2">
                  <c:v>-0.190257277947493</c:v>
                </c:pt>
                <c:pt idx="3">
                  <c:v>-0.19801517062395299</c:v>
                </c:pt>
                <c:pt idx="4">
                  <c:v>-0.16089346380441699</c:v>
                </c:pt>
                <c:pt idx="5">
                  <c:v>-0.14017472530052499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5-412E-90CA-0A2ED2C6BFEE}"/>
            </c:ext>
          </c:extLst>
        </c:ser>
        <c:ser>
          <c:idx val="8"/>
          <c:order val="8"/>
          <c:tx>
            <c:strRef>
              <c:f>'20241107_nowcast'!$AO$1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'20241107_nowcast'!$AO$2:$AO$7</c:f>
              <c:numCache>
                <c:formatCode>General</c:formatCode>
                <c:ptCount val="6"/>
                <c:pt idx="0">
                  <c:v>0</c:v>
                </c:pt>
                <c:pt idx="1">
                  <c:v>-3.0532157133347603E-4</c:v>
                </c:pt>
                <c:pt idx="2">
                  <c:v>-2.1258624933764999E-3</c:v>
                </c:pt>
                <c:pt idx="3">
                  <c:v>-2.3357257506856702E-3</c:v>
                </c:pt>
                <c:pt idx="4">
                  <c:v>0.13422177327228099</c:v>
                </c:pt>
                <c:pt idx="5">
                  <c:v>0.152531178765795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F5-412E-90CA-0A2ED2C6BFEE}"/>
            </c:ext>
          </c:extLst>
        </c:ser>
        <c:ser>
          <c:idx val="9"/>
          <c:order val="9"/>
          <c:tx>
            <c:strRef>
              <c:f>'20241107_nowcast'!$D$1</c:f>
              <c:strCache>
                <c:ptCount val="1"/>
                <c:pt idx="0">
                  <c:v>Revision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'20241107_nowcast'!$D$2:$D$7</c:f>
              <c:numCache>
                <c:formatCode>General</c:formatCode>
                <c:ptCount val="6"/>
                <c:pt idx="0">
                  <c:v>0</c:v>
                </c:pt>
                <c:pt idx="1">
                  <c:v>4.37965559592568E-3</c:v>
                </c:pt>
                <c:pt idx="2">
                  <c:v>-0.30464424340578999</c:v>
                </c:pt>
                <c:pt idx="3">
                  <c:v>-0.30037662355925399</c:v>
                </c:pt>
                <c:pt idx="4">
                  <c:v>-0.189299648694122</c:v>
                </c:pt>
                <c:pt idx="5">
                  <c:v>-0.22127515998057901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5-412E-90CA-0A2ED2C6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1562687"/>
        <c:axId val="1111553087"/>
      </c:barChart>
      <c:lineChart>
        <c:grouping val="stacked"/>
        <c:varyColors val="0"/>
        <c:ser>
          <c:idx val="0"/>
          <c:order val="0"/>
          <c:tx>
            <c:strRef>
              <c:f>'20241107_nowcast'!$B$1</c:f>
              <c:strCache>
                <c:ptCount val="1"/>
                <c:pt idx="0">
                  <c:v>GDP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'20241107_nowcast'!$A$2:$A$7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45603</c:v>
                </c:pt>
              </c:numCache>
            </c:numRef>
          </c:cat>
          <c:val>
            <c:numRef>
              <c:f>'20241107_nowcast'!$C$2:$C$7</c:f>
              <c:numCache>
                <c:formatCode>General</c:formatCode>
                <c:ptCount val="6"/>
                <c:pt idx="0">
                  <c:v>2.99</c:v>
                </c:pt>
                <c:pt idx="1">
                  <c:v>2.95</c:v>
                </c:pt>
                <c:pt idx="2">
                  <c:v>1.79</c:v>
                </c:pt>
                <c:pt idx="3">
                  <c:v>1.87</c:v>
                </c:pt>
                <c:pt idx="4">
                  <c:v>2.4900000000000002</c:v>
                </c:pt>
                <c:pt idx="5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5-412E-90CA-0A2ED2C6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562687"/>
        <c:axId val="1111553087"/>
      </c:lineChart>
      <c:catAx>
        <c:axId val="1111562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53087"/>
        <c:crosses val="autoZero"/>
        <c:auto val="0"/>
        <c:lblAlgn val="ctr"/>
        <c:lblOffset val="100"/>
        <c:noMultiLvlLbl val="0"/>
      </c:catAx>
      <c:valAx>
        <c:axId val="111155308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56268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76200</xdr:rowOff>
    </xdr:from>
    <xdr:to>
      <xdr:col>12</xdr:col>
      <xdr:colOff>182880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C6280-4E08-4660-8D76-15D6B67F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3355-8F76-4893-BD67-5AECAC656CB6}">
  <dimension ref="A1:AP7"/>
  <sheetViews>
    <sheetView tabSelected="1" workbookViewId="0">
      <selection activeCell="C10" sqref="C10"/>
    </sheetView>
  </sheetViews>
  <sheetFormatPr defaultRowHeight="14.4" x14ac:dyDescent="0.3"/>
  <cols>
    <col min="1" max="1" width="20.44140625" customWidth="1"/>
  </cols>
  <sheetData>
    <row r="1" spans="1:42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2" x14ac:dyDescent="0.3">
      <c r="A2" s="1">
        <v>45567</v>
      </c>
      <c r="B2">
        <v>2.9867881343382301</v>
      </c>
      <c r="C2">
        <f>ROUND(B2,2)</f>
        <v>2.99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s="1">
        <v>45575</v>
      </c>
      <c r="B3">
        <v>2.9471439655157701</v>
      </c>
      <c r="C3">
        <f t="shared" ref="C3:C7" si="0">ROUND(B3,2)</f>
        <v>2.95</v>
      </c>
      <c r="D3">
        <v>4.37965559592568E-3</v>
      </c>
      <c r="E3">
        <v>-9.7702574390509805E-2</v>
      </c>
      <c r="F3">
        <v>0</v>
      </c>
      <c r="G3">
        <v>-0.107965792025412</v>
      </c>
      <c r="H3">
        <v>0</v>
      </c>
      <c r="I3">
        <v>0</v>
      </c>
      <c r="J3">
        <v>0</v>
      </c>
      <c r="K3">
        <v>-3.0532157133347603E-4</v>
      </c>
      <c r="L3">
        <v>0</v>
      </c>
      <c r="M3">
        <v>0</v>
      </c>
      <c r="N3">
        <v>0</v>
      </c>
      <c r="O3">
        <v>0</v>
      </c>
      <c r="P3">
        <v>8.1306391590193101E-3</v>
      </c>
      <c r="Q3">
        <v>2.7022295689050801E-2</v>
      </c>
      <c r="R3">
        <v>0</v>
      </c>
      <c r="S3">
        <v>0</v>
      </c>
      <c r="T3">
        <v>0</v>
      </c>
      <c r="U3">
        <v>0.126796928720806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-0.195405148781019</v>
      </c>
      <c r="AI3">
        <v>-9.9835152866393495E-2</v>
      </c>
      <c r="AJ3">
        <v>0</v>
      </c>
      <c r="AK3">
        <v>0</v>
      </c>
      <c r="AL3">
        <v>0</v>
      </c>
      <c r="AM3">
        <v>0</v>
      </c>
      <c r="AN3">
        <v>0.15381922440985701</v>
      </c>
      <c r="AO3">
        <v>-3.0532157133347603E-4</v>
      </c>
      <c r="AP3">
        <v>0</v>
      </c>
    </row>
    <row r="4" spans="1:42" x14ac:dyDescent="0.3">
      <c r="A4" s="1">
        <v>45582</v>
      </c>
      <c r="B4">
        <v>1.7853668804976599</v>
      </c>
      <c r="C4">
        <f t="shared" si="0"/>
        <v>1.79</v>
      </c>
      <c r="D4">
        <v>-0.30464424340578999</v>
      </c>
      <c r="E4">
        <v>-6.1464503856808904E-3</v>
      </c>
      <c r="F4">
        <v>0</v>
      </c>
      <c r="G4">
        <v>-2.7910784797728701E-3</v>
      </c>
      <c r="H4">
        <v>0</v>
      </c>
      <c r="I4">
        <v>0</v>
      </c>
      <c r="J4">
        <v>-7.5929276158218595E-2</v>
      </c>
      <c r="K4">
        <v>-2.1258624933764999E-3</v>
      </c>
      <c r="L4">
        <v>0</v>
      </c>
      <c r="M4">
        <v>-0.38012061954030402</v>
      </c>
      <c r="N4">
        <v>0.10183719637137099</v>
      </c>
      <c r="O4">
        <v>0</v>
      </c>
      <c r="P4">
        <v>-5.5828959540444299E-4</v>
      </c>
      <c r="Q4">
        <v>1.5085611992621701E-2</v>
      </c>
      <c r="R4">
        <v>-1.7786253043938799E-3</v>
      </c>
      <c r="S4">
        <v>0</v>
      </c>
      <c r="T4">
        <v>-0.129939253390528</v>
      </c>
      <c r="U4">
        <v>6.1926475316434797E-2</v>
      </c>
      <c r="V4">
        <v>0</v>
      </c>
      <c r="W4">
        <v>0</v>
      </c>
      <c r="X4">
        <v>0</v>
      </c>
      <c r="Y4">
        <v>-0.30629657737692501</v>
      </c>
      <c r="Z4">
        <v>-5.6083834239121597E-2</v>
      </c>
      <c r="AA4">
        <v>-0.265490739952155</v>
      </c>
      <c r="AB4">
        <v>-0.20945409571351001</v>
      </c>
      <c r="AC4">
        <v>0</v>
      </c>
      <c r="AD4">
        <v>0.361088408514182</v>
      </c>
      <c r="AE4">
        <v>0</v>
      </c>
      <c r="AF4">
        <v>0</v>
      </c>
      <c r="AG4">
        <v>0</v>
      </c>
      <c r="AH4">
        <v>-0.43120109219838199</v>
      </c>
      <c r="AI4">
        <v>-3.3493680751773098E-3</v>
      </c>
      <c r="AJ4">
        <v>0</v>
      </c>
      <c r="AK4">
        <v>0.361088408514182</v>
      </c>
      <c r="AL4">
        <v>4.5753362132249897E-2</v>
      </c>
      <c r="AM4">
        <v>-0.89228572646597604</v>
      </c>
      <c r="AN4">
        <v>-0.190257277947493</v>
      </c>
      <c r="AO4">
        <v>-2.1258624933764999E-3</v>
      </c>
      <c r="AP4">
        <v>0</v>
      </c>
    </row>
    <row r="5" spans="1:42" x14ac:dyDescent="0.3">
      <c r="A5" s="1">
        <v>45589</v>
      </c>
      <c r="B5">
        <v>1.8696077482336799</v>
      </c>
      <c r="C5">
        <f t="shared" si="0"/>
        <v>1.87</v>
      </c>
      <c r="D5">
        <v>-0.30037662355925399</v>
      </c>
      <c r="E5">
        <v>-6.4870485069151301E-3</v>
      </c>
      <c r="F5">
        <v>0</v>
      </c>
      <c r="G5">
        <v>-5.1900425240547499E-3</v>
      </c>
      <c r="H5">
        <v>0</v>
      </c>
      <c r="I5">
        <v>4.0005232822231701E-2</v>
      </c>
      <c r="J5">
        <v>-6.5077481208203503E-2</v>
      </c>
      <c r="K5">
        <v>-2.3357257506856702E-3</v>
      </c>
      <c r="L5">
        <v>5.9681234063054403E-3</v>
      </c>
      <c r="M5">
        <v>-0.34365769222539899</v>
      </c>
      <c r="N5">
        <v>9.9939346164331505E-2</v>
      </c>
      <c r="O5">
        <v>0</v>
      </c>
      <c r="P5">
        <v>4.3595471578537602E-4</v>
      </c>
      <c r="Q5">
        <v>1.38400703810093E-2</v>
      </c>
      <c r="R5">
        <v>-2.2367660586938599E-3</v>
      </c>
      <c r="S5">
        <v>0</v>
      </c>
      <c r="T5">
        <v>-0.13419335212646</v>
      </c>
      <c r="U5">
        <v>6.3993731753282004E-2</v>
      </c>
      <c r="V5">
        <v>0</v>
      </c>
      <c r="W5">
        <v>0</v>
      </c>
      <c r="X5">
        <v>-3.0894420407393802E-2</v>
      </c>
      <c r="Y5">
        <v>-0.27715117702846398</v>
      </c>
      <c r="Z5">
        <v>-5.1194540339482598E-2</v>
      </c>
      <c r="AA5">
        <v>-0.27361220669955</v>
      </c>
      <c r="AB5">
        <v>-0.20905273495527499</v>
      </c>
      <c r="AC5">
        <v>0</v>
      </c>
      <c r="AD5">
        <v>0.36009696604233399</v>
      </c>
      <c r="AE5">
        <v>0</v>
      </c>
      <c r="AF5">
        <v>0</v>
      </c>
      <c r="AG5">
        <v>0</v>
      </c>
      <c r="AH5">
        <v>-0.41914332011177002</v>
      </c>
      <c r="AI5">
        <v>-4.7540878082693704E-3</v>
      </c>
      <c r="AJ5">
        <v>-3.0894420407393802E-2</v>
      </c>
      <c r="AK5">
        <v>0.36009696604233399</v>
      </c>
      <c r="AL5">
        <v>8.8750038647080601E-2</v>
      </c>
      <c r="AM5">
        <v>-0.82007970258852703</v>
      </c>
      <c r="AN5">
        <v>-0.19801517062395299</v>
      </c>
      <c r="AO5">
        <v>-2.3357257506856702E-3</v>
      </c>
      <c r="AP5">
        <v>0</v>
      </c>
    </row>
    <row r="6" spans="1:42" x14ac:dyDescent="0.3">
      <c r="A6" s="1">
        <v>45596</v>
      </c>
      <c r="B6">
        <v>2.4880062676114498</v>
      </c>
      <c r="C6">
        <f t="shared" si="0"/>
        <v>2.4900000000000002</v>
      </c>
      <c r="D6">
        <v>-0.189299648694122</v>
      </c>
      <c r="E6">
        <v>-4.3566396741792999E-3</v>
      </c>
      <c r="F6">
        <v>0.14149480202869699</v>
      </c>
      <c r="G6">
        <v>-4.0443698414712502E-3</v>
      </c>
      <c r="H6">
        <v>4.2422983458226997E-3</v>
      </c>
      <c r="I6">
        <v>3.2914661218584801E-2</v>
      </c>
      <c r="J6">
        <v>-5.2416786635006103E-2</v>
      </c>
      <c r="K6">
        <v>-1.9290874453192E-3</v>
      </c>
      <c r="L6">
        <v>6.9619590433318201E-3</v>
      </c>
      <c r="M6">
        <v>-0.27722012409415497</v>
      </c>
      <c r="N6">
        <v>7.72730173844383E-2</v>
      </c>
      <c r="O6">
        <v>-1.8385808089406801E-2</v>
      </c>
      <c r="P6">
        <v>3.6659238949200098E-3</v>
      </c>
      <c r="Q6">
        <v>4.0605913373538104E-3</v>
      </c>
      <c r="R6">
        <v>-8.2252811682787604E-4</v>
      </c>
      <c r="S6">
        <v>0</v>
      </c>
      <c r="T6">
        <v>-0.108817853394853</v>
      </c>
      <c r="U6">
        <v>5.2517532991296197E-2</v>
      </c>
      <c r="V6">
        <v>9.3278668338217602E-2</v>
      </c>
      <c r="W6">
        <v>-1.2973258825896301E-2</v>
      </c>
      <c r="X6">
        <v>-3.2096786075213803E-2</v>
      </c>
      <c r="Y6">
        <v>-0.22486229751773201</v>
      </c>
      <c r="Z6">
        <v>-3.7599198780299201E-2</v>
      </c>
      <c r="AA6">
        <v>-0.21664906001623899</v>
      </c>
      <c r="AB6">
        <v>-0.22841680019618399</v>
      </c>
      <c r="AC6">
        <v>-2.26596487751535E-3</v>
      </c>
      <c r="AD6">
        <v>0.36081403024737402</v>
      </c>
      <c r="AE6">
        <v>0.13615086071759999</v>
      </c>
      <c r="AF6">
        <v>0</v>
      </c>
      <c r="AG6">
        <v>0</v>
      </c>
      <c r="AH6">
        <v>-0.168633357596668</v>
      </c>
      <c r="AI6">
        <v>-3.7844594655124303E-4</v>
      </c>
      <c r="AJ6">
        <v>3.4065113693523302E-2</v>
      </c>
      <c r="AK6">
        <v>0.36081403024737402</v>
      </c>
      <c r="AL6">
        <v>7.2588479822723803E-2</v>
      </c>
      <c r="AM6">
        <v>-0.66331706164174697</v>
      </c>
      <c r="AN6">
        <v>-0.16089346380441699</v>
      </c>
      <c r="AO6">
        <v>0.13422177327228099</v>
      </c>
      <c r="AP6">
        <v>0</v>
      </c>
    </row>
    <row r="7" spans="1:42" x14ac:dyDescent="0.3">
      <c r="A7" s="1">
        <v>45603</v>
      </c>
      <c r="B7">
        <v>2.4541120997394699</v>
      </c>
      <c r="C7">
        <f t="shared" si="0"/>
        <v>2.4500000000000002</v>
      </c>
      <c r="D7">
        <v>-0.22127515998057901</v>
      </c>
      <c r="E7">
        <v>-8.8646314772186895E-3</v>
      </c>
      <c r="F7">
        <v>0.15860989200415401</v>
      </c>
      <c r="G7">
        <v>6.38192071536037E-3</v>
      </c>
      <c r="H7">
        <v>1.2066754377602301E-2</v>
      </c>
      <c r="I7">
        <v>3.6087789010357099E-2</v>
      </c>
      <c r="J7">
        <v>-4.9770070094285301E-2</v>
      </c>
      <c r="K7">
        <v>-3.2406922451700098E-4</v>
      </c>
      <c r="L7">
        <v>6.9721791807989299E-3</v>
      </c>
      <c r="M7">
        <v>-0.225642192911681</v>
      </c>
      <c r="N7">
        <v>9.3721697745771104E-2</v>
      </c>
      <c r="O7">
        <v>-2.14640199573242E-2</v>
      </c>
      <c r="P7">
        <v>-1.272106601287E-2</v>
      </c>
      <c r="Q7">
        <v>1.37141436413242E-2</v>
      </c>
      <c r="R7">
        <v>-1.1254281515461399E-3</v>
      </c>
      <c r="S7">
        <v>3.3616222860645403E-2</v>
      </c>
      <c r="T7">
        <v>-0.100319393139467</v>
      </c>
      <c r="U7">
        <v>4.8256972360691097E-2</v>
      </c>
      <c r="V7">
        <v>8.6814887955772496E-2</v>
      </c>
      <c r="W7">
        <v>-1.1660164733038899E-2</v>
      </c>
      <c r="X7">
        <v>-3.2281980610277101E-2</v>
      </c>
      <c r="Y7">
        <v>-0.17279524067524599</v>
      </c>
      <c r="Z7">
        <v>-4.1971952477659502E-2</v>
      </c>
      <c r="AA7">
        <v>-0.201020413150994</v>
      </c>
      <c r="AB7">
        <v>-3.71383290694145E-2</v>
      </c>
      <c r="AC7">
        <v>-1.0064347773954499E-3</v>
      </c>
      <c r="AD7">
        <v>0.215836092549956</v>
      </c>
      <c r="AE7">
        <v>0.152855247990312</v>
      </c>
      <c r="AF7">
        <v>4.4093429478017898E-4</v>
      </c>
      <c r="AG7">
        <v>0</v>
      </c>
      <c r="AH7">
        <v>0.23915822127664099</v>
      </c>
      <c r="AI7">
        <v>-5.8982110027294803E-3</v>
      </c>
      <c r="AJ7">
        <v>3.3475477032734402E-2</v>
      </c>
      <c r="AK7">
        <v>0.215836092549956</v>
      </c>
      <c r="AL7">
        <v>0.12145375713911399</v>
      </c>
      <c r="AM7">
        <v>-0.54852689682068001</v>
      </c>
      <c r="AN7">
        <v>-0.14017472530052499</v>
      </c>
      <c r="AO7">
        <v>0.152531178765795</v>
      </c>
      <c r="AP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B9F1-DADD-4444-84F2-9ACE4808B343}">
  <dimension ref="A1"/>
  <sheetViews>
    <sheetView topLeftCell="A2" workbookViewId="0">
      <selection activeCell="O11" sqref="O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20241107_nowcast</vt:lpstr>
      <vt:lpstr>20241107_nowcast_fig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 Fidelman</cp:lastModifiedBy>
  <dcterms:created xsi:type="dcterms:W3CDTF">2024-11-08T04:13:15Z</dcterms:created>
  <dcterms:modified xsi:type="dcterms:W3CDTF">2024-11-08T14:03:16Z</dcterms:modified>
</cp:coreProperties>
</file>