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63BA068-42A4-4977-84CE-F633ACD3A5B5}" xr6:coauthVersionLast="46" xr6:coauthVersionMax="46" xr10:uidLastSave="{00000000-0000-0000-0000-000000000000}"/>
  <bookViews>
    <workbookView xWindow="-108" yWindow="-108" windowWidth="23256" windowHeight="12576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Z22" i="1" l="1"/>
  <c r="Z6" i="1"/>
  <c r="AB22" i="1" l="1"/>
  <c r="Z7" i="1" s="1"/>
  <c r="Z24" i="1"/>
  <c r="Z15" i="1"/>
  <c r="Z13" i="1"/>
  <c r="Z8" i="1" l="1"/>
  <c r="N4" i="1"/>
  <c r="T7" i="1"/>
  <c r="T8" i="1"/>
  <c r="T9" i="1"/>
  <c r="T10" i="1"/>
  <c r="W9" i="1" s="1"/>
  <c r="T11" i="1"/>
  <c r="T12" i="1"/>
  <c r="T13" i="1"/>
  <c r="W12" i="1" s="1"/>
  <c r="T14" i="1"/>
  <c r="W13" i="1" s="1"/>
  <c r="T15" i="1"/>
  <c r="T16" i="1"/>
  <c r="T17" i="1"/>
  <c r="T18" i="1"/>
  <c r="T6" i="1"/>
  <c r="A3" i="1"/>
  <c r="A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W18" i="1"/>
  <c r="V8" i="1"/>
  <c r="V9" i="1"/>
  <c r="V10" i="1"/>
  <c r="V11" i="1"/>
  <c r="V12" i="1"/>
  <c r="V13" i="1"/>
  <c r="V14" i="1"/>
  <c r="V15" i="1"/>
  <c r="V16" i="1"/>
  <c r="V17" i="1"/>
  <c r="V18" i="1"/>
  <c r="V7" i="1"/>
  <c r="W6" i="1" s="1"/>
  <c r="M2" i="1"/>
  <c r="W7" i="1" l="1"/>
  <c r="O27" i="1" s="1"/>
  <c r="W8" i="1"/>
  <c r="W14" i="1"/>
  <c r="O145" i="1" s="1"/>
  <c r="O5" i="1"/>
  <c r="O4" i="1"/>
  <c r="O123" i="1"/>
  <c r="O111" i="1"/>
  <c r="O75" i="1"/>
  <c r="O63" i="1"/>
  <c r="O51" i="1"/>
  <c r="O39" i="1"/>
  <c r="O15" i="1"/>
  <c r="O134" i="1"/>
  <c r="O122" i="1"/>
  <c r="O110" i="1"/>
  <c r="O74" i="1"/>
  <c r="O62" i="1"/>
  <c r="O50" i="1"/>
  <c r="O14" i="1"/>
  <c r="O133" i="1"/>
  <c r="O121" i="1"/>
  <c r="O109" i="1"/>
  <c r="O73" i="1"/>
  <c r="O61" i="1"/>
  <c r="O49" i="1"/>
  <c r="O37" i="1"/>
  <c r="O13" i="1"/>
  <c r="O132" i="1"/>
  <c r="O120" i="1"/>
  <c r="O108" i="1"/>
  <c r="O72" i="1"/>
  <c r="O60" i="1"/>
  <c r="O48" i="1"/>
  <c r="O12" i="1"/>
  <c r="O131" i="1"/>
  <c r="O119" i="1"/>
  <c r="O107" i="1"/>
  <c r="O83" i="1"/>
  <c r="O71" i="1"/>
  <c r="O59" i="1"/>
  <c r="O47" i="1"/>
  <c r="O23" i="1"/>
  <c r="O11" i="1"/>
  <c r="O130" i="1"/>
  <c r="O118" i="1"/>
  <c r="O106" i="1"/>
  <c r="O82" i="1"/>
  <c r="O70" i="1"/>
  <c r="O58" i="1"/>
  <c r="O46" i="1"/>
  <c r="O22" i="1"/>
  <c r="O10" i="1"/>
  <c r="W11" i="1"/>
  <c r="O102" i="1" s="1"/>
  <c r="O129" i="1"/>
  <c r="O117" i="1"/>
  <c r="O105" i="1"/>
  <c r="O81" i="1"/>
  <c r="O69" i="1"/>
  <c r="O57" i="1"/>
  <c r="O45" i="1"/>
  <c r="O33" i="1"/>
  <c r="O21" i="1"/>
  <c r="O9" i="1"/>
  <c r="O128" i="1"/>
  <c r="O116" i="1"/>
  <c r="O80" i="1"/>
  <c r="O68" i="1"/>
  <c r="O56" i="1"/>
  <c r="O44" i="1"/>
  <c r="O32" i="1"/>
  <c r="O20" i="1"/>
  <c r="O8" i="1"/>
  <c r="O127" i="1"/>
  <c r="O115" i="1"/>
  <c r="O79" i="1"/>
  <c r="O67" i="1"/>
  <c r="O55" i="1"/>
  <c r="O43" i="1"/>
  <c r="O31" i="1"/>
  <c r="O19" i="1"/>
  <c r="O7" i="1"/>
  <c r="O126" i="1"/>
  <c r="O114" i="1"/>
  <c r="O78" i="1"/>
  <c r="O66" i="1"/>
  <c r="O54" i="1"/>
  <c r="O42" i="1"/>
  <c r="O30" i="1"/>
  <c r="O18" i="1"/>
  <c r="O6" i="1"/>
  <c r="W15" i="1"/>
  <c r="O163" i="1" s="1"/>
  <c r="O137" i="1"/>
  <c r="O125" i="1"/>
  <c r="O113" i="1"/>
  <c r="O101" i="1"/>
  <c r="O77" i="1"/>
  <c r="O65" i="1"/>
  <c r="O53" i="1"/>
  <c r="O41" i="1"/>
  <c r="O29" i="1"/>
  <c r="O17" i="1"/>
  <c r="O124" i="1"/>
  <c r="O112" i="1"/>
  <c r="O88" i="1"/>
  <c r="O76" i="1"/>
  <c r="O64" i="1"/>
  <c r="O52" i="1"/>
  <c r="O40" i="1"/>
  <c r="O28" i="1"/>
  <c r="O16" i="1"/>
  <c r="B2" i="1"/>
  <c r="Z14" i="1"/>
  <c r="Z23" i="1" s="1"/>
  <c r="W17" i="1"/>
  <c r="O218" i="1" s="1"/>
  <c r="W16" i="1"/>
  <c r="O206" i="1" s="1"/>
  <c r="W10" i="1"/>
  <c r="O84" i="1" s="1"/>
  <c r="O138" i="1" l="1"/>
  <c r="O140" i="1"/>
  <c r="O141" i="1"/>
  <c r="O144" i="1"/>
  <c r="O26" i="1"/>
  <c r="O136" i="1"/>
  <c r="O209" i="1"/>
  <c r="O150" i="1"/>
  <c r="O139" i="1"/>
  <c r="O152" i="1"/>
  <c r="O153" i="1"/>
  <c r="O38" i="1"/>
  <c r="O149" i="1"/>
  <c r="O148" i="1"/>
  <c r="O210" i="1"/>
  <c r="O151" i="1"/>
  <c r="O201" i="1"/>
  <c r="O142" i="1"/>
  <c r="O143" i="1"/>
  <c r="O25" i="1"/>
  <c r="O154" i="1"/>
  <c r="O24" i="1"/>
  <c r="O36" i="1"/>
  <c r="O135" i="1"/>
  <c r="O34" i="1"/>
  <c r="O35" i="1"/>
  <c r="O147" i="1"/>
  <c r="O146" i="1"/>
  <c r="O103" i="1"/>
  <c r="O197" i="1"/>
  <c r="O189" i="1"/>
  <c r="O213" i="1"/>
  <c r="O87" i="1"/>
  <c r="O198" i="1"/>
  <c r="O190" i="1"/>
  <c r="O85" i="1"/>
  <c r="O187" i="1"/>
  <c r="O202" i="1"/>
  <c r="O168" i="1"/>
  <c r="O199" i="1"/>
  <c r="O214" i="1"/>
  <c r="O203" i="1"/>
  <c r="O180" i="1"/>
  <c r="O211" i="1"/>
  <c r="O192" i="1"/>
  <c r="O194" i="1"/>
  <c r="O157" i="1"/>
  <c r="O188" i="1"/>
  <c r="O204" i="1"/>
  <c r="O208" i="1"/>
  <c r="O161" i="1"/>
  <c r="O212" i="1"/>
  <c r="O205" i="1"/>
  <c r="O173" i="1"/>
  <c r="O90" i="1"/>
  <c r="O165" i="1"/>
  <c r="O185" i="1"/>
  <c r="O177" i="1"/>
  <c r="O222" i="1"/>
  <c r="O184" i="1"/>
  <c r="O221" i="1"/>
  <c r="O179" i="1"/>
  <c r="O228" i="1"/>
  <c r="O196" i="1"/>
  <c r="O89" i="1"/>
  <c r="O233" i="1"/>
  <c r="O175" i="1"/>
  <c r="O200" i="1"/>
  <c r="O93" i="1"/>
  <c r="O237" i="1"/>
  <c r="O191" i="1"/>
  <c r="O96" i="1"/>
  <c r="O240" i="1"/>
  <c r="O86" i="1"/>
  <c r="O230" i="1"/>
  <c r="O238" i="1"/>
  <c r="O98" i="1"/>
  <c r="O159" i="1"/>
  <c r="O229" i="1"/>
  <c r="O215" i="1"/>
  <c r="O169" i="1"/>
  <c r="O171" i="1"/>
  <c r="O162" i="1"/>
  <c r="O236" i="1"/>
  <c r="O227" i="1"/>
  <c r="O181" i="1"/>
  <c r="O183" i="1"/>
  <c r="O241" i="1"/>
  <c r="O104" i="1"/>
  <c r="O166" i="1"/>
  <c r="O239" i="1"/>
  <c r="O193" i="1"/>
  <c r="O195" i="1"/>
  <c r="O220" i="1"/>
  <c r="O224" i="1"/>
  <c r="O232" i="1"/>
  <c r="O92" i="1"/>
  <c r="O100" i="1"/>
  <c r="O174" i="1"/>
  <c r="O223" i="1"/>
  <c r="O226" i="1"/>
  <c r="O95" i="1"/>
  <c r="O242" i="1"/>
  <c r="O186" i="1"/>
  <c r="O91" i="1"/>
  <c r="O235" i="1"/>
  <c r="O178" i="1"/>
  <c r="O156" i="1"/>
  <c r="O217" i="1"/>
  <c r="O207" i="1"/>
  <c r="O158" i="1"/>
  <c r="O219" i="1"/>
  <c r="O170" i="1"/>
  <c r="O231" i="1"/>
  <c r="O182" i="1"/>
  <c r="O99" i="1"/>
  <c r="O243" i="1"/>
  <c r="O160" i="1"/>
  <c r="O155" i="1"/>
  <c r="O244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O234" i="1"/>
  <c r="O176" i="1"/>
  <c r="O94" i="1"/>
  <c r="O167" i="1"/>
  <c r="O216" i="1"/>
  <c r="O164" i="1"/>
  <c r="O97" i="1"/>
  <c r="O172" i="1"/>
  <c r="O22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4" i="1" l="1"/>
  <c r="M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</calcChain>
</file>

<file path=xl/sharedStrings.xml><?xml version="1.0" encoding="utf-8"?>
<sst xmlns="http://schemas.openxmlformats.org/spreadsheetml/2006/main" count="51" uniqueCount="47">
  <si>
    <t>Qin</t>
  </si>
  <si>
    <t>Qout</t>
  </si>
  <si>
    <t>RainRate</t>
  </si>
  <si>
    <t>time</t>
  </si>
  <si>
    <t>WindSpeed</t>
  </si>
  <si>
    <t>Tsubsoil</t>
  </si>
  <si>
    <t>Ttopsoil</t>
  </si>
  <si>
    <t>Tair</t>
  </si>
  <si>
    <t>pHwater</t>
  </si>
  <si>
    <t>pHSubsoil</t>
  </si>
  <si>
    <t>Bromide_Min</t>
  </si>
  <si>
    <t>Bromide_Coutmeas</t>
  </si>
  <si>
    <t>Br- (mg/l)</t>
  </si>
  <si>
    <t>Time (min)</t>
  </si>
  <si>
    <t>Slope</t>
  </si>
  <si>
    <t>Time (hr)</t>
  </si>
  <si>
    <t>g</t>
  </si>
  <si>
    <t>Min</t>
  </si>
  <si>
    <t>Vmix</t>
  </si>
  <si>
    <t>Cmix</t>
  </si>
  <si>
    <t>m³</t>
  </si>
  <si>
    <t>mg/L</t>
  </si>
  <si>
    <t>v</t>
  </si>
  <si>
    <t>m/hr</t>
  </si>
  <si>
    <t>Distance</t>
  </si>
  <si>
    <t>m</t>
  </si>
  <si>
    <t>Qin (system)</t>
  </si>
  <si>
    <t>L/min</t>
  </si>
  <si>
    <t>From Cecchhetti 2020 for March 19th, 2019</t>
  </si>
  <si>
    <t>Calculate Q Based on Cross Sectional Area</t>
  </si>
  <si>
    <t>Porosity</t>
  </si>
  <si>
    <t>Mobile fraction</t>
  </si>
  <si>
    <t>depth</t>
  </si>
  <si>
    <t>Optimize</t>
  </si>
  <si>
    <t>m³/hr</t>
  </si>
  <si>
    <t>Mixing Width</t>
  </si>
  <si>
    <t>Flow Area (system)</t>
  </si>
  <si>
    <t>m²</t>
  </si>
  <si>
    <t>Qcalc</t>
  </si>
  <si>
    <t>Calculated Flow Area</t>
  </si>
  <si>
    <t>Acalc</t>
  </si>
  <si>
    <t>Calibrated from "actual" flows 0.560255289369162</t>
  </si>
  <si>
    <t>30 mL according to Aidan (2021-04-05 communication)</t>
  </si>
  <si>
    <t>Vcalc</t>
  </si>
  <si>
    <t>Twater_in</t>
  </si>
  <si>
    <t>Twater_out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</si>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</sst>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AC1258"/>
  <sheetViews>
    <sheetView tabSelected="1" topLeftCell="E1" zoomScale="85" zoomScaleNormal="85" workbookViewId="0">
      <selection activeCell="V25" sqref="V25"/>
    </sheetView>
  </sheetViews>
  <sheetFormatPr defaultRowHeight="15" x14ac:dyDescent="0.25"/>
  <cols>
    <col min="1" max="1" width="6.5703125" customWidth="1"/>
    <col min="8" max="8" width="11.42578125" bestFit="1" customWidth="1"/>
    <col min="13" max="13" width="10.5703125" bestFit="1" customWidth="1"/>
    <col min="14" max="14" width="13.140625" bestFit="1" customWidth="1"/>
    <col min="15" max="15" width="18.7109375" bestFit="1" customWidth="1"/>
    <col min="25" max="25" width="12.7109375" customWidth="1"/>
    <col min="26" max="26" width="12" bestFit="1" customWidth="1"/>
  </cols>
  <sheetData>
    <row r="1" spans="1:28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46</v>
      </c>
      <c r="F1" s="2" t="s">
        <v>4</v>
      </c>
      <c r="G1" s="2" t="s">
        <v>44</v>
      </c>
      <c r="H1" s="2" t="s">
        <v>45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28" x14ac:dyDescent="0.25">
      <c r="A2" s="3">
        <f>A3-0.5/60</f>
        <v>-1.6666666666666666E-2</v>
      </c>
      <c r="B2" s="4">
        <f>Z24</f>
        <v>2.0171711566091995E-3</v>
      </c>
      <c r="C2" s="4">
        <f>$B$2</f>
        <v>2.0171711566091995E-3</v>
      </c>
      <c r="D2">
        <v>0</v>
      </c>
      <c r="E2">
        <v>70</v>
      </c>
      <c r="F2">
        <v>1</v>
      </c>
      <c r="G2">
        <v>18</v>
      </c>
      <c r="H2">
        <v>13.834982441223223</v>
      </c>
      <c r="I2">
        <v>13.834982441223223</v>
      </c>
      <c r="J2">
        <v>13.834982441223223</v>
      </c>
      <c r="K2">
        <v>24.54255092703842</v>
      </c>
      <c r="L2">
        <v>7.2751915719893541</v>
      </c>
      <c r="M2">
        <f t="shared" ref="M2" si="0">L2</f>
        <v>7.2751915719893541</v>
      </c>
      <c r="N2" s="4">
        <v>0</v>
      </c>
      <c r="O2" s="4">
        <v>0</v>
      </c>
    </row>
    <row r="3" spans="1:28" x14ac:dyDescent="0.25">
      <c r="A3" s="3">
        <f>A4-0.5/60</f>
        <v>-8.3333333333333332E-3</v>
      </c>
      <c r="B3" s="4">
        <f>B2</f>
        <v>2.0171711566091995E-3</v>
      </c>
      <c r="C3" s="4">
        <f>C2</f>
        <v>2.0171711566091995E-3</v>
      </c>
      <c r="D3">
        <v>0</v>
      </c>
      <c r="E3">
        <v>70</v>
      </c>
      <c r="F3">
        <v>1</v>
      </c>
      <c r="G3">
        <v>18</v>
      </c>
      <c r="H3">
        <v>13.834982441223223</v>
      </c>
      <c r="I3">
        <v>13.834982441223223</v>
      </c>
      <c r="J3">
        <v>13.834982441223223</v>
      </c>
      <c r="K3">
        <v>24.54255092703842</v>
      </c>
      <c r="L3">
        <v>7.2751915719893541</v>
      </c>
      <c r="M3">
        <f t="shared" ref="M3:M4" si="1">L3</f>
        <v>7.2751915719893541</v>
      </c>
      <c r="N3" s="4">
        <v>0</v>
      </c>
      <c r="O3" s="4">
        <v>0</v>
      </c>
    </row>
    <row r="4" spans="1:28" ht="15" customHeight="1" x14ac:dyDescent="0.25">
      <c r="A4" s="3">
        <v>0</v>
      </c>
      <c r="B4" s="4">
        <f t="shared" ref="B4:B67" si="2">B3</f>
        <v>2.0171711566091995E-3</v>
      </c>
      <c r="C4" s="4">
        <f t="shared" ref="C4:C67" si="3">C3</f>
        <v>2.0171711566091995E-3</v>
      </c>
      <c r="D4">
        <v>0</v>
      </c>
      <c r="E4">
        <v>70</v>
      </c>
      <c r="F4">
        <v>1</v>
      </c>
      <c r="G4">
        <v>18</v>
      </c>
      <c r="H4">
        <v>13.834982441223223</v>
      </c>
      <c r="I4">
        <v>13.834982441223223</v>
      </c>
      <c r="J4">
        <v>13.834982441223223</v>
      </c>
      <c r="K4">
        <v>24.54255092703842</v>
      </c>
      <c r="L4">
        <v>7.2751915719893541</v>
      </c>
      <c r="M4">
        <f t="shared" si="1"/>
        <v>7.2751915719893541</v>
      </c>
      <c r="N4" s="4">
        <f>Z6</f>
        <v>0.89999999999999991</v>
      </c>
      <c r="O4" s="4">
        <f t="shared" ref="O4:O35" si="4">(VLOOKUP(A4,$T$6:$W$18,3,TRUE)+VLOOKUP(A4,$T$6:$W$18,4,TRUE)*(A4-VLOOKUP(A4,$T$6:$W$18,1,TRUE)))</f>
        <v>0</v>
      </c>
    </row>
    <row r="5" spans="1:28" x14ac:dyDescent="0.25">
      <c r="A5">
        <f>A4+0.5/60</f>
        <v>8.3333333333333332E-3</v>
      </c>
      <c r="B5" s="4">
        <f t="shared" si="2"/>
        <v>2.0171711566091995E-3</v>
      </c>
      <c r="C5" s="4">
        <f t="shared" si="3"/>
        <v>2.0171711566091995E-3</v>
      </c>
      <c r="D5">
        <v>0</v>
      </c>
      <c r="E5">
        <v>70</v>
      </c>
      <c r="F5">
        <v>1</v>
      </c>
      <c r="G5">
        <v>18</v>
      </c>
      <c r="H5">
        <v>13.834982441223223</v>
      </c>
      <c r="I5">
        <v>13.834982441223223</v>
      </c>
      <c r="J5">
        <v>13.834982441223223</v>
      </c>
      <c r="K5">
        <v>24.54255092703842</v>
      </c>
      <c r="L5">
        <v>7.2751915719893541</v>
      </c>
      <c r="M5">
        <f>L5</f>
        <v>7.2751915719893541</v>
      </c>
      <c r="N5" s="4">
        <v>0</v>
      </c>
      <c r="O5" s="4">
        <f t="shared" si="4"/>
        <v>0.46746250000000006</v>
      </c>
      <c r="S5" s="5" t="s">
        <v>13</v>
      </c>
      <c r="T5" s="5" t="s">
        <v>15</v>
      </c>
      <c r="U5" t="s">
        <v>12</v>
      </c>
      <c r="V5" t="s">
        <v>12</v>
      </c>
      <c r="W5" t="s">
        <v>14</v>
      </c>
    </row>
    <row r="6" spans="1:28" x14ac:dyDescent="0.25">
      <c r="A6">
        <f t="shared" ref="A6:A69" si="5">A5+0.5/60</f>
        <v>1.6666666666666666E-2</v>
      </c>
      <c r="B6" s="4">
        <f t="shared" si="2"/>
        <v>2.0171711566091995E-3</v>
      </c>
      <c r="C6" s="4">
        <f t="shared" si="3"/>
        <v>2.0171711566091995E-3</v>
      </c>
      <c r="D6">
        <v>0</v>
      </c>
      <c r="E6">
        <v>70</v>
      </c>
      <c r="F6">
        <v>1</v>
      </c>
      <c r="G6">
        <v>18</v>
      </c>
      <c r="H6">
        <v>13.834982441223223</v>
      </c>
      <c r="I6">
        <v>13.834982441223223</v>
      </c>
      <c r="J6">
        <v>13.834982441223223</v>
      </c>
      <c r="K6">
        <v>24.54255092703842</v>
      </c>
      <c r="L6">
        <v>7.2751915719893541</v>
      </c>
      <c r="M6">
        <f t="shared" ref="M6:M69" si="6">L6</f>
        <v>7.2751915719893541</v>
      </c>
      <c r="N6" s="4">
        <v>0</v>
      </c>
      <c r="O6" s="4">
        <f t="shared" si="4"/>
        <v>0.93492500000000012</v>
      </c>
      <c r="S6">
        <v>0</v>
      </c>
      <c r="T6" s="4">
        <f>S6/60</f>
        <v>0</v>
      </c>
      <c r="U6">
        <v>0.26315</v>
      </c>
      <c r="V6">
        <v>0</v>
      </c>
      <c r="W6">
        <f>SLOPE(V6:V7,T6:T7)</f>
        <v>56.095500000000008</v>
      </c>
      <c r="Y6" t="s">
        <v>17</v>
      </c>
      <c r="Z6">
        <f>0.03*30</f>
        <v>0.89999999999999991</v>
      </c>
      <c r="AA6" t="s">
        <v>16</v>
      </c>
      <c r="AB6" t="s">
        <v>42</v>
      </c>
    </row>
    <row r="7" spans="1:28" x14ac:dyDescent="0.25">
      <c r="A7">
        <f t="shared" si="5"/>
        <v>2.5000000000000001E-2</v>
      </c>
      <c r="B7" s="4">
        <f t="shared" si="2"/>
        <v>2.0171711566091995E-3</v>
      </c>
      <c r="C7" s="4">
        <f t="shared" si="3"/>
        <v>2.0171711566091995E-3</v>
      </c>
      <c r="D7">
        <v>0</v>
      </c>
      <c r="E7">
        <v>70</v>
      </c>
      <c r="F7">
        <v>1</v>
      </c>
      <c r="G7">
        <v>18</v>
      </c>
      <c r="H7">
        <v>13.834982441223223</v>
      </c>
      <c r="I7">
        <v>13.834982441223223</v>
      </c>
      <c r="J7">
        <v>13.834982441223223</v>
      </c>
      <c r="K7">
        <v>24.54255092703842</v>
      </c>
      <c r="L7">
        <v>7.2751915719893541</v>
      </c>
      <c r="M7">
        <f t="shared" si="6"/>
        <v>7.2751915719893541</v>
      </c>
      <c r="N7" s="4">
        <v>0</v>
      </c>
      <c r="O7" s="4">
        <f t="shared" si="4"/>
        <v>1.4023875000000003</v>
      </c>
      <c r="S7">
        <v>10</v>
      </c>
      <c r="T7" s="4">
        <f t="shared" ref="T7:T18" si="7">S7/60</f>
        <v>0.16666666666666666</v>
      </c>
      <c r="U7">
        <v>9.6124000000000009</v>
      </c>
      <c r="V7">
        <f>U7-$U$6</f>
        <v>9.3492500000000014</v>
      </c>
      <c r="W7">
        <f t="shared" ref="W7:W18" si="8">SLOPE(V7:V8,T7:T8)</f>
        <v>171.2517</v>
      </c>
      <c r="Y7" t="s">
        <v>18</v>
      </c>
      <c r="Z7" s="7">
        <f>AB22</f>
        <v>1.3447807710727994E-3</v>
      </c>
      <c r="AA7" t="s">
        <v>20</v>
      </c>
    </row>
    <row r="8" spans="1:28" x14ac:dyDescent="0.25">
      <c r="A8">
        <f t="shared" si="5"/>
        <v>3.3333333333333333E-2</v>
      </c>
      <c r="B8" s="4">
        <f t="shared" si="2"/>
        <v>2.0171711566091995E-3</v>
      </c>
      <c r="C8" s="4">
        <f t="shared" si="3"/>
        <v>2.0171711566091995E-3</v>
      </c>
      <c r="D8">
        <v>0</v>
      </c>
      <c r="E8">
        <v>70</v>
      </c>
      <c r="F8">
        <v>1</v>
      </c>
      <c r="G8">
        <v>18</v>
      </c>
      <c r="H8">
        <v>13.834982441223223</v>
      </c>
      <c r="I8">
        <v>13.834982441223223</v>
      </c>
      <c r="J8">
        <v>13.834982441223223</v>
      </c>
      <c r="K8">
        <v>24.54255092703842</v>
      </c>
      <c r="L8">
        <v>7.2751915719893541</v>
      </c>
      <c r="M8">
        <f t="shared" si="6"/>
        <v>7.2751915719893541</v>
      </c>
      <c r="N8" s="4">
        <v>0</v>
      </c>
      <c r="O8" s="4">
        <f t="shared" si="4"/>
        <v>1.8698500000000002</v>
      </c>
      <c r="S8">
        <v>20</v>
      </c>
      <c r="T8" s="4">
        <f t="shared" si="7"/>
        <v>0.33333333333333331</v>
      </c>
      <c r="U8">
        <v>38.154350000000001</v>
      </c>
      <c r="V8">
        <f t="shared" ref="V8:V18" si="9">U8-$U$6</f>
        <v>37.891199999999998</v>
      </c>
      <c r="W8">
        <f t="shared" si="8"/>
        <v>210.91200000000006</v>
      </c>
      <c r="Y8" t="s">
        <v>19</v>
      </c>
      <c r="Z8" s="4">
        <f>Z6/Z7</f>
        <v>669.25406680378433</v>
      </c>
      <c r="AA8" t="s">
        <v>21</v>
      </c>
    </row>
    <row r="9" spans="1:28" x14ac:dyDescent="0.25">
      <c r="A9">
        <f t="shared" si="5"/>
        <v>4.1666666666666664E-2</v>
      </c>
      <c r="B9" s="4">
        <f t="shared" si="2"/>
        <v>2.0171711566091995E-3</v>
      </c>
      <c r="C9" s="4">
        <f t="shared" si="3"/>
        <v>2.0171711566091995E-3</v>
      </c>
      <c r="D9">
        <v>0</v>
      </c>
      <c r="E9">
        <v>70</v>
      </c>
      <c r="F9">
        <v>1</v>
      </c>
      <c r="G9">
        <v>18</v>
      </c>
      <c r="H9">
        <v>13.834982441223223</v>
      </c>
      <c r="I9">
        <v>13.834982441223223</v>
      </c>
      <c r="J9">
        <v>13.834982441223223</v>
      </c>
      <c r="K9">
        <v>24.54255092703842</v>
      </c>
      <c r="L9">
        <v>7.2751915719893541</v>
      </c>
      <c r="M9">
        <f t="shared" si="6"/>
        <v>7.2751915719893541</v>
      </c>
      <c r="N9" s="4">
        <v>0</v>
      </c>
      <c r="O9" s="4">
        <f t="shared" si="4"/>
        <v>2.3373125000000003</v>
      </c>
      <c r="S9">
        <v>30</v>
      </c>
      <c r="T9" s="4">
        <f t="shared" si="7"/>
        <v>0.5</v>
      </c>
      <c r="U9">
        <v>73.306350000000009</v>
      </c>
      <c r="V9">
        <f t="shared" si="9"/>
        <v>73.043200000000013</v>
      </c>
      <c r="W9">
        <f t="shared" si="8"/>
        <v>67.672199999999933</v>
      </c>
    </row>
    <row r="10" spans="1:28" x14ac:dyDescent="0.25">
      <c r="A10">
        <f t="shared" si="5"/>
        <v>4.9999999999999996E-2</v>
      </c>
      <c r="B10" s="4">
        <f t="shared" si="2"/>
        <v>2.0171711566091995E-3</v>
      </c>
      <c r="C10" s="4">
        <f t="shared" si="3"/>
        <v>2.0171711566091995E-3</v>
      </c>
      <c r="D10">
        <v>0</v>
      </c>
      <c r="E10">
        <v>70</v>
      </c>
      <c r="F10">
        <v>1</v>
      </c>
      <c r="G10">
        <v>18</v>
      </c>
      <c r="H10">
        <v>13.834982441223223</v>
      </c>
      <c r="I10">
        <v>13.834982441223223</v>
      </c>
      <c r="J10">
        <v>13.834982441223223</v>
      </c>
      <c r="K10">
        <v>24.54255092703842</v>
      </c>
      <c r="L10">
        <v>7.2751915719893541</v>
      </c>
      <c r="M10">
        <f t="shared" si="6"/>
        <v>7.2751915719893541</v>
      </c>
      <c r="N10" s="4">
        <v>0</v>
      </c>
      <c r="O10" s="4">
        <f t="shared" si="4"/>
        <v>2.8047750000000002</v>
      </c>
      <c r="S10">
        <v>40</v>
      </c>
      <c r="T10" s="4">
        <f t="shared" si="7"/>
        <v>0.66666666666666663</v>
      </c>
      <c r="U10">
        <v>84.585049999999995</v>
      </c>
      <c r="V10">
        <f t="shared" si="9"/>
        <v>84.321899999999999</v>
      </c>
      <c r="W10">
        <f t="shared" si="8"/>
        <v>-113.7933071999999</v>
      </c>
      <c r="Y10" t="s">
        <v>24</v>
      </c>
      <c r="Z10">
        <v>0.15</v>
      </c>
      <c r="AA10" t="s">
        <v>25</v>
      </c>
    </row>
    <row r="11" spans="1:28" x14ac:dyDescent="0.25">
      <c r="A11">
        <f t="shared" si="5"/>
        <v>5.8333333333333327E-2</v>
      </c>
      <c r="B11" s="4">
        <f t="shared" si="2"/>
        <v>2.0171711566091995E-3</v>
      </c>
      <c r="C11" s="4">
        <f t="shared" si="3"/>
        <v>2.0171711566091995E-3</v>
      </c>
      <c r="D11">
        <v>0</v>
      </c>
      <c r="E11">
        <v>70</v>
      </c>
      <c r="F11">
        <v>1</v>
      </c>
      <c r="G11">
        <v>18</v>
      </c>
      <c r="H11">
        <v>13.834982441223223</v>
      </c>
      <c r="I11">
        <v>13.834982441223223</v>
      </c>
      <c r="J11">
        <v>13.834982441223223</v>
      </c>
      <c r="K11">
        <v>24.54255092703842</v>
      </c>
      <c r="L11">
        <v>7.2751915719893541</v>
      </c>
      <c r="M11">
        <f t="shared" si="6"/>
        <v>7.2751915719893541</v>
      </c>
      <c r="N11" s="4">
        <v>0</v>
      </c>
      <c r="O11" s="4">
        <f t="shared" si="4"/>
        <v>3.2722375000000001</v>
      </c>
      <c r="S11">
        <v>45</v>
      </c>
      <c r="T11" s="4">
        <f t="shared" si="7"/>
        <v>0.75</v>
      </c>
      <c r="U11">
        <v>75.102274399999999</v>
      </c>
      <c r="V11">
        <f t="shared" si="9"/>
        <v>74.839124400000003</v>
      </c>
      <c r="W11">
        <f t="shared" si="8"/>
        <v>-92.492587199999946</v>
      </c>
      <c r="Y11" t="s">
        <v>22</v>
      </c>
      <c r="Z11">
        <f>Z10/(S10/60)</f>
        <v>0.22500000000000001</v>
      </c>
      <c r="AA11" t="s">
        <v>23</v>
      </c>
    </row>
    <row r="12" spans="1:28" x14ac:dyDescent="0.25">
      <c r="A12">
        <f t="shared" si="5"/>
        <v>6.6666666666666666E-2</v>
      </c>
      <c r="B12" s="4">
        <f t="shared" si="2"/>
        <v>2.0171711566091995E-3</v>
      </c>
      <c r="C12" s="4">
        <f t="shared" si="3"/>
        <v>2.0171711566091995E-3</v>
      </c>
      <c r="D12">
        <v>0</v>
      </c>
      <c r="E12">
        <v>70</v>
      </c>
      <c r="F12">
        <v>1</v>
      </c>
      <c r="G12">
        <v>18</v>
      </c>
      <c r="H12">
        <v>13.834982441223223</v>
      </c>
      <c r="I12">
        <v>13.834982441223223</v>
      </c>
      <c r="J12">
        <v>13.834982441223223</v>
      </c>
      <c r="K12">
        <v>24.54255092703842</v>
      </c>
      <c r="L12">
        <v>7.2751915719893541</v>
      </c>
      <c r="M12">
        <f t="shared" si="6"/>
        <v>7.2751915719893541</v>
      </c>
      <c r="N12" s="4">
        <v>0</v>
      </c>
      <c r="O12" s="4">
        <f t="shared" si="4"/>
        <v>3.7397000000000005</v>
      </c>
      <c r="S12">
        <v>50</v>
      </c>
      <c r="T12" s="4">
        <f t="shared" si="7"/>
        <v>0.83333333333333337</v>
      </c>
      <c r="U12">
        <v>67.394558799999999</v>
      </c>
      <c r="V12">
        <f t="shared" si="9"/>
        <v>67.131408800000003</v>
      </c>
      <c r="W12">
        <f t="shared" si="8"/>
        <v>-46.394553600000044</v>
      </c>
      <c r="Y12" s="5" t="s">
        <v>26</v>
      </c>
      <c r="Z12" s="6">
        <v>2.59342592592593</v>
      </c>
      <c r="AA12" t="s">
        <v>27</v>
      </c>
      <c r="AB12" t="s">
        <v>28</v>
      </c>
    </row>
    <row r="13" spans="1:28" x14ac:dyDescent="0.25">
      <c r="A13">
        <f t="shared" si="5"/>
        <v>7.4999999999999997E-2</v>
      </c>
      <c r="B13" s="4">
        <f t="shared" si="2"/>
        <v>2.0171711566091995E-3</v>
      </c>
      <c r="C13" s="4">
        <f t="shared" si="3"/>
        <v>2.0171711566091995E-3</v>
      </c>
      <c r="D13">
        <v>0</v>
      </c>
      <c r="E13">
        <v>70</v>
      </c>
      <c r="F13">
        <v>1</v>
      </c>
      <c r="G13">
        <v>18</v>
      </c>
      <c r="H13">
        <v>13.834982441223223</v>
      </c>
      <c r="I13">
        <v>13.834982441223223</v>
      </c>
      <c r="J13">
        <v>13.834982441223223</v>
      </c>
      <c r="K13">
        <v>24.54255092703842</v>
      </c>
      <c r="L13">
        <v>7.2751915719893541</v>
      </c>
      <c r="M13">
        <f t="shared" si="6"/>
        <v>7.2751915719893541</v>
      </c>
      <c r="N13" s="4">
        <v>0</v>
      </c>
      <c r="O13" s="4">
        <f t="shared" si="4"/>
        <v>4.2071625000000008</v>
      </c>
      <c r="S13">
        <v>60</v>
      </c>
      <c r="T13" s="4">
        <f t="shared" si="7"/>
        <v>1</v>
      </c>
      <c r="U13">
        <v>59.6621332</v>
      </c>
      <c r="V13">
        <f t="shared" si="9"/>
        <v>59.398983199999996</v>
      </c>
      <c r="W13">
        <f t="shared" si="8"/>
        <v>-89.14968000000006</v>
      </c>
      <c r="Y13" s="5" t="s">
        <v>26</v>
      </c>
      <c r="Z13" s="6">
        <f>Z12/1000*60</f>
        <v>0.1556055555555558</v>
      </c>
      <c r="AA13" t="s">
        <v>34</v>
      </c>
    </row>
    <row r="14" spans="1:28" x14ac:dyDescent="0.25">
      <c r="A14">
        <f t="shared" si="5"/>
        <v>8.3333333333333329E-2</v>
      </c>
      <c r="B14" s="4">
        <f t="shared" si="2"/>
        <v>2.0171711566091995E-3</v>
      </c>
      <c r="C14" s="4">
        <f t="shared" si="3"/>
        <v>2.0171711566091995E-3</v>
      </c>
      <c r="D14">
        <v>0</v>
      </c>
      <c r="E14">
        <v>70</v>
      </c>
      <c r="F14">
        <v>1</v>
      </c>
      <c r="G14">
        <v>18</v>
      </c>
      <c r="H14">
        <v>13.834982441223223</v>
      </c>
      <c r="I14">
        <v>13.834982441223223</v>
      </c>
      <c r="J14">
        <v>13.834982441223223</v>
      </c>
      <c r="K14">
        <v>24.54255092703842</v>
      </c>
      <c r="L14">
        <v>7.2751915719893541</v>
      </c>
      <c r="M14">
        <f t="shared" si="6"/>
        <v>7.2751915719893541</v>
      </c>
      <c r="N14" s="4">
        <v>0</v>
      </c>
      <c r="O14" s="4">
        <f t="shared" si="4"/>
        <v>4.6746250000000007</v>
      </c>
      <c r="S14">
        <v>65</v>
      </c>
      <c r="T14" s="4">
        <f t="shared" si="7"/>
        <v>1.0833333333333333</v>
      </c>
      <c r="U14">
        <v>52.232993200000003</v>
      </c>
      <c r="V14">
        <f t="shared" si="9"/>
        <v>51.9698432</v>
      </c>
      <c r="W14">
        <f t="shared" si="8"/>
        <v>-24.625924800000053</v>
      </c>
      <c r="Y14" s="5" t="s">
        <v>39</v>
      </c>
      <c r="Z14" s="6">
        <f>Z13/Z11</f>
        <v>0.69158024691358133</v>
      </c>
      <c r="AA14" t="s">
        <v>20</v>
      </c>
    </row>
    <row r="15" spans="1:28" x14ac:dyDescent="0.25">
      <c r="A15">
        <f t="shared" si="5"/>
        <v>9.166666666666666E-2</v>
      </c>
      <c r="B15" s="4">
        <f t="shared" si="2"/>
        <v>2.0171711566091995E-3</v>
      </c>
      <c r="C15" s="4">
        <f t="shared" si="3"/>
        <v>2.0171711566091995E-3</v>
      </c>
      <c r="D15">
        <v>0</v>
      </c>
      <c r="E15">
        <v>70</v>
      </c>
      <c r="F15">
        <v>1</v>
      </c>
      <c r="G15">
        <v>18</v>
      </c>
      <c r="H15">
        <v>13.834982441223223</v>
      </c>
      <c r="I15">
        <v>13.834982441223223</v>
      </c>
      <c r="J15">
        <v>13.834982441223223</v>
      </c>
      <c r="K15">
        <v>24.54255092703842</v>
      </c>
      <c r="L15">
        <v>7.2751915719893541</v>
      </c>
      <c r="M15">
        <f t="shared" si="6"/>
        <v>7.2751915719893541</v>
      </c>
      <c r="N15" s="4">
        <v>0</v>
      </c>
      <c r="O15" s="4">
        <f t="shared" si="4"/>
        <v>5.1420875000000006</v>
      </c>
      <c r="S15">
        <v>75</v>
      </c>
      <c r="T15" s="4">
        <f t="shared" si="7"/>
        <v>1.25</v>
      </c>
      <c r="U15">
        <v>48.128672399999992</v>
      </c>
      <c r="V15">
        <f t="shared" si="9"/>
        <v>47.865522399999989</v>
      </c>
      <c r="W15">
        <f t="shared" si="8"/>
        <v>0.30674720000001798</v>
      </c>
      <c r="Y15" s="5" t="s">
        <v>36</v>
      </c>
      <c r="Z15" s="6">
        <f>Z18*Z20*11.5824*Z19</f>
        <v>0.69225728012771526</v>
      </c>
      <c r="AA15" t="s">
        <v>37</v>
      </c>
    </row>
    <row r="16" spans="1:28" x14ac:dyDescent="0.25">
      <c r="A16">
        <f t="shared" si="5"/>
        <v>9.9999999999999992E-2</v>
      </c>
      <c r="B16" s="4">
        <f t="shared" si="2"/>
        <v>2.0171711566091995E-3</v>
      </c>
      <c r="C16" s="4">
        <f t="shared" si="3"/>
        <v>2.0171711566091995E-3</v>
      </c>
      <c r="D16">
        <v>0</v>
      </c>
      <c r="E16">
        <v>70</v>
      </c>
      <c r="F16">
        <v>1</v>
      </c>
      <c r="G16">
        <v>18</v>
      </c>
      <c r="H16">
        <v>13.834982441223223</v>
      </c>
      <c r="I16">
        <v>13.834982441223223</v>
      </c>
      <c r="J16">
        <v>13.834982441223223</v>
      </c>
      <c r="K16">
        <v>24.54255092703842</v>
      </c>
      <c r="L16">
        <v>7.2751915719893541</v>
      </c>
      <c r="M16">
        <f t="shared" si="6"/>
        <v>7.2751915719893541</v>
      </c>
      <c r="N16" s="4">
        <v>0</v>
      </c>
      <c r="O16" s="4">
        <f t="shared" si="4"/>
        <v>5.6095500000000005</v>
      </c>
      <c r="S16">
        <v>90</v>
      </c>
      <c r="T16" s="4">
        <f t="shared" si="7"/>
        <v>1.5</v>
      </c>
      <c r="U16">
        <v>48.205359199999997</v>
      </c>
      <c r="V16">
        <f t="shared" si="9"/>
        <v>47.942209199999994</v>
      </c>
      <c r="W16">
        <f t="shared" si="8"/>
        <v>-11.047523200000001</v>
      </c>
    </row>
    <row r="17" spans="1:29" x14ac:dyDescent="0.25">
      <c r="A17">
        <f t="shared" si="5"/>
        <v>0.10833333333333332</v>
      </c>
      <c r="B17" s="4">
        <f t="shared" si="2"/>
        <v>2.0171711566091995E-3</v>
      </c>
      <c r="C17" s="4">
        <f t="shared" si="3"/>
        <v>2.0171711566091995E-3</v>
      </c>
      <c r="D17">
        <v>0</v>
      </c>
      <c r="E17">
        <v>70</v>
      </c>
      <c r="F17">
        <v>1</v>
      </c>
      <c r="G17">
        <v>18</v>
      </c>
      <c r="H17">
        <v>13.834982441223223</v>
      </c>
      <c r="I17">
        <v>13.834982441223223</v>
      </c>
      <c r="J17">
        <v>13.834982441223223</v>
      </c>
      <c r="K17">
        <v>24.54255092703842</v>
      </c>
      <c r="L17">
        <v>7.2751915719893541</v>
      </c>
      <c r="M17">
        <f t="shared" si="6"/>
        <v>7.2751915719893541</v>
      </c>
      <c r="N17" s="4">
        <v>0</v>
      </c>
      <c r="O17" s="4">
        <f t="shared" si="4"/>
        <v>6.0770125000000004</v>
      </c>
      <c r="S17">
        <v>105</v>
      </c>
      <c r="T17" s="4">
        <f t="shared" si="7"/>
        <v>1.75</v>
      </c>
      <c r="U17">
        <v>45.443478399999996</v>
      </c>
      <c r="V17">
        <f t="shared" si="9"/>
        <v>45.180328399999993</v>
      </c>
      <c r="W17">
        <f t="shared" si="8"/>
        <v>-28.073518400000012</v>
      </c>
      <c r="Y17" t="s">
        <v>29</v>
      </c>
    </row>
    <row r="18" spans="1:29" x14ac:dyDescent="0.25">
      <c r="A18">
        <f t="shared" si="5"/>
        <v>0.11666666666666665</v>
      </c>
      <c r="B18" s="4">
        <f t="shared" si="2"/>
        <v>2.0171711566091995E-3</v>
      </c>
      <c r="C18" s="4">
        <f t="shared" si="3"/>
        <v>2.0171711566091995E-3</v>
      </c>
      <c r="D18">
        <v>0</v>
      </c>
      <c r="E18">
        <v>70</v>
      </c>
      <c r="F18">
        <v>1</v>
      </c>
      <c r="G18">
        <v>18</v>
      </c>
      <c r="H18">
        <v>13.834982441223223</v>
      </c>
      <c r="I18">
        <v>13.834982441223223</v>
      </c>
      <c r="J18">
        <v>13.834982441223223</v>
      </c>
      <c r="K18">
        <v>24.54255092703842</v>
      </c>
      <c r="L18">
        <v>7.2751915719893541</v>
      </c>
      <c r="M18">
        <f t="shared" si="6"/>
        <v>7.2751915719893541</v>
      </c>
      <c r="N18" s="4">
        <v>0</v>
      </c>
      <c r="O18" s="4">
        <f t="shared" si="4"/>
        <v>6.5444750000000003</v>
      </c>
      <c r="S18">
        <v>120</v>
      </c>
      <c r="T18" s="4">
        <f t="shared" si="7"/>
        <v>2</v>
      </c>
      <c r="U18">
        <v>38.425098799999994</v>
      </c>
      <c r="V18">
        <f t="shared" si="9"/>
        <v>38.16194879999999</v>
      </c>
      <c r="W18" t="e">
        <f t="shared" si="8"/>
        <v>#DIV/0!</v>
      </c>
      <c r="Y18" s="5" t="s">
        <v>30</v>
      </c>
      <c r="Z18">
        <v>0.35</v>
      </c>
    </row>
    <row r="19" spans="1:29" x14ac:dyDescent="0.25">
      <c r="A19">
        <f t="shared" si="5"/>
        <v>0.12499999999999999</v>
      </c>
      <c r="B19" s="4">
        <f t="shared" si="2"/>
        <v>2.0171711566091995E-3</v>
      </c>
      <c r="C19" s="4">
        <f t="shared" si="3"/>
        <v>2.0171711566091995E-3</v>
      </c>
      <c r="D19">
        <v>0</v>
      </c>
      <c r="E19">
        <v>70</v>
      </c>
      <c r="F19">
        <v>1</v>
      </c>
      <c r="G19">
        <v>18</v>
      </c>
      <c r="H19">
        <v>13.834982441223223</v>
      </c>
      <c r="I19">
        <v>13.834982441223223</v>
      </c>
      <c r="J19">
        <v>13.834982441223223</v>
      </c>
      <c r="K19">
        <v>24.54255092703842</v>
      </c>
      <c r="L19">
        <v>7.2751915719893541</v>
      </c>
      <c r="M19">
        <f t="shared" si="6"/>
        <v>7.2751915719893541</v>
      </c>
      <c r="N19" s="4">
        <v>0</v>
      </c>
      <c r="O19" s="4">
        <f t="shared" si="4"/>
        <v>7.0119375000000002</v>
      </c>
      <c r="Y19" s="5" t="s">
        <v>31</v>
      </c>
      <c r="Z19" s="4">
        <v>0.56025528936916202</v>
      </c>
      <c r="AA19" t="s">
        <v>41</v>
      </c>
    </row>
    <row r="20" spans="1:29" x14ac:dyDescent="0.25">
      <c r="A20">
        <f t="shared" si="5"/>
        <v>0.13333333333333333</v>
      </c>
      <c r="B20" s="4">
        <f t="shared" si="2"/>
        <v>2.0171711566091995E-3</v>
      </c>
      <c r="C20" s="4">
        <f t="shared" si="3"/>
        <v>2.0171711566091995E-3</v>
      </c>
      <c r="D20">
        <v>0</v>
      </c>
      <c r="E20">
        <v>70</v>
      </c>
      <c r="F20">
        <v>1</v>
      </c>
      <c r="G20">
        <v>18</v>
      </c>
      <c r="H20">
        <v>13.834982441223223</v>
      </c>
      <c r="I20">
        <v>13.834982441223223</v>
      </c>
      <c r="J20">
        <v>13.834982441223223</v>
      </c>
      <c r="K20">
        <v>24.54255092703842</v>
      </c>
      <c r="L20">
        <v>7.2751915719893541</v>
      </c>
      <c r="M20">
        <f t="shared" si="6"/>
        <v>7.2751915719893541</v>
      </c>
      <c r="N20" s="4">
        <v>0</v>
      </c>
      <c r="O20" s="4">
        <f t="shared" si="4"/>
        <v>7.4794000000000009</v>
      </c>
      <c r="Y20" s="5" t="s">
        <v>32</v>
      </c>
      <c r="Z20" s="4">
        <v>0.30480000000000002</v>
      </c>
    </row>
    <row r="21" spans="1:29" x14ac:dyDescent="0.25">
      <c r="A21">
        <f t="shared" si="5"/>
        <v>0.14166666666666666</v>
      </c>
      <c r="B21" s="4">
        <f t="shared" si="2"/>
        <v>2.0171711566091995E-3</v>
      </c>
      <c r="C21" s="4">
        <f t="shared" si="3"/>
        <v>2.0171711566091995E-3</v>
      </c>
      <c r="D21">
        <v>0</v>
      </c>
      <c r="E21">
        <v>70</v>
      </c>
      <c r="F21">
        <v>1</v>
      </c>
      <c r="G21">
        <v>18</v>
      </c>
      <c r="H21">
        <v>13.834982441223223</v>
      </c>
      <c r="I21">
        <v>13.834982441223223</v>
      </c>
      <c r="J21">
        <v>13.834982441223223</v>
      </c>
      <c r="K21">
        <v>24.54255092703842</v>
      </c>
      <c r="L21">
        <v>7.2751915719893541</v>
      </c>
      <c r="M21">
        <f t="shared" si="6"/>
        <v>7.2751915719893541</v>
      </c>
      <c r="N21" s="4">
        <v>0</v>
      </c>
      <c r="O21" s="4">
        <f t="shared" si="4"/>
        <v>7.9468625000000008</v>
      </c>
      <c r="Y21" s="5" t="s">
        <v>35</v>
      </c>
      <c r="Z21">
        <v>0.15</v>
      </c>
    </row>
    <row r="22" spans="1:29" x14ac:dyDescent="0.25">
      <c r="A22">
        <f t="shared" si="5"/>
        <v>0.15</v>
      </c>
      <c r="B22" s="4">
        <f t="shared" si="2"/>
        <v>2.0171711566091995E-3</v>
      </c>
      <c r="C22" s="4">
        <f t="shared" si="3"/>
        <v>2.0171711566091995E-3</v>
      </c>
      <c r="D22">
        <v>0</v>
      </c>
      <c r="E22">
        <v>70</v>
      </c>
      <c r="F22">
        <v>1</v>
      </c>
      <c r="G22">
        <v>18</v>
      </c>
      <c r="H22">
        <v>13.834982441223223</v>
      </c>
      <c r="I22">
        <v>13.834982441223223</v>
      </c>
      <c r="J22">
        <v>13.834982441223223</v>
      </c>
      <c r="K22">
        <v>24.54255092703842</v>
      </c>
      <c r="L22">
        <v>7.2751915719893541</v>
      </c>
      <c r="M22">
        <f t="shared" si="6"/>
        <v>7.2751915719893541</v>
      </c>
      <c r="N22" s="4">
        <v>0</v>
      </c>
      <c r="O22" s="4">
        <f t="shared" si="4"/>
        <v>8.4143250000000016</v>
      </c>
      <c r="Y22" s="5" t="s">
        <v>40</v>
      </c>
      <c r="Z22" s="6">
        <f>Z18*Z19*Z20*Z21</f>
        <v>8.9652051404853304E-3</v>
      </c>
      <c r="AA22" t="s">
        <v>43</v>
      </c>
      <c r="AB22">
        <f>Z22*0.15</f>
        <v>1.3447807710727994E-3</v>
      </c>
      <c r="AC22" t="s">
        <v>20</v>
      </c>
    </row>
    <row r="23" spans="1:29" x14ac:dyDescent="0.25">
      <c r="A23">
        <f t="shared" si="5"/>
        <v>0.15833333333333333</v>
      </c>
      <c r="B23" s="4">
        <f t="shared" si="2"/>
        <v>2.0171711566091995E-3</v>
      </c>
      <c r="C23" s="4">
        <f t="shared" si="3"/>
        <v>2.0171711566091995E-3</v>
      </c>
      <c r="D23">
        <v>0</v>
      </c>
      <c r="E23">
        <v>70</v>
      </c>
      <c r="F23">
        <v>1</v>
      </c>
      <c r="G23">
        <v>18</v>
      </c>
      <c r="H23">
        <v>13.834982441223223</v>
      </c>
      <c r="I23">
        <v>13.834982441223223</v>
      </c>
      <c r="J23">
        <v>13.834982441223223</v>
      </c>
      <c r="K23">
        <v>24.54255092703842</v>
      </c>
      <c r="L23">
        <v>7.2751915719893541</v>
      </c>
      <c r="M23">
        <f t="shared" si="6"/>
        <v>7.2751915719893541</v>
      </c>
      <c r="N23" s="4">
        <v>0</v>
      </c>
      <c r="O23" s="4">
        <f t="shared" si="4"/>
        <v>8.8817875000000015</v>
      </c>
      <c r="Y23" s="5" t="s">
        <v>33</v>
      </c>
      <c r="Z23">
        <f>ABS(Z22-Z14)</f>
        <v>0.68261504177309595</v>
      </c>
    </row>
    <row r="24" spans="1:29" x14ac:dyDescent="0.25">
      <c r="A24">
        <f t="shared" si="5"/>
        <v>0.16666666666666666</v>
      </c>
      <c r="B24" s="4">
        <f t="shared" si="2"/>
        <v>2.0171711566091995E-3</v>
      </c>
      <c r="C24" s="4">
        <f t="shared" si="3"/>
        <v>2.0171711566091995E-3</v>
      </c>
      <c r="D24">
        <v>0</v>
      </c>
      <c r="E24">
        <v>70</v>
      </c>
      <c r="F24">
        <v>1</v>
      </c>
      <c r="G24">
        <v>18</v>
      </c>
      <c r="H24">
        <v>13.834982441223223</v>
      </c>
      <c r="I24">
        <v>13.834982441223223</v>
      </c>
      <c r="J24">
        <v>13.834982441223223</v>
      </c>
      <c r="K24">
        <v>24.54255092703842</v>
      </c>
      <c r="L24">
        <v>7.2751915719893541</v>
      </c>
      <c r="M24">
        <f t="shared" si="6"/>
        <v>7.2751915719893541</v>
      </c>
      <c r="N24" s="4">
        <v>0</v>
      </c>
      <c r="O24" s="4">
        <f t="shared" si="4"/>
        <v>9.3492500000000014</v>
      </c>
      <c r="Y24" s="5" t="s">
        <v>38</v>
      </c>
      <c r="Z24">
        <f>Z22*Z11</f>
        <v>2.0171711566091995E-3</v>
      </c>
    </row>
    <row r="25" spans="1:29" x14ac:dyDescent="0.25">
      <c r="A25">
        <f t="shared" si="5"/>
        <v>0.17499999999999999</v>
      </c>
      <c r="B25" s="4">
        <f t="shared" si="2"/>
        <v>2.0171711566091995E-3</v>
      </c>
      <c r="C25" s="4">
        <f t="shared" si="3"/>
        <v>2.0171711566091995E-3</v>
      </c>
      <c r="D25">
        <v>0</v>
      </c>
      <c r="E25">
        <v>70</v>
      </c>
      <c r="F25">
        <v>1</v>
      </c>
      <c r="G25">
        <v>18</v>
      </c>
      <c r="H25">
        <v>13.834982441223223</v>
      </c>
      <c r="I25">
        <v>13.834982441223223</v>
      </c>
      <c r="J25">
        <v>13.834982441223223</v>
      </c>
      <c r="K25">
        <v>24.54255092703842</v>
      </c>
      <c r="L25">
        <v>7.2751915719893541</v>
      </c>
      <c r="M25">
        <f t="shared" si="6"/>
        <v>7.2751915719893541</v>
      </c>
      <c r="N25" s="4">
        <v>0</v>
      </c>
      <c r="O25" s="4">
        <f t="shared" si="4"/>
        <v>10.776347500000002</v>
      </c>
      <c r="Z25">
        <v>0.15575788802873597</v>
      </c>
    </row>
    <row r="26" spans="1:29" x14ac:dyDescent="0.25">
      <c r="A26">
        <f t="shared" si="5"/>
        <v>0.18333333333333332</v>
      </c>
      <c r="B26" s="4">
        <f t="shared" si="2"/>
        <v>2.0171711566091995E-3</v>
      </c>
      <c r="C26" s="4">
        <f t="shared" si="3"/>
        <v>2.0171711566091995E-3</v>
      </c>
      <c r="D26">
        <v>0</v>
      </c>
      <c r="E26">
        <v>70</v>
      </c>
      <c r="F26">
        <v>1</v>
      </c>
      <c r="G26">
        <v>18</v>
      </c>
      <c r="H26">
        <v>13.834982441223223</v>
      </c>
      <c r="I26">
        <v>13.834982441223223</v>
      </c>
      <c r="J26">
        <v>13.834982441223223</v>
      </c>
      <c r="K26">
        <v>24.54255092703842</v>
      </c>
      <c r="L26">
        <v>7.2751915719893541</v>
      </c>
      <c r="M26">
        <f t="shared" si="6"/>
        <v>7.2751915719893541</v>
      </c>
      <c r="N26" s="4">
        <v>0</v>
      </c>
      <c r="O26" s="4">
        <f t="shared" si="4"/>
        <v>12.203445</v>
      </c>
    </row>
    <row r="27" spans="1:29" x14ac:dyDescent="0.25">
      <c r="A27">
        <f t="shared" si="5"/>
        <v>0.19166666666666665</v>
      </c>
      <c r="B27" s="4">
        <f t="shared" si="2"/>
        <v>2.0171711566091995E-3</v>
      </c>
      <c r="C27" s="4">
        <f t="shared" si="3"/>
        <v>2.0171711566091995E-3</v>
      </c>
      <c r="D27">
        <v>0</v>
      </c>
      <c r="E27">
        <v>70</v>
      </c>
      <c r="F27">
        <v>1</v>
      </c>
      <c r="G27">
        <v>18</v>
      </c>
      <c r="H27">
        <v>13.834982441223223</v>
      </c>
      <c r="I27">
        <v>13.834982441223223</v>
      </c>
      <c r="J27">
        <v>13.834982441223223</v>
      </c>
      <c r="K27">
        <v>24.54255092703842</v>
      </c>
      <c r="L27">
        <v>7.2751915719893541</v>
      </c>
      <c r="M27">
        <f t="shared" si="6"/>
        <v>7.2751915719893541</v>
      </c>
      <c r="N27" s="4">
        <v>0</v>
      </c>
      <c r="O27" s="4">
        <f t="shared" si="4"/>
        <v>13.630542500000001</v>
      </c>
    </row>
    <row r="28" spans="1:29" x14ac:dyDescent="0.25">
      <c r="A28">
        <f t="shared" si="5"/>
        <v>0.19999999999999998</v>
      </c>
      <c r="B28" s="4">
        <f t="shared" si="2"/>
        <v>2.0171711566091995E-3</v>
      </c>
      <c r="C28" s="4">
        <f t="shared" si="3"/>
        <v>2.0171711566091995E-3</v>
      </c>
      <c r="D28">
        <v>0</v>
      </c>
      <c r="E28">
        <v>70</v>
      </c>
      <c r="F28">
        <v>1</v>
      </c>
      <c r="G28">
        <v>18</v>
      </c>
      <c r="H28">
        <v>13.834982441223223</v>
      </c>
      <c r="I28">
        <v>13.834982441223223</v>
      </c>
      <c r="J28">
        <v>13.834982441223223</v>
      </c>
      <c r="K28">
        <v>24.54255092703842</v>
      </c>
      <c r="L28">
        <v>7.2751915719893541</v>
      </c>
      <c r="M28">
        <f t="shared" si="6"/>
        <v>7.2751915719893541</v>
      </c>
      <c r="N28" s="4">
        <v>0</v>
      </c>
      <c r="O28" s="4">
        <f t="shared" si="4"/>
        <v>15.057639999999999</v>
      </c>
    </row>
    <row r="29" spans="1:29" x14ac:dyDescent="0.25">
      <c r="A29">
        <f t="shared" si="5"/>
        <v>0.20833333333333331</v>
      </c>
      <c r="B29" s="4">
        <f t="shared" si="2"/>
        <v>2.0171711566091995E-3</v>
      </c>
      <c r="C29" s="4">
        <f t="shared" si="3"/>
        <v>2.0171711566091995E-3</v>
      </c>
      <c r="D29">
        <v>0</v>
      </c>
      <c r="E29">
        <v>70</v>
      </c>
      <c r="F29">
        <v>1</v>
      </c>
      <c r="G29">
        <v>18</v>
      </c>
      <c r="H29">
        <v>13.834982441223223</v>
      </c>
      <c r="I29">
        <v>13.834982441223223</v>
      </c>
      <c r="J29">
        <v>13.834982441223223</v>
      </c>
      <c r="K29">
        <v>24.54255092703842</v>
      </c>
      <c r="L29">
        <v>7.2751915719893541</v>
      </c>
      <c r="M29">
        <f t="shared" si="6"/>
        <v>7.2751915719893541</v>
      </c>
      <c r="N29" s="4">
        <v>0</v>
      </c>
      <c r="O29" s="4">
        <f t="shared" si="4"/>
        <v>16.484737500000001</v>
      </c>
    </row>
    <row r="30" spans="1:29" x14ac:dyDescent="0.25">
      <c r="A30">
        <f t="shared" si="5"/>
        <v>0.21666666666666665</v>
      </c>
      <c r="B30" s="4">
        <f t="shared" si="2"/>
        <v>2.0171711566091995E-3</v>
      </c>
      <c r="C30" s="4">
        <f t="shared" si="3"/>
        <v>2.0171711566091995E-3</v>
      </c>
      <c r="D30">
        <v>0</v>
      </c>
      <c r="E30">
        <v>70</v>
      </c>
      <c r="F30">
        <v>1</v>
      </c>
      <c r="G30">
        <v>18</v>
      </c>
      <c r="H30">
        <v>13.834982441223223</v>
      </c>
      <c r="I30">
        <v>13.834982441223223</v>
      </c>
      <c r="J30">
        <v>13.834982441223223</v>
      </c>
      <c r="K30">
        <v>24.54255092703842</v>
      </c>
      <c r="L30">
        <v>7.2751915719893541</v>
      </c>
      <c r="M30">
        <f t="shared" si="6"/>
        <v>7.2751915719893541</v>
      </c>
      <c r="N30" s="4">
        <v>0</v>
      </c>
      <c r="O30" s="4">
        <f t="shared" si="4"/>
        <v>17.911835</v>
      </c>
    </row>
    <row r="31" spans="1:29" x14ac:dyDescent="0.25">
      <c r="A31">
        <f t="shared" si="5"/>
        <v>0.22499999999999998</v>
      </c>
      <c r="B31" s="4">
        <f t="shared" si="2"/>
        <v>2.0171711566091995E-3</v>
      </c>
      <c r="C31" s="4">
        <f t="shared" si="3"/>
        <v>2.0171711566091995E-3</v>
      </c>
      <c r="D31">
        <v>0</v>
      </c>
      <c r="E31">
        <v>70</v>
      </c>
      <c r="F31">
        <v>1</v>
      </c>
      <c r="G31">
        <v>18</v>
      </c>
      <c r="H31">
        <v>13.834982441223223</v>
      </c>
      <c r="I31">
        <v>13.834982441223223</v>
      </c>
      <c r="J31">
        <v>13.834982441223223</v>
      </c>
      <c r="K31">
        <v>24.54255092703842</v>
      </c>
      <c r="L31">
        <v>7.2751915719893541</v>
      </c>
      <c r="M31">
        <f t="shared" si="6"/>
        <v>7.2751915719893541</v>
      </c>
      <c r="N31" s="4">
        <v>0</v>
      </c>
      <c r="O31" s="4">
        <f t="shared" si="4"/>
        <v>19.338932499999999</v>
      </c>
    </row>
    <row r="32" spans="1:29" x14ac:dyDescent="0.25">
      <c r="A32">
        <f t="shared" si="5"/>
        <v>0.23333333333333331</v>
      </c>
      <c r="B32" s="4">
        <f t="shared" si="2"/>
        <v>2.0171711566091995E-3</v>
      </c>
      <c r="C32" s="4">
        <f t="shared" si="3"/>
        <v>2.0171711566091995E-3</v>
      </c>
      <c r="D32">
        <v>0</v>
      </c>
      <c r="E32">
        <v>70</v>
      </c>
      <c r="F32">
        <v>1</v>
      </c>
      <c r="G32">
        <v>18</v>
      </c>
      <c r="H32">
        <v>13.834982441223223</v>
      </c>
      <c r="I32">
        <v>13.834982441223223</v>
      </c>
      <c r="J32">
        <v>13.834982441223223</v>
      </c>
      <c r="K32">
        <v>24.54255092703842</v>
      </c>
      <c r="L32">
        <v>7.2751915719893541</v>
      </c>
      <c r="M32">
        <f t="shared" si="6"/>
        <v>7.2751915719893541</v>
      </c>
      <c r="N32" s="4">
        <v>0</v>
      </c>
      <c r="O32" s="4">
        <f t="shared" si="4"/>
        <v>20.766030000000001</v>
      </c>
    </row>
    <row r="33" spans="1:15" x14ac:dyDescent="0.25">
      <c r="A33">
        <f t="shared" si="5"/>
        <v>0.24166666666666664</v>
      </c>
      <c r="B33" s="4">
        <f t="shared" si="2"/>
        <v>2.0171711566091995E-3</v>
      </c>
      <c r="C33" s="4">
        <f t="shared" si="3"/>
        <v>2.0171711566091995E-3</v>
      </c>
      <c r="D33">
        <v>0</v>
      </c>
      <c r="E33">
        <v>70</v>
      </c>
      <c r="F33">
        <v>1</v>
      </c>
      <c r="G33">
        <v>18</v>
      </c>
      <c r="H33">
        <v>13.834982441223223</v>
      </c>
      <c r="I33">
        <v>13.834982441223223</v>
      </c>
      <c r="J33">
        <v>13.834982441223223</v>
      </c>
      <c r="K33">
        <v>24.54255092703842</v>
      </c>
      <c r="L33">
        <v>7.2751915719893541</v>
      </c>
      <c r="M33">
        <f t="shared" si="6"/>
        <v>7.2751915719893541</v>
      </c>
      <c r="N33" s="4">
        <v>0</v>
      </c>
      <c r="O33" s="4">
        <f t="shared" si="4"/>
        <v>22.193127499999999</v>
      </c>
    </row>
    <row r="34" spans="1:15" x14ac:dyDescent="0.25">
      <c r="A34">
        <f t="shared" si="5"/>
        <v>0.24999999999999997</v>
      </c>
      <c r="B34" s="4">
        <f t="shared" si="2"/>
        <v>2.0171711566091995E-3</v>
      </c>
      <c r="C34" s="4">
        <f t="shared" si="3"/>
        <v>2.0171711566091995E-3</v>
      </c>
      <c r="D34">
        <v>0</v>
      </c>
      <c r="E34">
        <v>70</v>
      </c>
      <c r="F34">
        <v>1</v>
      </c>
      <c r="G34">
        <v>18</v>
      </c>
      <c r="H34">
        <v>13.834982441223223</v>
      </c>
      <c r="I34">
        <v>13.834982441223223</v>
      </c>
      <c r="J34">
        <v>13.834982441223223</v>
      </c>
      <c r="K34">
        <v>24.54255092703842</v>
      </c>
      <c r="L34">
        <v>7.2751915719893541</v>
      </c>
      <c r="M34">
        <f t="shared" si="6"/>
        <v>7.2751915719893541</v>
      </c>
      <c r="N34" s="4">
        <v>0</v>
      </c>
      <c r="O34" s="4">
        <f t="shared" si="4"/>
        <v>23.620224999999998</v>
      </c>
    </row>
    <row r="35" spans="1:15" x14ac:dyDescent="0.25">
      <c r="A35">
        <f t="shared" si="5"/>
        <v>0.2583333333333333</v>
      </c>
      <c r="B35" s="4">
        <f t="shared" si="2"/>
        <v>2.0171711566091995E-3</v>
      </c>
      <c r="C35" s="4">
        <f t="shared" si="3"/>
        <v>2.0171711566091995E-3</v>
      </c>
      <c r="D35">
        <v>0</v>
      </c>
      <c r="E35">
        <v>70</v>
      </c>
      <c r="F35">
        <v>1</v>
      </c>
      <c r="G35">
        <v>18</v>
      </c>
      <c r="H35">
        <v>13.834982441223223</v>
      </c>
      <c r="I35">
        <v>13.834982441223223</v>
      </c>
      <c r="J35">
        <v>13.834982441223223</v>
      </c>
      <c r="K35">
        <v>24.54255092703842</v>
      </c>
      <c r="L35">
        <v>7.2751915719893541</v>
      </c>
      <c r="M35">
        <f t="shared" si="6"/>
        <v>7.2751915719893541</v>
      </c>
      <c r="N35" s="4">
        <v>0</v>
      </c>
      <c r="O35" s="4">
        <f t="shared" si="4"/>
        <v>25.0473225</v>
      </c>
    </row>
    <row r="36" spans="1:15" x14ac:dyDescent="0.25">
      <c r="A36">
        <f t="shared" si="5"/>
        <v>0.26666666666666666</v>
      </c>
      <c r="B36" s="4">
        <f t="shared" si="2"/>
        <v>2.0171711566091995E-3</v>
      </c>
      <c r="C36" s="4">
        <f t="shared" si="3"/>
        <v>2.0171711566091995E-3</v>
      </c>
      <c r="D36">
        <v>0</v>
      </c>
      <c r="E36">
        <v>70</v>
      </c>
      <c r="F36">
        <v>1</v>
      </c>
      <c r="G36">
        <v>18</v>
      </c>
      <c r="H36">
        <v>13.834982441223223</v>
      </c>
      <c r="I36">
        <v>13.834982441223223</v>
      </c>
      <c r="J36">
        <v>13.834982441223223</v>
      </c>
      <c r="K36">
        <v>24.54255092703842</v>
      </c>
      <c r="L36">
        <v>7.2751915719893541</v>
      </c>
      <c r="M36">
        <f t="shared" si="6"/>
        <v>7.2751915719893541</v>
      </c>
      <c r="N36" s="4">
        <v>0</v>
      </c>
      <c r="O36" s="4">
        <f t="shared" ref="O36:O67" si="10">(VLOOKUP(A36,$T$6:$W$18,3,TRUE)+VLOOKUP(A36,$T$6:$W$18,4,TRUE)*(A36-VLOOKUP(A36,$T$6:$W$18,1,TRUE)))</f>
        <v>26.474420000000002</v>
      </c>
    </row>
    <row r="37" spans="1:15" x14ac:dyDescent="0.25">
      <c r="A37">
        <f t="shared" si="5"/>
        <v>0.27500000000000002</v>
      </c>
      <c r="B37" s="4">
        <f t="shared" si="2"/>
        <v>2.0171711566091995E-3</v>
      </c>
      <c r="C37" s="4">
        <f t="shared" si="3"/>
        <v>2.0171711566091995E-3</v>
      </c>
      <c r="D37">
        <v>0</v>
      </c>
      <c r="E37">
        <v>70</v>
      </c>
      <c r="F37">
        <v>1</v>
      </c>
      <c r="G37">
        <v>18</v>
      </c>
      <c r="H37">
        <v>13.834982441223223</v>
      </c>
      <c r="I37">
        <v>13.834982441223223</v>
      </c>
      <c r="J37">
        <v>13.834982441223223</v>
      </c>
      <c r="K37">
        <v>24.54255092703842</v>
      </c>
      <c r="L37">
        <v>7.2751915719893541</v>
      </c>
      <c r="M37">
        <f t="shared" si="6"/>
        <v>7.2751915719893541</v>
      </c>
      <c r="N37" s="4">
        <v>0</v>
      </c>
      <c r="O37" s="4">
        <f t="shared" si="10"/>
        <v>27.901517500000008</v>
      </c>
    </row>
    <row r="38" spans="1:15" x14ac:dyDescent="0.25">
      <c r="A38">
        <f t="shared" si="5"/>
        <v>0.28333333333333338</v>
      </c>
      <c r="B38" s="4">
        <f t="shared" si="2"/>
        <v>2.0171711566091995E-3</v>
      </c>
      <c r="C38" s="4">
        <f t="shared" si="3"/>
        <v>2.0171711566091995E-3</v>
      </c>
      <c r="D38">
        <v>0</v>
      </c>
      <c r="E38">
        <v>70</v>
      </c>
      <c r="F38">
        <v>1</v>
      </c>
      <c r="G38">
        <v>18</v>
      </c>
      <c r="H38">
        <v>13.834982441223223</v>
      </c>
      <c r="I38">
        <v>13.834982441223223</v>
      </c>
      <c r="J38">
        <v>13.834982441223223</v>
      </c>
      <c r="K38">
        <v>24.54255092703842</v>
      </c>
      <c r="L38">
        <v>7.2751915719893541</v>
      </c>
      <c r="M38">
        <f t="shared" si="6"/>
        <v>7.2751915719893541</v>
      </c>
      <c r="N38" s="4">
        <v>0</v>
      </c>
      <c r="O38" s="4">
        <f t="shared" si="10"/>
        <v>29.32861500000001</v>
      </c>
    </row>
    <row r="39" spans="1:15" x14ac:dyDescent="0.25">
      <c r="A39">
        <f t="shared" si="5"/>
        <v>0.29166666666666674</v>
      </c>
      <c r="B39" s="4">
        <f t="shared" si="2"/>
        <v>2.0171711566091995E-3</v>
      </c>
      <c r="C39" s="4">
        <f t="shared" si="3"/>
        <v>2.0171711566091995E-3</v>
      </c>
      <c r="D39">
        <v>0</v>
      </c>
      <c r="E39">
        <v>70</v>
      </c>
      <c r="F39">
        <v>1</v>
      </c>
      <c r="G39">
        <v>18</v>
      </c>
      <c r="H39">
        <v>13.834982441223223</v>
      </c>
      <c r="I39">
        <v>13.834982441223223</v>
      </c>
      <c r="J39">
        <v>13.834982441223223</v>
      </c>
      <c r="K39">
        <v>24.54255092703842</v>
      </c>
      <c r="L39">
        <v>7.2751915719893541</v>
      </c>
      <c r="M39">
        <f t="shared" si="6"/>
        <v>7.2751915719893541</v>
      </c>
      <c r="N39" s="4">
        <v>0</v>
      </c>
      <c r="O39" s="4">
        <f t="shared" si="10"/>
        <v>30.755712500000016</v>
      </c>
    </row>
    <row r="40" spans="1:15" x14ac:dyDescent="0.25">
      <c r="A40">
        <f t="shared" si="5"/>
        <v>0.3000000000000001</v>
      </c>
      <c r="B40" s="4">
        <f t="shared" si="2"/>
        <v>2.0171711566091995E-3</v>
      </c>
      <c r="C40" s="4">
        <f t="shared" si="3"/>
        <v>2.0171711566091995E-3</v>
      </c>
      <c r="D40">
        <v>0</v>
      </c>
      <c r="E40">
        <v>70</v>
      </c>
      <c r="F40">
        <v>1</v>
      </c>
      <c r="G40">
        <v>18</v>
      </c>
      <c r="H40">
        <v>13.834982441223223</v>
      </c>
      <c r="I40">
        <v>13.834982441223223</v>
      </c>
      <c r="J40">
        <v>13.834982441223223</v>
      </c>
      <c r="K40">
        <v>24.54255092703842</v>
      </c>
      <c r="L40">
        <v>7.2751915719893541</v>
      </c>
      <c r="M40">
        <f t="shared" si="6"/>
        <v>7.2751915719893541</v>
      </c>
      <c r="N40" s="4">
        <v>0</v>
      </c>
      <c r="O40" s="4">
        <f t="shared" si="10"/>
        <v>32.182810000000018</v>
      </c>
    </row>
    <row r="41" spans="1:15" x14ac:dyDescent="0.25">
      <c r="A41">
        <f t="shared" si="5"/>
        <v>0.30833333333333346</v>
      </c>
      <c r="B41" s="4">
        <f t="shared" si="2"/>
        <v>2.0171711566091995E-3</v>
      </c>
      <c r="C41" s="4">
        <f t="shared" si="3"/>
        <v>2.0171711566091995E-3</v>
      </c>
      <c r="D41">
        <v>0</v>
      </c>
      <c r="E41">
        <v>70</v>
      </c>
      <c r="F41">
        <v>1</v>
      </c>
      <c r="G41">
        <v>18</v>
      </c>
      <c r="H41">
        <v>13.834982441223223</v>
      </c>
      <c r="I41">
        <v>13.834982441223223</v>
      </c>
      <c r="J41">
        <v>13.834982441223223</v>
      </c>
      <c r="K41">
        <v>24.54255092703842</v>
      </c>
      <c r="L41">
        <v>7.2751915719893541</v>
      </c>
      <c r="M41">
        <f t="shared" si="6"/>
        <v>7.2751915719893541</v>
      </c>
      <c r="N41" s="4">
        <v>0</v>
      </c>
      <c r="O41" s="4">
        <f t="shared" si="10"/>
        <v>33.60990750000002</v>
      </c>
    </row>
    <row r="42" spans="1:15" x14ac:dyDescent="0.25">
      <c r="A42">
        <f t="shared" si="5"/>
        <v>0.31666666666666682</v>
      </c>
      <c r="B42" s="4">
        <f t="shared" si="2"/>
        <v>2.0171711566091995E-3</v>
      </c>
      <c r="C42" s="4">
        <f t="shared" si="3"/>
        <v>2.0171711566091995E-3</v>
      </c>
      <c r="D42">
        <v>0</v>
      </c>
      <c r="E42">
        <v>70</v>
      </c>
      <c r="F42">
        <v>1</v>
      </c>
      <c r="G42">
        <v>18</v>
      </c>
      <c r="H42">
        <v>13.834982441223223</v>
      </c>
      <c r="I42">
        <v>13.834982441223223</v>
      </c>
      <c r="J42">
        <v>13.834982441223223</v>
      </c>
      <c r="K42">
        <v>24.54255092703842</v>
      </c>
      <c r="L42">
        <v>7.2751915719893541</v>
      </c>
      <c r="M42">
        <f t="shared" si="6"/>
        <v>7.2751915719893541</v>
      </c>
      <c r="N42" s="4">
        <v>0</v>
      </c>
      <c r="O42" s="4">
        <f t="shared" si="10"/>
        <v>35.037005000000029</v>
      </c>
    </row>
    <row r="43" spans="1:15" x14ac:dyDescent="0.25">
      <c r="A43">
        <f t="shared" si="5"/>
        <v>0.32500000000000018</v>
      </c>
      <c r="B43" s="4">
        <f t="shared" si="2"/>
        <v>2.0171711566091995E-3</v>
      </c>
      <c r="C43" s="4">
        <f t="shared" si="3"/>
        <v>2.0171711566091995E-3</v>
      </c>
      <c r="D43">
        <v>0</v>
      </c>
      <c r="E43">
        <v>70</v>
      </c>
      <c r="F43">
        <v>1</v>
      </c>
      <c r="G43">
        <v>18</v>
      </c>
      <c r="H43">
        <v>13.834982441223223</v>
      </c>
      <c r="I43">
        <v>13.834982441223223</v>
      </c>
      <c r="J43">
        <v>13.834982441223223</v>
      </c>
      <c r="K43">
        <v>24.54255092703842</v>
      </c>
      <c r="L43">
        <v>7.2751915719893541</v>
      </c>
      <c r="M43">
        <f t="shared" si="6"/>
        <v>7.2751915719893541</v>
      </c>
      <c r="N43" s="4">
        <v>0</v>
      </c>
      <c r="O43" s="4">
        <f t="shared" si="10"/>
        <v>36.464102500000038</v>
      </c>
    </row>
    <row r="44" spans="1:15" x14ac:dyDescent="0.25">
      <c r="A44">
        <f t="shared" si="5"/>
        <v>0.33333333333333354</v>
      </c>
      <c r="B44" s="4">
        <f t="shared" si="2"/>
        <v>2.0171711566091995E-3</v>
      </c>
      <c r="C44" s="4">
        <f t="shared" si="3"/>
        <v>2.0171711566091995E-3</v>
      </c>
      <c r="D44">
        <v>0</v>
      </c>
      <c r="E44">
        <v>70</v>
      </c>
      <c r="F44">
        <v>1</v>
      </c>
      <c r="G44">
        <v>18</v>
      </c>
      <c r="H44">
        <v>13.834982441223223</v>
      </c>
      <c r="I44">
        <v>13.834982441223223</v>
      </c>
      <c r="J44">
        <v>13.834982441223223</v>
      </c>
      <c r="K44">
        <v>24.54255092703842</v>
      </c>
      <c r="L44">
        <v>7.2751915719893541</v>
      </c>
      <c r="M44">
        <f t="shared" si="6"/>
        <v>7.2751915719893541</v>
      </c>
      <c r="N44" s="4">
        <v>0</v>
      </c>
      <c r="O44" s="4">
        <f t="shared" si="10"/>
        <v>37.891200000000048</v>
      </c>
    </row>
    <row r="45" spans="1:15" x14ac:dyDescent="0.25">
      <c r="A45">
        <f t="shared" si="5"/>
        <v>0.3416666666666669</v>
      </c>
      <c r="B45" s="4">
        <f t="shared" si="2"/>
        <v>2.0171711566091995E-3</v>
      </c>
      <c r="C45" s="4">
        <f t="shared" si="3"/>
        <v>2.0171711566091995E-3</v>
      </c>
      <c r="D45">
        <v>0</v>
      </c>
      <c r="E45">
        <v>70</v>
      </c>
      <c r="F45">
        <v>1</v>
      </c>
      <c r="G45">
        <v>18</v>
      </c>
      <c r="H45">
        <v>13.834982441223223</v>
      </c>
      <c r="I45">
        <v>13.834982441223223</v>
      </c>
      <c r="J45">
        <v>13.834982441223223</v>
      </c>
      <c r="K45">
        <v>24.54255092703842</v>
      </c>
      <c r="L45">
        <v>7.2751915719893541</v>
      </c>
      <c r="M45">
        <f t="shared" si="6"/>
        <v>7.2751915719893541</v>
      </c>
      <c r="N45" s="4">
        <v>0</v>
      </c>
      <c r="O45" s="4">
        <f t="shared" si="10"/>
        <v>39.648800000000051</v>
      </c>
    </row>
    <row r="46" spans="1:15" x14ac:dyDescent="0.25">
      <c r="A46">
        <f t="shared" si="5"/>
        <v>0.35000000000000026</v>
      </c>
      <c r="B46" s="4">
        <f t="shared" si="2"/>
        <v>2.0171711566091995E-3</v>
      </c>
      <c r="C46" s="4">
        <f t="shared" si="3"/>
        <v>2.0171711566091995E-3</v>
      </c>
      <c r="D46">
        <v>0</v>
      </c>
      <c r="E46">
        <v>70</v>
      </c>
      <c r="F46">
        <v>1</v>
      </c>
      <c r="G46">
        <v>18</v>
      </c>
      <c r="H46">
        <v>13.834982441223223</v>
      </c>
      <c r="I46">
        <v>13.834982441223223</v>
      </c>
      <c r="J46">
        <v>13.834982441223223</v>
      </c>
      <c r="K46">
        <v>24.54255092703842</v>
      </c>
      <c r="L46">
        <v>7.2751915719893541</v>
      </c>
      <c r="M46">
        <f t="shared" si="6"/>
        <v>7.2751915719893541</v>
      </c>
      <c r="N46" s="4">
        <v>0</v>
      </c>
      <c r="O46" s="4">
        <f t="shared" si="10"/>
        <v>41.406400000000055</v>
      </c>
    </row>
    <row r="47" spans="1:15" x14ac:dyDescent="0.25">
      <c r="A47">
        <f t="shared" si="5"/>
        <v>0.35833333333333361</v>
      </c>
      <c r="B47" s="4">
        <f t="shared" si="2"/>
        <v>2.0171711566091995E-3</v>
      </c>
      <c r="C47" s="4">
        <f t="shared" si="3"/>
        <v>2.0171711566091995E-3</v>
      </c>
      <c r="D47">
        <v>0</v>
      </c>
      <c r="E47">
        <v>70</v>
      </c>
      <c r="F47">
        <v>1</v>
      </c>
      <c r="G47">
        <v>18</v>
      </c>
      <c r="H47">
        <v>13.834982441223223</v>
      </c>
      <c r="I47">
        <v>13.834982441223223</v>
      </c>
      <c r="J47">
        <v>13.834982441223223</v>
      </c>
      <c r="K47">
        <v>24.54255092703842</v>
      </c>
      <c r="L47">
        <v>7.2751915719893541</v>
      </c>
      <c r="M47">
        <f t="shared" si="6"/>
        <v>7.2751915719893541</v>
      </c>
      <c r="N47" s="4">
        <v>0</v>
      </c>
      <c r="O47" s="4">
        <f t="shared" si="10"/>
        <v>43.164000000000065</v>
      </c>
    </row>
    <row r="48" spans="1:15" x14ac:dyDescent="0.25">
      <c r="A48">
        <f t="shared" si="5"/>
        <v>0.36666666666666697</v>
      </c>
      <c r="B48" s="4">
        <f t="shared" si="2"/>
        <v>2.0171711566091995E-3</v>
      </c>
      <c r="C48" s="4">
        <f t="shared" si="3"/>
        <v>2.0171711566091995E-3</v>
      </c>
      <c r="D48">
        <v>0</v>
      </c>
      <c r="E48">
        <v>70</v>
      </c>
      <c r="F48">
        <v>1</v>
      </c>
      <c r="G48">
        <v>18</v>
      </c>
      <c r="H48">
        <v>13.834982441223223</v>
      </c>
      <c r="I48">
        <v>13.834982441223223</v>
      </c>
      <c r="J48">
        <v>13.834982441223223</v>
      </c>
      <c r="K48">
        <v>24.54255092703842</v>
      </c>
      <c r="L48">
        <v>7.2751915719893541</v>
      </c>
      <c r="M48">
        <f t="shared" si="6"/>
        <v>7.2751915719893541</v>
      </c>
      <c r="N48" s="4">
        <v>0</v>
      </c>
      <c r="O48" s="4">
        <f t="shared" si="10"/>
        <v>44.921600000000069</v>
      </c>
    </row>
    <row r="49" spans="1:15" x14ac:dyDescent="0.25">
      <c r="A49">
        <f t="shared" si="5"/>
        <v>0.37500000000000033</v>
      </c>
      <c r="B49" s="4">
        <f t="shared" si="2"/>
        <v>2.0171711566091995E-3</v>
      </c>
      <c r="C49" s="4">
        <f t="shared" si="3"/>
        <v>2.0171711566091995E-3</v>
      </c>
      <c r="D49">
        <v>0</v>
      </c>
      <c r="E49">
        <v>70</v>
      </c>
      <c r="F49">
        <v>1</v>
      </c>
      <c r="G49">
        <v>18</v>
      </c>
      <c r="H49">
        <v>13.834982441223223</v>
      </c>
      <c r="I49">
        <v>13.834982441223223</v>
      </c>
      <c r="J49">
        <v>13.834982441223223</v>
      </c>
      <c r="K49">
        <v>24.54255092703842</v>
      </c>
      <c r="L49">
        <v>7.2751915719893541</v>
      </c>
      <c r="M49">
        <f t="shared" si="6"/>
        <v>7.2751915719893541</v>
      </c>
      <c r="N49" s="4">
        <v>0</v>
      </c>
      <c r="O49" s="4">
        <f t="shared" si="10"/>
        <v>46.679200000000073</v>
      </c>
    </row>
    <row r="50" spans="1:15" x14ac:dyDescent="0.25">
      <c r="A50">
        <f t="shared" si="5"/>
        <v>0.38333333333333369</v>
      </c>
      <c r="B50" s="4">
        <f t="shared" si="2"/>
        <v>2.0171711566091995E-3</v>
      </c>
      <c r="C50" s="4">
        <f t="shared" si="3"/>
        <v>2.0171711566091995E-3</v>
      </c>
      <c r="D50">
        <v>0</v>
      </c>
      <c r="E50">
        <v>70</v>
      </c>
      <c r="F50">
        <v>1</v>
      </c>
      <c r="G50">
        <v>18</v>
      </c>
      <c r="H50">
        <v>13.834982441223223</v>
      </c>
      <c r="I50">
        <v>13.834982441223223</v>
      </c>
      <c r="J50">
        <v>13.834982441223223</v>
      </c>
      <c r="K50">
        <v>24.54255092703842</v>
      </c>
      <c r="L50">
        <v>7.2751915719893541</v>
      </c>
      <c r="M50">
        <f t="shared" si="6"/>
        <v>7.2751915719893541</v>
      </c>
      <c r="N50" s="4">
        <v>0</v>
      </c>
      <c r="O50" s="4">
        <f t="shared" si="10"/>
        <v>48.436800000000076</v>
      </c>
    </row>
    <row r="51" spans="1:15" x14ac:dyDescent="0.25">
      <c r="A51">
        <f t="shared" si="5"/>
        <v>0.39166666666666705</v>
      </c>
      <c r="B51" s="4">
        <f t="shared" si="2"/>
        <v>2.0171711566091995E-3</v>
      </c>
      <c r="C51" s="4">
        <f t="shared" si="3"/>
        <v>2.0171711566091995E-3</v>
      </c>
      <c r="D51">
        <v>0</v>
      </c>
      <c r="E51">
        <v>70</v>
      </c>
      <c r="F51">
        <v>1</v>
      </c>
      <c r="G51">
        <v>18</v>
      </c>
      <c r="H51">
        <v>13.834982441223223</v>
      </c>
      <c r="I51">
        <v>13.834982441223223</v>
      </c>
      <c r="J51">
        <v>13.834982441223223</v>
      </c>
      <c r="K51">
        <v>24.54255092703842</v>
      </c>
      <c r="L51">
        <v>7.2751915719893541</v>
      </c>
      <c r="M51">
        <f t="shared" si="6"/>
        <v>7.2751915719893541</v>
      </c>
      <c r="N51" s="4">
        <v>0</v>
      </c>
      <c r="O51" s="4">
        <f t="shared" si="10"/>
        <v>50.194400000000087</v>
      </c>
    </row>
    <row r="52" spans="1:15" x14ac:dyDescent="0.25">
      <c r="A52">
        <f t="shared" si="5"/>
        <v>0.40000000000000041</v>
      </c>
      <c r="B52" s="4">
        <f t="shared" si="2"/>
        <v>2.0171711566091995E-3</v>
      </c>
      <c r="C52" s="4">
        <f t="shared" si="3"/>
        <v>2.0171711566091995E-3</v>
      </c>
      <c r="D52">
        <v>0</v>
      </c>
      <c r="E52">
        <v>70</v>
      </c>
      <c r="F52">
        <v>1</v>
      </c>
      <c r="G52">
        <v>18</v>
      </c>
      <c r="H52">
        <v>13.834982441223223</v>
      </c>
      <c r="I52">
        <v>13.834982441223223</v>
      </c>
      <c r="J52">
        <v>13.834982441223223</v>
      </c>
      <c r="K52">
        <v>24.54255092703842</v>
      </c>
      <c r="L52">
        <v>7.2751915719893541</v>
      </c>
      <c r="M52">
        <f t="shared" si="6"/>
        <v>7.2751915719893541</v>
      </c>
      <c r="N52" s="4">
        <v>0</v>
      </c>
      <c r="O52" s="4">
        <f t="shared" si="10"/>
        <v>51.952000000000091</v>
      </c>
    </row>
    <row r="53" spans="1:15" x14ac:dyDescent="0.25">
      <c r="A53">
        <f t="shared" si="5"/>
        <v>0.40833333333333377</v>
      </c>
      <c r="B53" s="4">
        <f t="shared" si="2"/>
        <v>2.0171711566091995E-3</v>
      </c>
      <c r="C53" s="4">
        <f t="shared" si="3"/>
        <v>2.0171711566091995E-3</v>
      </c>
      <c r="D53">
        <v>0</v>
      </c>
      <c r="E53">
        <v>70</v>
      </c>
      <c r="F53">
        <v>1</v>
      </c>
      <c r="G53">
        <v>18</v>
      </c>
      <c r="H53">
        <v>13.834982441223223</v>
      </c>
      <c r="I53">
        <v>13.834982441223223</v>
      </c>
      <c r="J53">
        <v>13.834982441223223</v>
      </c>
      <c r="K53">
        <v>24.54255092703842</v>
      </c>
      <c r="L53">
        <v>7.2751915719893541</v>
      </c>
      <c r="M53">
        <f t="shared" si="6"/>
        <v>7.2751915719893541</v>
      </c>
      <c r="N53" s="4">
        <v>0</v>
      </c>
      <c r="O53" s="4">
        <f t="shared" si="10"/>
        <v>53.709600000000094</v>
      </c>
    </row>
    <row r="54" spans="1:15" x14ac:dyDescent="0.25">
      <c r="A54">
        <f t="shared" si="5"/>
        <v>0.41666666666666713</v>
      </c>
      <c r="B54" s="4">
        <f t="shared" si="2"/>
        <v>2.0171711566091995E-3</v>
      </c>
      <c r="C54" s="4">
        <f t="shared" si="3"/>
        <v>2.0171711566091995E-3</v>
      </c>
      <c r="D54">
        <v>0</v>
      </c>
      <c r="E54">
        <v>70</v>
      </c>
      <c r="F54">
        <v>1</v>
      </c>
      <c r="G54">
        <v>18</v>
      </c>
      <c r="H54">
        <v>13.834982441223223</v>
      </c>
      <c r="I54">
        <v>13.834982441223223</v>
      </c>
      <c r="J54">
        <v>13.834982441223223</v>
      </c>
      <c r="K54">
        <v>24.54255092703842</v>
      </c>
      <c r="L54">
        <v>7.2751915719893541</v>
      </c>
      <c r="M54">
        <f t="shared" si="6"/>
        <v>7.2751915719893541</v>
      </c>
      <c r="N54" s="4">
        <v>0</v>
      </c>
      <c r="O54" s="4">
        <f t="shared" si="10"/>
        <v>55.467200000000105</v>
      </c>
    </row>
    <row r="55" spans="1:15" x14ac:dyDescent="0.25">
      <c r="A55">
        <f t="shared" si="5"/>
        <v>0.42500000000000049</v>
      </c>
      <c r="B55" s="4">
        <f t="shared" si="2"/>
        <v>2.0171711566091995E-3</v>
      </c>
      <c r="C55" s="4">
        <f t="shared" si="3"/>
        <v>2.0171711566091995E-3</v>
      </c>
      <c r="D55">
        <v>0</v>
      </c>
      <c r="E55">
        <v>70</v>
      </c>
      <c r="F55">
        <v>1</v>
      </c>
      <c r="G55">
        <v>18</v>
      </c>
      <c r="H55">
        <v>13.834982441223223</v>
      </c>
      <c r="I55">
        <v>13.834982441223223</v>
      </c>
      <c r="J55">
        <v>13.834982441223223</v>
      </c>
      <c r="K55">
        <v>24.54255092703842</v>
      </c>
      <c r="L55">
        <v>7.2751915719893541</v>
      </c>
      <c r="M55">
        <f t="shared" si="6"/>
        <v>7.2751915719893541</v>
      </c>
      <c r="N55" s="4">
        <v>0</v>
      </c>
      <c r="O55" s="4">
        <f t="shared" si="10"/>
        <v>57.224800000000116</v>
      </c>
    </row>
    <row r="56" spans="1:15" x14ac:dyDescent="0.25">
      <c r="A56">
        <f t="shared" si="5"/>
        <v>0.43333333333333385</v>
      </c>
      <c r="B56" s="4">
        <f t="shared" si="2"/>
        <v>2.0171711566091995E-3</v>
      </c>
      <c r="C56" s="4">
        <f t="shared" si="3"/>
        <v>2.0171711566091995E-3</v>
      </c>
      <c r="D56">
        <v>0</v>
      </c>
      <c r="E56">
        <v>70</v>
      </c>
      <c r="F56">
        <v>1</v>
      </c>
      <c r="G56">
        <v>18</v>
      </c>
      <c r="H56">
        <v>13.834982441223223</v>
      </c>
      <c r="I56">
        <v>13.834982441223223</v>
      </c>
      <c r="J56">
        <v>13.834982441223223</v>
      </c>
      <c r="K56">
        <v>24.54255092703842</v>
      </c>
      <c r="L56">
        <v>7.2751915719893541</v>
      </c>
      <c r="M56">
        <f t="shared" si="6"/>
        <v>7.2751915719893541</v>
      </c>
      <c r="N56" s="4">
        <v>0</v>
      </c>
      <c r="O56" s="4">
        <f t="shared" si="10"/>
        <v>58.982400000000112</v>
      </c>
    </row>
    <row r="57" spans="1:15" x14ac:dyDescent="0.25">
      <c r="A57">
        <f t="shared" si="5"/>
        <v>0.44166666666666721</v>
      </c>
      <c r="B57" s="4">
        <f t="shared" si="2"/>
        <v>2.0171711566091995E-3</v>
      </c>
      <c r="C57" s="4">
        <f t="shared" si="3"/>
        <v>2.0171711566091995E-3</v>
      </c>
      <c r="D57">
        <v>0</v>
      </c>
      <c r="E57">
        <v>70</v>
      </c>
      <c r="F57">
        <v>1</v>
      </c>
      <c r="G57">
        <v>18</v>
      </c>
      <c r="H57">
        <v>13.834982441223223</v>
      </c>
      <c r="I57">
        <v>13.834982441223223</v>
      </c>
      <c r="J57">
        <v>13.834982441223223</v>
      </c>
      <c r="K57">
        <v>24.54255092703842</v>
      </c>
      <c r="L57">
        <v>7.2751915719893541</v>
      </c>
      <c r="M57">
        <f t="shared" si="6"/>
        <v>7.2751915719893541</v>
      </c>
      <c r="N57" s="4">
        <v>0</v>
      </c>
      <c r="O57" s="4">
        <f t="shared" si="10"/>
        <v>60.740000000000123</v>
      </c>
    </row>
    <row r="58" spans="1:15" x14ac:dyDescent="0.25">
      <c r="A58">
        <f t="shared" si="5"/>
        <v>0.45000000000000057</v>
      </c>
      <c r="B58" s="4">
        <f t="shared" si="2"/>
        <v>2.0171711566091995E-3</v>
      </c>
      <c r="C58" s="4">
        <f t="shared" si="3"/>
        <v>2.0171711566091995E-3</v>
      </c>
      <c r="D58">
        <v>0</v>
      </c>
      <c r="E58">
        <v>70</v>
      </c>
      <c r="F58">
        <v>1</v>
      </c>
      <c r="G58">
        <v>18</v>
      </c>
      <c r="H58">
        <v>13.834982441223223</v>
      </c>
      <c r="I58">
        <v>13.834982441223223</v>
      </c>
      <c r="J58">
        <v>13.834982441223223</v>
      </c>
      <c r="K58">
        <v>24.54255092703842</v>
      </c>
      <c r="L58">
        <v>7.2751915719893541</v>
      </c>
      <c r="M58">
        <f t="shared" si="6"/>
        <v>7.2751915719893541</v>
      </c>
      <c r="N58" s="4">
        <v>0</v>
      </c>
      <c r="O58" s="4">
        <f t="shared" si="10"/>
        <v>62.497600000000133</v>
      </c>
    </row>
    <row r="59" spans="1:15" x14ac:dyDescent="0.25">
      <c r="A59">
        <f t="shared" si="5"/>
        <v>0.45833333333333393</v>
      </c>
      <c r="B59" s="4">
        <f t="shared" si="2"/>
        <v>2.0171711566091995E-3</v>
      </c>
      <c r="C59" s="4">
        <f t="shared" si="3"/>
        <v>2.0171711566091995E-3</v>
      </c>
      <c r="D59">
        <v>0</v>
      </c>
      <c r="E59">
        <v>70</v>
      </c>
      <c r="F59">
        <v>1</v>
      </c>
      <c r="G59">
        <v>18</v>
      </c>
      <c r="H59">
        <v>13.834982441223223</v>
      </c>
      <c r="I59">
        <v>13.834982441223223</v>
      </c>
      <c r="J59">
        <v>13.834982441223223</v>
      </c>
      <c r="K59">
        <v>24.54255092703842</v>
      </c>
      <c r="L59">
        <v>7.2751915719893541</v>
      </c>
      <c r="M59">
        <f t="shared" si="6"/>
        <v>7.2751915719893541</v>
      </c>
      <c r="N59" s="4">
        <v>0</v>
      </c>
      <c r="O59" s="4">
        <f t="shared" si="10"/>
        <v>64.25520000000013</v>
      </c>
    </row>
    <row r="60" spans="1:15" x14ac:dyDescent="0.25">
      <c r="A60">
        <f t="shared" si="5"/>
        <v>0.46666666666666728</v>
      </c>
      <c r="B60" s="4">
        <f t="shared" si="2"/>
        <v>2.0171711566091995E-3</v>
      </c>
      <c r="C60" s="4">
        <f t="shared" si="3"/>
        <v>2.0171711566091995E-3</v>
      </c>
      <c r="D60">
        <v>0</v>
      </c>
      <c r="E60">
        <v>70</v>
      </c>
      <c r="F60">
        <v>1</v>
      </c>
      <c r="G60">
        <v>18</v>
      </c>
      <c r="H60">
        <v>13.834982441223223</v>
      </c>
      <c r="I60">
        <v>13.834982441223223</v>
      </c>
      <c r="J60">
        <v>13.834982441223223</v>
      </c>
      <c r="K60">
        <v>24.54255092703842</v>
      </c>
      <c r="L60">
        <v>7.2751915719893541</v>
      </c>
      <c r="M60">
        <f t="shared" si="6"/>
        <v>7.2751915719893541</v>
      </c>
      <c r="N60" s="4">
        <v>0</v>
      </c>
      <c r="O60" s="4">
        <f t="shared" si="10"/>
        <v>66.012800000000141</v>
      </c>
    </row>
    <row r="61" spans="1:15" x14ac:dyDescent="0.25">
      <c r="A61">
        <f t="shared" si="5"/>
        <v>0.47500000000000064</v>
      </c>
      <c r="B61" s="4">
        <f t="shared" si="2"/>
        <v>2.0171711566091995E-3</v>
      </c>
      <c r="C61" s="4">
        <f t="shared" si="3"/>
        <v>2.0171711566091995E-3</v>
      </c>
      <c r="D61">
        <v>0</v>
      </c>
      <c r="E61">
        <v>70</v>
      </c>
      <c r="F61">
        <v>1</v>
      </c>
      <c r="G61">
        <v>18</v>
      </c>
      <c r="H61">
        <v>13.834982441223223</v>
      </c>
      <c r="I61">
        <v>13.834982441223223</v>
      </c>
      <c r="J61">
        <v>13.834982441223223</v>
      </c>
      <c r="K61">
        <v>24.54255092703842</v>
      </c>
      <c r="L61">
        <v>7.2751915719893541</v>
      </c>
      <c r="M61">
        <f t="shared" si="6"/>
        <v>7.2751915719893541</v>
      </c>
      <c r="N61" s="4">
        <v>0</v>
      </c>
      <c r="O61" s="4">
        <f t="shared" si="10"/>
        <v>67.770400000000151</v>
      </c>
    </row>
    <row r="62" spans="1:15" x14ac:dyDescent="0.25">
      <c r="A62">
        <f t="shared" si="5"/>
        <v>0.483333333333334</v>
      </c>
      <c r="B62" s="4">
        <f t="shared" si="2"/>
        <v>2.0171711566091995E-3</v>
      </c>
      <c r="C62" s="4">
        <f t="shared" si="3"/>
        <v>2.0171711566091995E-3</v>
      </c>
      <c r="D62">
        <v>0</v>
      </c>
      <c r="E62">
        <v>70</v>
      </c>
      <c r="F62">
        <v>1</v>
      </c>
      <c r="G62">
        <v>18</v>
      </c>
      <c r="H62">
        <v>13.834982441223223</v>
      </c>
      <c r="I62">
        <v>13.834982441223223</v>
      </c>
      <c r="J62">
        <v>13.834982441223223</v>
      </c>
      <c r="K62">
        <v>24.54255092703842</v>
      </c>
      <c r="L62">
        <v>7.2751915719893541</v>
      </c>
      <c r="M62">
        <f t="shared" si="6"/>
        <v>7.2751915719893541</v>
      </c>
      <c r="N62" s="4">
        <v>0</v>
      </c>
      <c r="O62" s="4">
        <f t="shared" si="10"/>
        <v>69.528000000000148</v>
      </c>
    </row>
    <row r="63" spans="1:15" x14ac:dyDescent="0.25">
      <c r="A63">
        <f t="shared" si="5"/>
        <v>0.49166666666666736</v>
      </c>
      <c r="B63" s="4">
        <f t="shared" si="2"/>
        <v>2.0171711566091995E-3</v>
      </c>
      <c r="C63" s="4">
        <f t="shared" si="3"/>
        <v>2.0171711566091995E-3</v>
      </c>
      <c r="D63">
        <v>0</v>
      </c>
      <c r="E63">
        <v>70</v>
      </c>
      <c r="F63">
        <v>1</v>
      </c>
      <c r="G63">
        <v>18</v>
      </c>
      <c r="H63">
        <v>13.834982441223223</v>
      </c>
      <c r="I63">
        <v>13.834982441223223</v>
      </c>
      <c r="J63">
        <v>13.834982441223223</v>
      </c>
      <c r="K63">
        <v>24.54255092703842</v>
      </c>
      <c r="L63">
        <v>7.2751915719893541</v>
      </c>
      <c r="M63">
        <f t="shared" si="6"/>
        <v>7.2751915719893541</v>
      </c>
      <c r="N63" s="4">
        <v>0</v>
      </c>
      <c r="O63" s="4">
        <f t="shared" si="10"/>
        <v>71.285600000000159</v>
      </c>
    </row>
    <row r="64" spans="1:15" x14ac:dyDescent="0.25">
      <c r="A64">
        <f t="shared" si="5"/>
        <v>0.50000000000000067</v>
      </c>
      <c r="B64" s="4">
        <f t="shared" si="2"/>
        <v>2.0171711566091995E-3</v>
      </c>
      <c r="C64" s="4">
        <f t="shared" si="3"/>
        <v>2.0171711566091995E-3</v>
      </c>
      <c r="D64">
        <v>0</v>
      </c>
      <c r="E64">
        <v>70</v>
      </c>
      <c r="F64">
        <v>1</v>
      </c>
      <c r="G64">
        <v>18</v>
      </c>
      <c r="H64">
        <v>13.834982441223223</v>
      </c>
      <c r="I64">
        <v>13.834982441223223</v>
      </c>
      <c r="J64">
        <v>13.834982441223223</v>
      </c>
      <c r="K64">
        <v>24.54255092703842</v>
      </c>
      <c r="L64">
        <v>7.2751915719893541</v>
      </c>
      <c r="M64">
        <f t="shared" si="6"/>
        <v>7.2751915719893541</v>
      </c>
      <c r="N64" s="4">
        <v>0</v>
      </c>
      <c r="O64" s="4">
        <f t="shared" si="10"/>
        <v>73.043200000000056</v>
      </c>
    </row>
    <row r="65" spans="1:15" x14ac:dyDescent="0.25">
      <c r="A65">
        <f t="shared" si="5"/>
        <v>0.50833333333333397</v>
      </c>
      <c r="B65" s="4">
        <f t="shared" si="2"/>
        <v>2.0171711566091995E-3</v>
      </c>
      <c r="C65" s="4">
        <f t="shared" si="3"/>
        <v>2.0171711566091995E-3</v>
      </c>
      <c r="D65">
        <v>0</v>
      </c>
      <c r="E65">
        <v>70</v>
      </c>
      <c r="F65">
        <v>1</v>
      </c>
      <c r="G65">
        <v>18</v>
      </c>
      <c r="H65">
        <v>13.834982441223223</v>
      </c>
      <c r="I65">
        <v>13.834982441223223</v>
      </c>
      <c r="J65">
        <v>13.834982441223223</v>
      </c>
      <c r="K65">
        <v>24.54255092703842</v>
      </c>
      <c r="L65">
        <v>7.2751915719893541</v>
      </c>
      <c r="M65">
        <f t="shared" si="6"/>
        <v>7.2751915719893541</v>
      </c>
      <c r="N65" s="4">
        <v>0</v>
      </c>
      <c r="O65" s="4">
        <f t="shared" si="10"/>
        <v>73.607135000000056</v>
      </c>
    </row>
    <row r="66" spans="1:15" x14ac:dyDescent="0.25">
      <c r="A66">
        <f t="shared" si="5"/>
        <v>0.51666666666666727</v>
      </c>
      <c r="B66" s="4">
        <f t="shared" si="2"/>
        <v>2.0171711566091995E-3</v>
      </c>
      <c r="C66" s="4">
        <f t="shared" si="3"/>
        <v>2.0171711566091995E-3</v>
      </c>
      <c r="D66">
        <v>0</v>
      </c>
      <c r="E66">
        <v>70</v>
      </c>
      <c r="F66">
        <v>1</v>
      </c>
      <c r="G66">
        <v>18</v>
      </c>
      <c r="H66">
        <v>13.834982441223223</v>
      </c>
      <c r="I66">
        <v>13.834982441223223</v>
      </c>
      <c r="J66">
        <v>13.834982441223223</v>
      </c>
      <c r="K66">
        <v>24.54255092703842</v>
      </c>
      <c r="L66">
        <v>7.2751915719893541</v>
      </c>
      <c r="M66">
        <f t="shared" si="6"/>
        <v>7.2751915719893541</v>
      </c>
      <c r="N66" s="4">
        <v>0</v>
      </c>
      <c r="O66" s="4">
        <f t="shared" si="10"/>
        <v>74.171070000000057</v>
      </c>
    </row>
    <row r="67" spans="1:15" x14ac:dyDescent="0.25">
      <c r="A67">
        <f t="shared" si="5"/>
        <v>0.52500000000000058</v>
      </c>
      <c r="B67" s="4">
        <f t="shared" si="2"/>
        <v>2.0171711566091995E-3</v>
      </c>
      <c r="C67" s="4">
        <f t="shared" si="3"/>
        <v>2.0171711566091995E-3</v>
      </c>
      <c r="D67">
        <v>0</v>
      </c>
      <c r="E67">
        <v>70</v>
      </c>
      <c r="F67">
        <v>1</v>
      </c>
      <c r="G67">
        <v>18</v>
      </c>
      <c r="H67">
        <v>13.834982441223223</v>
      </c>
      <c r="I67">
        <v>13.834982441223223</v>
      </c>
      <c r="J67">
        <v>13.834982441223223</v>
      </c>
      <c r="K67">
        <v>24.54255092703842</v>
      </c>
      <c r="L67">
        <v>7.2751915719893541</v>
      </c>
      <c r="M67">
        <f t="shared" si="6"/>
        <v>7.2751915719893541</v>
      </c>
      <c r="N67" s="4">
        <v>0</v>
      </c>
      <c r="O67" s="4">
        <f t="shared" si="10"/>
        <v>74.735005000000044</v>
      </c>
    </row>
    <row r="68" spans="1:15" x14ac:dyDescent="0.25">
      <c r="A68">
        <f t="shared" si="5"/>
        <v>0.53333333333333388</v>
      </c>
      <c r="B68" s="4">
        <f t="shared" ref="B68:B131" si="11">B67</f>
        <v>2.0171711566091995E-3</v>
      </c>
      <c r="C68" s="4">
        <f t="shared" ref="C68:C131" si="12">C67</f>
        <v>2.0171711566091995E-3</v>
      </c>
      <c r="D68">
        <v>0</v>
      </c>
      <c r="E68">
        <v>70</v>
      </c>
      <c r="F68">
        <v>1</v>
      </c>
      <c r="G68">
        <v>18</v>
      </c>
      <c r="H68">
        <v>13.834982441223223</v>
      </c>
      <c r="I68">
        <v>13.834982441223223</v>
      </c>
      <c r="J68">
        <v>13.834982441223223</v>
      </c>
      <c r="K68">
        <v>24.54255092703842</v>
      </c>
      <c r="L68">
        <v>7.2751915719893541</v>
      </c>
      <c r="M68">
        <f t="shared" si="6"/>
        <v>7.2751915719893541</v>
      </c>
      <c r="N68" s="4">
        <v>0</v>
      </c>
      <c r="O68" s="4">
        <f t="shared" ref="O68:O99" si="13">(VLOOKUP(A68,$T$6:$W$18,3,TRUE)+VLOOKUP(A68,$T$6:$W$18,4,TRUE)*(A68-VLOOKUP(A68,$T$6:$W$18,1,TRUE)))</f>
        <v>75.298940000000044</v>
      </c>
    </row>
    <row r="69" spans="1:15" x14ac:dyDescent="0.25">
      <c r="A69">
        <f t="shared" si="5"/>
        <v>0.54166666666666718</v>
      </c>
      <c r="B69" s="4">
        <f t="shared" si="11"/>
        <v>2.0171711566091995E-3</v>
      </c>
      <c r="C69" s="4">
        <f t="shared" si="12"/>
        <v>2.0171711566091995E-3</v>
      </c>
      <c r="D69">
        <v>0</v>
      </c>
      <c r="E69">
        <v>70</v>
      </c>
      <c r="F69">
        <v>1</v>
      </c>
      <c r="G69">
        <v>18</v>
      </c>
      <c r="H69">
        <v>13.834982441223223</v>
      </c>
      <c r="I69">
        <v>13.834982441223223</v>
      </c>
      <c r="J69">
        <v>13.834982441223223</v>
      </c>
      <c r="K69">
        <v>24.54255092703842</v>
      </c>
      <c r="L69">
        <v>7.2751915719893541</v>
      </c>
      <c r="M69">
        <f t="shared" si="6"/>
        <v>7.2751915719893541</v>
      </c>
      <c r="N69" s="4">
        <v>0</v>
      </c>
      <c r="O69" s="4">
        <f t="shared" si="13"/>
        <v>75.862875000000045</v>
      </c>
    </row>
    <row r="70" spans="1:15" x14ac:dyDescent="0.25">
      <c r="A70">
        <f t="shared" ref="A70:A133" si="14">A69+0.5/60</f>
        <v>0.55000000000000049</v>
      </c>
      <c r="B70" s="4">
        <f t="shared" si="11"/>
        <v>2.0171711566091995E-3</v>
      </c>
      <c r="C70" s="4">
        <f t="shared" si="12"/>
        <v>2.0171711566091995E-3</v>
      </c>
      <c r="D70">
        <v>0</v>
      </c>
      <c r="E70">
        <v>70</v>
      </c>
      <c r="F70">
        <v>1</v>
      </c>
      <c r="G70">
        <v>18</v>
      </c>
      <c r="H70">
        <v>13.834982441223223</v>
      </c>
      <c r="I70">
        <v>13.834982441223223</v>
      </c>
      <c r="J70">
        <v>13.834982441223223</v>
      </c>
      <c r="K70">
        <v>24.54255092703842</v>
      </c>
      <c r="L70">
        <v>7.2751915719893541</v>
      </c>
      <c r="M70">
        <f t="shared" ref="M70:M104" si="15">L70</f>
        <v>7.2751915719893541</v>
      </c>
      <c r="N70" s="4">
        <v>0</v>
      </c>
      <c r="O70" s="4">
        <f t="shared" si="13"/>
        <v>76.426810000000046</v>
      </c>
    </row>
    <row r="71" spans="1:15" x14ac:dyDescent="0.25">
      <c r="A71">
        <f t="shared" si="14"/>
        <v>0.55833333333333379</v>
      </c>
      <c r="B71" s="4">
        <f t="shared" si="11"/>
        <v>2.0171711566091995E-3</v>
      </c>
      <c r="C71" s="4">
        <f t="shared" si="12"/>
        <v>2.0171711566091995E-3</v>
      </c>
      <c r="D71">
        <v>0</v>
      </c>
      <c r="E71">
        <v>70</v>
      </c>
      <c r="F71">
        <v>1</v>
      </c>
      <c r="G71">
        <v>18</v>
      </c>
      <c r="H71">
        <v>13.834982441223223</v>
      </c>
      <c r="I71">
        <v>13.834982441223223</v>
      </c>
      <c r="J71">
        <v>13.834982441223223</v>
      </c>
      <c r="K71">
        <v>24.54255092703842</v>
      </c>
      <c r="L71">
        <v>7.2751915719893541</v>
      </c>
      <c r="M71">
        <f t="shared" si="15"/>
        <v>7.2751915719893541</v>
      </c>
      <c r="N71" s="4">
        <v>0</v>
      </c>
      <c r="O71" s="4">
        <f t="shared" si="13"/>
        <v>76.990745000000047</v>
      </c>
    </row>
    <row r="72" spans="1:15" x14ac:dyDescent="0.25">
      <c r="A72">
        <f t="shared" si="14"/>
        <v>0.5666666666666671</v>
      </c>
      <c r="B72" s="4">
        <f t="shared" si="11"/>
        <v>2.0171711566091995E-3</v>
      </c>
      <c r="C72" s="4">
        <f t="shared" si="12"/>
        <v>2.0171711566091995E-3</v>
      </c>
      <c r="D72">
        <v>0</v>
      </c>
      <c r="E72">
        <v>70</v>
      </c>
      <c r="F72">
        <v>1</v>
      </c>
      <c r="G72">
        <v>18</v>
      </c>
      <c r="H72">
        <v>13.834982441223223</v>
      </c>
      <c r="I72">
        <v>13.834982441223223</v>
      </c>
      <c r="J72">
        <v>13.834982441223223</v>
      </c>
      <c r="K72">
        <v>24.54255092703842</v>
      </c>
      <c r="L72">
        <v>7.2751915719893541</v>
      </c>
      <c r="M72">
        <f t="shared" si="15"/>
        <v>7.2751915719893541</v>
      </c>
      <c r="N72" s="4">
        <v>0</v>
      </c>
      <c r="O72" s="4">
        <f t="shared" si="13"/>
        <v>77.554680000000033</v>
      </c>
    </row>
    <row r="73" spans="1:15" x14ac:dyDescent="0.25">
      <c r="A73">
        <f t="shared" si="14"/>
        <v>0.5750000000000004</v>
      </c>
      <c r="B73" s="4">
        <f t="shared" si="11"/>
        <v>2.0171711566091995E-3</v>
      </c>
      <c r="C73" s="4">
        <f t="shared" si="12"/>
        <v>2.0171711566091995E-3</v>
      </c>
      <c r="D73">
        <v>0</v>
      </c>
      <c r="E73">
        <v>70</v>
      </c>
      <c r="F73">
        <v>1</v>
      </c>
      <c r="G73">
        <v>18</v>
      </c>
      <c r="H73">
        <v>13.834982441223223</v>
      </c>
      <c r="I73">
        <v>13.834982441223223</v>
      </c>
      <c r="J73">
        <v>13.834982441223223</v>
      </c>
      <c r="K73">
        <v>24.54255092703842</v>
      </c>
      <c r="L73">
        <v>7.2751915719893541</v>
      </c>
      <c r="M73">
        <f t="shared" si="15"/>
        <v>7.2751915719893541</v>
      </c>
      <c r="N73" s="4">
        <v>0</v>
      </c>
      <c r="O73" s="4">
        <f t="shared" si="13"/>
        <v>78.118615000000034</v>
      </c>
    </row>
    <row r="74" spans="1:15" x14ac:dyDescent="0.25">
      <c r="A74">
        <f t="shared" si="14"/>
        <v>0.5833333333333337</v>
      </c>
      <c r="B74" s="4">
        <f t="shared" si="11"/>
        <v>2.0171711566091995E-3</v>
      </c>
      <c r="C74" s="4">
        <f t="shared" si="12"/>
        <v>2.0171711566091995E-3</v>
      </c>
      <c r="D74">
        <v>0</v>
      </c>
      <c r="E74">
        <v>70</v>
      </c>
      <c r="F74">
        <v>1</v>
      </c>
      <c r="G74">
        <v>18</v>
      </c>
      <c r="H74">
        <v>13.834982441223223</v>
      </c>
      <c r="I74">
        <v>13.834982441223223</v>
      </c>
      <c r="J74">
        <v>13.834982441223223</v>
      </c>
      <c r="K74">
        <v>24.54255092703842</v>
      </c>
      <c r="L74">
        <v>7.2751915719893541</v>
      </c>
      <c r="M74">
        <f t="shared" si="15"/>
        <v>7.2751915719893541</v>
      </c>
      <c r="N74" s="4">
        <v>0</v>
      </c>
      <c r="O74" s="4">
        <f t="shared" si="13"/>
        <v>78.682550000000035</v>
      </c>
    </row>
    <row r="75" spans="1:15" x14ac:dyDescent="0.25">
      <c r="A75">
        <f t="shared" si="14"/>
        <v>0.59166666666666701</v>
      </c>
      <c r="B75" s="4">
        <f t="shared" si="11"/>
        <v>2.0171711566091995E-3</v>
      </c>
      <c r="C75" s="4">
        <f t="shared" si="12"/>
        <v>2.0171711566091995E-3</v>
      </c>
      <c r="D75">
        <v>0</v>
      </c>
      <c r="E75">
        <v>70</v>
      </c>
      <c r="F75">
        <v>1</v>
      </c>
      <c r="G75">
        <v>18</v>
      </c>
      <c r="H75">
        <v>13.834982441223223</v>
      </c>
      <c r="I75">
        <v>13.834982441223223</v>
      </c>
      <c r="J75">
        <v>13.834982441223223</v>
      </c>
      <c r="K75">
        <v>24.54255092703842</v>
      </c>
      <c r="L75">
        <v>7.2751915719893541</v>
      </c>
      <c r="M75">
        <f t="shared" si="15"/>
        <v>7.2751915719893541</v>
      </c>
      <c r="N75" s="4">
        <v>0</v>
      </c>
      <c r="O75" s="4">
        <f t="shared" si="13"/>
        <v>79.246485000000035</v>
      </c>
    </row>
    <row r="76" spans="1:15" x14ac:dyDescent="0.25">
      <c r="A76">
        <f t="shared" si="14"/>
        <v>0.60000000000000031</v>
      </c>
      <c r="B76" s="4">
        <f t="shared" si="11"/>
        <v>2.0171711566091995E-3</v>
      </c>
      <c r="C76" s="4">
        <f t="shared" si="12"/>
        <v>2.0171711566091995E-3</v>
      </c>
      <c r="D76">
        <v>0</v>
      </c>
      <c r="E76">
        <v>70</v>
      </c>
      <c r="F76">
        <v>1</v>
      </c>
      <c r="G76">
        <v>18</v>
      </c>
      <c r="H76">
        <v>13.834982441223223</v>
      </c>
      <c r="I76">
        <v>13.834982441223223</v>
      </c>
      <c r="J76">
        <v>13.834982441223223</v>
      </c>
      <c r="K76">
        <v>24.54255092703842</v>
      </c>
      <c r="L76">
        <v>7.2751915719893541</v>
      </c>
      <c r="M76">
        <f t="shared" si="15"/>
        <v>7.2751915719893541</v>
      </c>
      <c r="N76" s="4">
        <v>0</v>
      </c>
      <c r="O76" s="4">
        <f t="shared" si="13"/>
        <v>79.810420000000022</v>
      </c>
    </row>
    <row r="77" spans="1:15" x14ac:dyDescent="0.25">
      <c r="A77">
        <f t="shared" si="14"/>
        <v>0.60833333333333361</v>
      </c>
      <c r="B77" s="4">
        <f t="shared" si="11"/>
        <v>2.0171711566091995E-3</v>
      </c>
      <c r="C77" s="4">
        <f t="shared" si="12"/>
        <v>2.0171711566091995E-3</v>
      </c>
      <c r="D77">
        <v>0</v>
      </c>
      <c r="E77">
        <v>70</v>
      </c>
      <c r="F77">
        <v>1</v>
      </c>
      <c r="G77">
        <v>18</v>
      </c>
      <c r="H77">
        <v>13.834982441223223</v>
      </c>
      <c r="I77">
        <v>13.834982441223223</v>
      </c>
      <c r="J77">
        <v>13.834982441223223</v>
      </c>
      <c r="K77">
        <v>24.54255092703842</v>
      </c>
      <c r="L77">
        <v>7.2751915719893541</v>
      </c>
      <c r="M77">
        <f t="shared" si="15"/>
        <v>7.2751915719893541</v>
      </c>
      <c r="N77" s="4">
        <v>0</v>
      </c>
      <c r="O77" s="4">
        <f t="shared" si="13"/>
        <v>80.374355000000023</v>
      </c>
    </row>
    <row r="78" spans="1:15" x14ac:dyDescent="0.25">
      <c r="A78">
        <f t="shared" si="14"/>
        <v>0.61666666666666692</v>
      </c>
      <c r="B78" s="4">
        <f t="shared" si="11"/>
        <v>2.0171711566091995E-3</v>
      </c>
      <c r="C78" s="4">
        <f t="shared" si="12"/>
        <v>2.0171711566091995E-3</v>
      </c>
      <c r="D78">
        <v>0</v>
      </c>
      <c r="E78">
        <v>70</v>
      </c>
      <c r="F78">
        <v>1</v>
      </c>
      <c r="G78">
        <v>18</v>
      </c>
      <c r="H78">
        <v>13.834982441223223</v>
      </c>
      <c r="I78">
        <v>13.834982441223223</v>
      </c>
      <c r="J78">
        <v>13.834982441223223</v>
      </c>
      <c r="K78">
        <v>24.54255092703842</v>
      </c>
      <c r="L78">
        <v>7.2751915719893541</v>
      </c>
      <c r="M78">
        <f t="shared" si="15"/>
        <v>7.2751915719893541</v>
      </c>
      <c r="N78" s="4">
        <v>0</v>
      </c>
      <c r="O78" s="4">
        <f t="shared" si="13"/>
        <v>80.938290000000023</v>
      </c>
    </row>
    <row r="79" spans="1:15" x14ac:dyDescent="0.25">
      <c r="A79">
        <f t="shared" si="14"/>
        <v>0.62500000000000022</v>
      </c>
      <c r="B79" s="4">
        <f t="shared" si="11"/>
        <v>2.0171711566091995E-3</v>
      </c>
      <c r="C79" s="4">
        <f t="shared" si="12"/>
        <v>2.0171711566091995E-3</v>
      </c>
      <c r="D79">
        <v>0</v>
      </c>
      <c r="E79">
        <v>70</v>
      </c>
      <c r="F79">
        <v>1</v>
      </c>
      <c r="G79">
        <v>18</v>
      </c>
      <c r="H79">
        <v>13.834982441223223</v>
      </c>
      <c r="I79">
        <v>13.834982441223223</v>
      </c>
      <c r="J79">
        <v>13.834982441223223</v>
      </c>
      <c r="K79">
        <v>24.54255092703842</v>
      </c>
      <c r="L79">
        <v>7.2751915719893541</v>
      </c>
      <c r="M79">
        <f t="shared" si="15"/>
        <v>7.2751915719893541</v>
      </c>
      <c r="N79" s="4">
        <v>0</v>
      </c>
      <c r="O79" s="4">
        <f t="shared" si="13"/>
        <v>81.502225000000024</v>
      </c>
    </row>
    <row r="80" spans="1:15" x14ac:dyDescent="0.25">
      <c r="A80">
        <f t="shared" si="14"/>
        <v>0.63333333333333353</v>
      </c>
      <c r="B80" s="4">
        <f t="shared" si="11"/>
        <v>2.0171711566091995E-3</v>
      </c>
      <c r="C80" s="4">
        <f t="shared" si="12"/>
        <v>2.0171711566091995E-3</v>
      </c>
      <c r="D80">
        <v>0</v>
      </c>
      <c r="E80">
        <v>70</v>
      </c>
      <c r="F80">
        <v>1</v>
      </c>
      <c r="G80">
        <v>18</v>
      </c>
      <c r="H80">
        <v>13.834982441223223</v>
      </c>
      <c r="I80">
        <v>13.834982441223223</v>
      </c>
      <c r="J80">
        <v>13.834982441223223</v>
      </c>
      <c r="K80">
        <v>24.54255092703842</v>
      </c>
      <c r="L80">
        <v>7.2751915719893541</v>
      </c>
      <c r="M80">
        <f t="shared" si="15"/>
        <v>7.2751915719893541</v>
      </c>
      <c r="N80" s="4">
        <v>0</v>
      </c>
      <c r="O80" s="4">
        <f t="shared" si="13"/>
        <v>82.066160000000025</v>
      </c>
    </row>
    <row r="81" spans="1:15" x14ac:dyDescent="0.25">
      <c r="A81">
        <f t="shared" si="14"/>
        <v>0.64166666666666683</v>
      </c>
      <c r="B81" s="4">
        <f t="shared" si="11"/>
        <v>2.0171711566091995E-3</v>
      </c>
      <c r="C81" s="4">
        <f t="shared" si="12"/>
        <v>2.0171711566091995E-3</v>
      </c>
      <c r="D81">
        <v>0</v>
      </c>
      <c r="E81">
        <v>70</v>
      </c>
      <c r="F81">
        <v>1</v>
      </c>
      <c r="G81">
        <v>18</v>
      </c>
      <c r="H81">
        <v>13.834982441223223</v>
      </c>
      <c r="I81">
        <v>13.834982441223223</v>
      </c>
      <c r="J81">
        <v>13.834982441223223</v>
      </c>
      <c r="K81">
        <v>24.54255092703842</v>
      </c>
      <c r="L81">
        <v>7.2751915719893541</v>
      </c>
      <c r="M81">
        <f t="shared" si="15"/>
        <v>7.2751915719893541</v>
      </c>
      <c r="N81" s="4">
        <v>0</v>
      </c>
      <c r="O81" s="4">
        <f t="shared" si="13"/>
        <v>82.630095000000011</v>
      </c>
    </row>
    <row r="82" spans="1:15" x14ac:dyDescent="0.25">
      <c r="A82">
        <f t="shared" si="14"/>
        <v>0.65000000000000013</v>
      </c>
      <c r="B82" s="4">
        <f t="shared" si="11"/>
        <v>2.0171711566091995E-3</v>
      </c>
      <c r="C82" s="4">
        <f t="shared" si="12"/>
        <v>2.0171711566091995E-3</v>
      </c>
      <c r="D82">
        <v>0</v>
      </c>
      <c r="E82">
        <v>70</v>
      </c>
      <c r="F82">
        <v>1</v>
      </c>
      <c r="G82">
        <v>18</v>
      </c>
      <c r="H82">
        <v>13.834982441223223</v>
      </c>
      <c r="I82">
        <v>13.834982441223223</v>
      </c>
      <c r="J82">
        <v>13.834982441223223</v>
      </c>
      <c r="K82">
        <v>24.54255092703842</v>
      </c>
      <c r="L82">
        <v>7.2751915719893541</v>
      </c>
      <c r="M82">
        <f t="shared" si="15"/>
        <v>7.2751915719893541</v>
      </c>
      <c r="N82" s="4">
        <v>0</v>
      </c>
      <c r="O82" s="4">
        <f t="shared" si="13"/>
        <v>83.194030000000012</v>
      </c>
    </row>
    <row r="83" spans="1:15" x14ac:dyDescent="0.25">
      <c r="A83">
        <f t="shared" si="14"/>
        <v>0.65833333333333344</v>
      </c>
      <c r="B83" s="4">
        <f t="shared" si="11"/>
        <v>2.0171711566091995E-3</v>
      </c>
      <c r="C83" s="4">
        <f t="shared" si="12"/>
        <v>2.0171711566091995E-3</v>
      </c>
      <c r="D83">
        <v>0</v>
      </c>
      <c r="E83">
        <v>70</v>
      </c>
      <c r="F83">
        <v>1</v>
      </c>
      <c r="G83">
        <v>18</v>
      </c>
      <c r="H83">
        <v>13.834982441223223</v>
      </c>
      <c r="I83">
        <v>13.834982441223223</v>
      </c>
      <c r="J83">
        <v>13.834982441223223</v>
      </c>
      <c r="K83">
        <v>24.54255092703842</v>
      </c>
      <c r="L83">
        <v>7.2751915719893541</v>
      </c>
      <c r="M83">
        <f t="shared" si="15"/>
        <v>7.2751915719893541</v>
      </c>
      <c r="N83" s="4">
        <v>0</v>
      </c>
      <c r="O83" s="4">
        <f t="shared" si="13"/>
        <v>83.757965000000013</v>
      </c>
    </row>
    <row r="84" spans="1:15" x14ac:dyDescent="0.25">
      <c r="A84">
        <f t="shared" si="14"/>
        <v>0.66666666666666674</v>
      </c>
      <c r="B84" s="4">
        <f t="shared" si="11"/>
        <v>2.0171711566091995E-3</v>
      </c>
      <c r="C84" s="4">
        <f t="shared" si="12"/>
        <v>2.0171711566091995E-3</v>
      </c>
      <c r="D84">
        <v>0</v>
      </c>
      <c r="E84">
        <v>70</v>
      </c>
      <c r="F84">
        <v>1</v>
      </c>
      <c r="G84">
        <v>18</v>
      </c>
      <c r="H84">
        <v>13.834982441223223</v>
      </c>
      <c r="I84">
        <v>13.834982441223223</v>
      </c>
      <c r="J84">
        <v>13.834982441223223</v>
      </c>
      <c r="K84">
        <v>24.54255092703842</v>
      </c>
      <c r="L84">
        <v>7.2751915719893541</v>
      </c>
      <c r="M84">
        <f t="shared" si="15"/>
        <v>7.2751915719893541</v>
      </c>
      <c r="N84" s="4">
        <v>0</v>
      </c>
      <c r="O84" s="4">
        <f t="shared" si="13"/>
        <v>84.321899999999985</v>
      </c>
    </row>
    <row r="85" spans="1:15" x14ac:dyDescent="0.25">
      <c r="A85">
        <f t="shared" si="14"/>
        <v>0.67500000000000004</v>
      </c>
      <c r="B85" s="4">
        <f t="shared" si="11"/>
        <v>2.0171711566091995E-3</v>
      </c>
      <c r="C85" s="4">
        <f t="shared" si="12"/>
        <v>2.0171711566091995E-3</v>
      </c>
      <c r="D85">
        <v>0</v>
      </c>
      <c r="E85">
        <v>70</v>
      </c>
      <c r="F85">
        <v>1</v>
      </c>
      <c r="G85">
        <v>18</v>
      </c>
      <c r="H85">
        <v>13.834982441223223</v>
      </c>
      <c r="I85">
        <v>13.834982441223223</v>
      </c>
      <c r="J85">
        <v>13.834982441223223</v>
      </c>
      <c r="K85">
        <v>24.54255092703842</v>
      </c>
      <c r="L85">
        <v>7.2751915719893541</v>
      </c>
      <c r="M85">
        <f t="shared" si="15"/>
        <v>7.2751915719893541</v>
      </c>
      <c r="N85" s="4">
        <v>0</v>
      </c>
      <c r="O85" s="4">
        <f t="shared" si="13"/>
        <v>83.373622439999991</v>
      </c>
    </row>
    <row r="86" spans="1:15" x14ac:dyDescent="0.25">
      <c r="A86">
        <f t="shared" si="14"/>
        <v>0.68333333333333335</v>
      </c>
      <c r="B86" s="4">
        <f t="shared" si="11"/>
        <v>2.0171711566091995E-3</v>
      </c>
      <c r="C86" s="4">
        <f t="shared" si="12"/>
        <v>2.0171711566091995E-3</v>
      </c>
      <c r="D86">
        <v>0</v>
      </c>
      <c r="E86">
        <v>70</v>
      </c>
      <c r="F86">
        <v>1</v>
      </c>
      <c r="G86">
        <v>18</v>
      </c>
      <c r="H86">
        <v>13.834982441223223</v>
      </c>
      <c r="I86">
        <v>13.834982441223223</v>
      </c>
      <c r="J86">
        <v>13.834982441223223</v>
      </c>
      <c r="K86">
        <v>24.54255092703842</v>
      </c>
      <c r="L86">
        <v>7.2751915719893541</v>
      </c>
      <c r="M86">
        <f t="shared" si="15"/>
        <v>7.2751915719893541</v>
      </c>
      <c r="N86" s="4">
        <v>0</v>
      </c>
      <c r="O86" s="4">
        <f t="shared" si="13"/>
        <v>82.425344879999997</v>
      </c>
    </row>
    <row r="87" spans="1:15" x14ac:dyDescent="0.25">
      <c r="A87">
        <f t="shared" si="14"/>
        <v>0.69166666666666665</v>
      </c>
      <c r="B87" s="4">
        <f t="shared" si="11"/>
        <v>2.0171711566091995E-3</v>
      </c>
      <c r="C87" s="4">
        <f t="shared" si="12"/>
        <v>2.0171711566091995E-3</v>
      </c>
      <c r="D87">
        <v>0</v>
      </c>
      <c r="E87">
        <v>70</v>
      </c>
      <c r="F87">
        <v>1</v>
      </c>
      <c r="G87">
        <v>18</v>
      </c>
      <c r="H87">
        <v>13.834982441223223</v>
      </c>
      <c r="I87">
        <v>13.834982441223223</v>
      </c>
      <c r="J87">
        <v>13.834982441223223</v>
      </c>
      <c r="K87">
        <v>24.54255092703842</v>
      </c>
      <c r="L87">
        <v>7.2751915719893541</v>
      </c>
      <c r="M87">
        <f t="shared" si="15"/>
        <v>7.2751915719893541</v>
      </c>
      <c r="N87" s="4">
        <v>0</v>
      </c>
      <c r="O87" s="4">
        <f t="shared" si="13"/>
        <v>81.477067320000003</v>
      </c>
    </row>
    <row r="88" spans="1:15" x14ac:dyDescent="0.25">
      <c r="A88">
        <f t="shared" si="14"/>
        <v>0.7</v>
      </c>
      <c r="B88" s="4">
        <f t="shared" si="11"/>
        <v>2.0171711566091995E-3</v>
      </c>
      <c r="C88" s="4">
        <f t="shared" si="12"/>
        <v>2.0171711566091995E-3</v>
      </c>
      <c r="D88">
        <v>0</v>
      </c>
      <c r="E88">
        <v>70</v>
      </c>
      <c r="F88">
        <v>1</v>
      </c>
      <c r="G88">
        <v>18</v>
      </c>
      <c r="H88">
        <v>13.834982441223223</v>
      </c>
      <c r="I88">
        <v>13.834982441223223</v>
      </c>
      <c r="J88">
        <v>13.834982441223223</v>
      </c>
      <c r="K88">
        <v>24.54255092703842</v>
      </c>
      <c r="L88">
        <v>7.2751915719893541</v>
      </c>
      <c r="M88">
        <f t="shared" si="15"/>
        <v>7.2751915719893541</v>
      </c>
      <c r="N88" s="4">
        <v>0</v>
      </c>
      <c r="O88" s="4">
        <f t="shared" si="13"/>
        <v>80.528789760000009</v>
      </c>
    </row>
    <row r="89" spans="1:15" x14ac:dyDescent="0.25">
      <c r="A89">
        <f t="shared" si="14"/>
        <v>0.70833333333333326</v>
      </c>
      <c r="B89" s="4">
        <f t="shared" si="11"/>
        <v>2.0171711566091995E-3</v>
      </c>
      <c r="C89" s="4">
        <f t="shared" si="12"/>
        <v>2.0171711566091995E-3</v>
      </c>
      <c r="D89">
        <v>0</v>
      </c>
      <c r="E89">
        <v>70</v>
      </c>
      <c r="F89">
        <v>1</v>
      </c>
      <c r="G89">
        <v>18</v>
      </c>
      <c r="H89">
        <v>13.834982441223223</v>
      </c>
      <c r="I89">
        <v>13.834982441223223</v>
      </c>
      <c r="J89">
        <v>13.834982441223223</v>
      </c>
      <c r="K89">
        <v>24.54255092703842</v>
      </c>
      <c r="L89">
        <v>7.2751915719893541</v>
      </c>
      <c r="M89">
        <f t="shared" si="15"/>
        <v>7.2751915719893541</v>
      </c>
      <c r="N89" s="4">
        <v>0</v>
      </c>
      <c r="O89" s="4">
        <f t="shared" si="13"/>
        <v>79.580512200000001</v>
      </c>
    </row>
    <row r="90" spans="1:15" x14ac:dyDescent="0.25">
      <c r="A90">
        <f t="shared" si="14"/>
        <v>0.71666666666666656</v>
      </c>
      <c r="B90" s="4">
        <f t="shared" si="11"/>
        <v>2.0171711566091995E-3</v>
      </c>
      <c r="C90" s="4">
        <f t="shared" si="12"/>
        <v>2.0171711566091995E-3</v>
      </c>
      <c r="D90">
        <v>0</v>
      </c>
      <c r="E90">
        <v>70</v>
      </c>
      <c r="F90">
        <v>1</v>
      </c>
      <c r="G90">
        <v>18</v>
      </c>
      <c r="H90">
        <v>13.834982441223223</v>
      </c>
      <c r="I90">
        <v>13.834982441223223</v>
      </c>
      <c r="J90">
        <v>13.834982441223223</v>
      </c>
      <c r="K90">
        <v>24.54255092703842</v>
      </c>
      <c r="L90">
        <v>7.2751915719893541</v>
      </c>
      <c r="M90">
        <f t="shared" si="15"/>
        <v>7.2751915719893541</v>
      </c>
      <c r="N90" s="4">
        <v>0</v>
      </c>
      <c r="O90" s="4">
        <f t="shared" si="13"/>
        <v>78.632234640000007</v>
      </c>
    </row>
    <row r="91" spans="1:15" x14ac:dyDescent="0.25">
      <c r="A91">
        <f t="shared" si="14"/>
        <v>0.72499999999999987</v>
      </c>
      <c r="B91" s="4">
        <f t="shared" si="11"/>
        <v>2.0171711566091995E-3</v>
      </c>
      <c r="C91" s="4">
        <f t="shared" si="12"/>
        <v>2.0171711566091995E-3</v>
      </c>
      <c r="D91">
        <v>0</v>
      </c>
      <c r="E91">
        <v>70</v>
      </c>
      <c r="F91">
        <v>1</v>
      </c>
      <c r="G91">
        <v>18</v>
      </c>
      <c r="H91">
        <v>13.834982441223223</v>
      </c>
      <c r="I91">
        <v>13.834982441223223</v>
      </c>
      <c r="J91">
        <v>13.834982441223223</v>
      </c>
      <c r="K91">
        <v>24.54255092703842</v>
      </c>
      <c r="L91">
        <v>7.2751915719893541</v>
      </c>
      <c r="M91">
        <f t="shared" si="15"/>
        <v>7.2751915719893541</v>
      </c>
      <c r="N91" s="4">
        <v>0</v>
      </c>
      <c r="O91" s="4">
        <f t="shared" si="13"/>
        <v>77.683957080000013</v>
      </c>
    </row>
    <row r="92" spans="1:15" x14ac:dyDescent="0.25">
      <c r="A92">
        <f t="shared" si="14"/>
        <v>0.73333333333333317</v>
      </c>
      <c r="B92" s="4">
        <f t="shared" si="11"/>
        <v>2.0171711566091995E-3</v>
      </c>
      <c r="C92" s="4">
        <f t="shared" si="12"/>
        <v>2.0171711566091995E-3</v>
      </c>
      <c r="D92">
        <v>0</v>
      </c>
      <c r="E92">
        <v>70</v>
      </c>
      <c r="F92">
        <v>1</v>
      </c>
      <c r="G92">
        <v>18</v>
      </c>
      <c r="H92">
        <v>13.834982441223223</v>
      </c>
      <c r="I92">
        <v>13.834982441223223</v>
      </c>
      <c r="J92">
        <v>13.834982441223223</v>
      </c>
      <c r="K92">
        <v>24.54255092703842</v>
      </c>
      <c r="L92">
        <v>7.2751915719893541</v>
      </c>
      <c r="M92">
        <f t="shared" si="15"/>
        <v>7.2751915719893541</v>
      </c>
      <c r="N92" s="4">
        <v>0</v>
      </c>
      <c r="O92" s="4">
        <f t="shared" si="13"/>
        <v>76.735679520000019</v>
      </c>
    </row>
    <row r="93" spans="1:15" x14ac:dyDescent="0.25">
      <c r="A93">
        <f t="shared" si="14"/>
        <v>0.74166666666666647</v>
      </c>
      <c r="B93" s="4">
        <f t="shared" si="11"/>
        <v>2.0171711566091995E-3</v>
      </c>
      <c r="C93" s="4">
        <f t="shared" si="12"/>
        <v>2.0171711566091995E-3</v>
      </c>
      <c r="D93">
        <v>0</v>
      </c>
      <c r="E93">
        <v>70</v>
      </c>
      <c r="F93">
        <v>1</v>
      </c>
      <c r="G93">
        <v>18</v>
      </c>
      <c r="H93">
        <v>13.834982441223223</v>
      </c>
      <c r="I93">
        <v>13.834982441223223</v>
      </c>
      <c r="J93">
        <v>13.834982441223223</v>
      </c>
      <c r="K93">
        <v>24.54255092703842</v>
      </c>
      <c r="L93">
        <v>7.2751915719893541</v>
      </c>
      <c r="M93">
        <f t="shared" si="15"/>
        <v>7.2751915719893541</v>
      </c>
      <c r="N93" s="4">
        <v>0</v>
      </c>
      <c r="O93" s="4">
        <f t="shared" si="13"/>
        <v>75.787401960000025</v>
      </c>
    </row>
    <row r="94" spans="1:15" x14ac:dyDescent="0.25">
      <c r="A94">
        <f t="shared" si="14"/>
        <v>0.74999999999999978</v>
      </c>
      <c r="B94" s="4">
        <f t="shared" si="11"/>
        <v>2.0171711566091995E-3</v>
      </c>
      <c r="C94" s="4">
        <f t="shared" si="12"/>
        <v>2.0171711566091995E-3</v>
      </c>
      <c r="D94">
        <v>0</v>
      </c>
      <c r="E94">
        <v>70</v>
      </c>
      <c r="F94">
        <v>1</v>
      </c>
      <c r="G94">
        <v>18</v>
      </c>
      <c r="H94">
        <v>13.834982441223223</v>
      </c>
      <c r="I94">
        <v>13.834982441223223</v>
      </c>
      <c r="J94">
        <v>13.834982441223223</v>
      </c>
      <c r="K94">
        <v>24.54255092703842</v>
      </c>
      <c r="L94">
        <v>7.2751915719893541</v>
      </c>
      <c r="M94">
        <f t="shared" si="15"/>
        <v>7.2751915719893541</v>
      </c>
      <c r="N94" s="4">
        <v>0</v>
      </c>
      <c r="O94" s="4">
        <f t="shared" si="13"/>
        <v>74.839124400000031</v>
      </c>
    </row>
    <row r="95" spans="1:15" x14ac:dyDescent="0.25">
      <c r="A95">
        <f t="shared" si="14"/>
        <v>0.75833333333333308</v>
      </c>
      <c r="B95" s="4">
        <f t="shared" si="11"/>
        <v>2.0171711566091995E-3</v>
      </c>
      <c r="C95" s="4">
        <f t="shared" si="12"/>
        <v>2.0171711566091995E-3</v>
      </c>
      <c r="D95">
        <v>0</v>
      </c>
      <c r="E95">
        <v>70</v>
      </c>
      <c r="F95">
        <v>1</v>
      </c>
      <c r="G95">
        <v>18</v>
      </c>
      <c r="H95">
        <v>13.834982441223223</v>
      </c>
      <c r="I95">
        <v>13.834982441223223</v>
      </c>
      <c r="J95">
        <v>13.834982441223223</v>
      </c>
      <c r="K95">
        <v>24.54255092703842</v>
      </c>
      <c r="L95">
        <v>7.2751915719893541</v>
      </c>
      <c r="M95">
        <f t="shared" si="15"/>
        <v>7.2751915719893541</v>
      </c>
      <c r="N95" s="4">
        <v>0</v>
      </c>
      <c r="O95" s="4">
        <f t="shared" si="13"/>
        <v>74.068352840000031</v>
      </c>
    </row>
    <row r="96" spans="1:15" x14ac:dyDescent="0.25">
      <c r="A96">
        <f t="shared" si="14"/>
        <v>0.76666666666666639</v>
      </c>
      <c r="B96" s="4">
        <f t="shared" si="11"/>
        <v>2.0171711566091995E-3</v>
      </c>
      <c r="C96" s="4">
        <f t="shared" si="12"/>
        <v>2.0171711566091995E-3</v>
      </c>
      <c r="D96">
        <v>0</v>
      </c>
      <c r="E96">
        <v>70</v>
      </c>
      <c r="F96">
        <v>1</v>
      </c>
      <c r="G96">
        <v>18</v>
      </c>
      <c r="H96">
        <v>13.834982441223223</v>
      </c>
      <c r="I96">
        <v>13.834982441223223</v>
      </c>
      <c r="J96">
        <v>13.834982441223223</v>
      </c>
      <c r="K96">
        <v>24.54255092703842</v>
      </c>
      <c r="L96">
        <v>7.2751915719893541</v>
      </c>
      <c r="M96">
        <f t="shared" si="15"/>
        <v>7.2751915719893541</v>
      </c>
      <c r="N96" s="4">
        <v>0</v>
      </c>
      <c r="O96" s="4">
        <f t="shared" si="13"/>
        <v>73.297581280000031</v>
      </c>
    </row>
    <row r="97" spans="1:15" x14ac:dyDescent="0.25">
      <c r="A97">
        <f t="shared" si="14"/>
        <v>0.77499999999999969</v>
      </c>
      <c r="B97" s="4">
        <f t="shared" si="11"/>
        <v>2.0171711566091995E-3</v>
      </c>
      <c r="C97" s="4">
        <f t="shared" si="12"/>
        <v>2.0171711566091995E-3</v>
      </c>
      <c r="D97">
        <v>0</v>
      </c>
      <c r="E97">
        <v>70</v>
      </c>
      <c r="F97">
        <v>1</v>
      </c>
      <c r="G97">
        <v>18</v>
      </c>
      <c r="H97">
        <v>13.834982441223223</v>
      </c>
      <c r="I97">
        <v>13.834982441223223</v>
      </c>
      <c r="J97">
        <v>13.834982441223223</v>
      </c>
      <c r="K97">
        <v>24.54255092703842</v>
      </c>
      <c r="L97">
        <v>7.2751915719893541</v>
      </c>
      <c r="M97">
        <f t="shared" si="15"/>
        <v>7.2751915719893541</v>
      </c>
      <c r="N97" s="4">
        <v>0</v>
      </c>
      <c r="O97" s="4">
        <f t="shared" si="13"/>
        <v>72.526809720000031</v>
      </c>
    </row>
    <row r="98" spans="1:15" x14ac:dyDescent="0.25">
      <c r="A98">
        <f t="shared" si="14"/>
        <v>0.78333333333333299</v>
      </c>
      <c r="B98" s="4">
        <f t="shared" si="11"/>
        <v>2.0171711566091995E-3</v>
      </c>
      <c r="C98" s="4">
        <f t="shared" si="12"/>
        <v>2.0171711566091995E-3</v>
      </c>
      <c r="D98">
        <v>0</v>
      </c>
      <c r="E98">
        <v>70</v>
      </c>
      <c r="F98">
        <v>1</v>
      </c>
      <c r="G98">
        <v>18</v>
      </c>
      <c r="H98">
        <v>13.834982441223223</v>
      </c>
      <c r="I98">
        <v>13.834982441223223</v>
      </c>
      <c r="J98">
        <v>13.834982441223223</v>
      </c>
      <c r="K98">
        <v>24.54255092703842</v>
      </c>
      <c r="L98">
        <v>7.2751915719893541</v>
      </c>
      <c r="M98">
        <f t="shared" si="15"/>
        <v>7.2751915719893541</v>
      </c>
      <c r="N98" s="4">
        <v>0</v>
      </c>
      <c r="O98" s="4">
        <f t="shared" si="13"/>
        <v>71.756038160000031</v>
      </c>
    </row>
    <row r="99" spans="1:15" x14ac:dyDescent="0.25">
      <c r="A99">
        <f t="shared" si="14"/>
        <v>0.7916666666666663</v>
      </c>
      <c r="B99" s="4">
        <f t="shared" si="11"/>
        <v>2.0171711566091995E-3</v>
      </c>
      <c r="C99" s="4">
        <f t="shared" si="12"/>
        <v>2.0171711566091995E-3</v>
      </c>
      <c r="D99">
        <v>0</v>
      </c>
      <c r="E99">
        <v>70</v>
      </c>
      <c r="F99">
        <v>1</v>
      </c>
      <c r="G99">
        <v>18</v>
      </c>
      <c r="H99">
        <v>13.834982441223223</v>
      </c>
      <c r="I99">
        <v>13.834982441223223</v>
      </c>
      <c r="J99">
        <v>13.834982441223223</v>
      </c>
      <c r="K99">
        <v>24.54255092703842</v>
      </c>
      <c r="L99">
        <v>7.2751915719893541</v>
      </c>
      <c r="M99">
        <f t="shared" si="15"/>
        <v>7.2751915719893541</v>
      </c>
      <c r="N99" s="4">
        <v>0</v>
      </c>
      <c r="O99" s="4">
        <f t="shared" si="13"/>
        <v>70.985266600000045</v>
      </c>
    </row>
    <row r="100" spans="1:15" x14ac:dyDescent="0.25">
      <c r="A100">
        <f t="shared" si="14"/>
        <v>0.7999999999999996</v>
      </c>
      <c r="B100" s="4">
        <f t="shared" si="11"/>
        <v>2.0171711566091995E-3</v>
      </c>
      <c r="C100" s="4">
        <f t="shared" si="12"/>
        <v>2.0171711566091995E-3</v>
      </c>
      <c r="D100">
        <v>0</v>
      </c>
      <c r="E100">
        <v>70</v>
      </c>
      <c r="F100">
        <v>1</v>
      </c>
      <c r="G100">
        <v>18</v>
      </c>
      <c r="H100">
        <v>13.834982441223223</v>
      </c>
      <c r="I100">
        <v>13.834982441223223</v>
      </c>
      <c r="J100">
        <v>13.834982441223223</v>
      </c>
      <c r="K100">
        <v>24.54255092703842</v>
      </c>
      <c r="L100">
        <v>7.2751915719893541</v>
      </c>
      <c r="M100">
        <f t="shared" si="15"/>
        <v>7.2751915719893541</v>
      </c>
      <c r="N100" s="4">
        <v>0</v>
      </c>
      <c r="O100" s="4">
        <f t="shared" ref="O100:O131" si="16">(VLOOKUP(A100,$T$6:$W$18,3,TRUE)+VLOOKUP(A100,$T$6:$W$18,4,TRUE)*(A100-VLOOKUP(A100,$T$6:$W$18,1,TRUE)))</f>
        <v>70.214495040000045</v>
      </c>
    </row>
    <row r="101" spans="1:15" x14ac:dyDescent="0.25">
      <c r="A101">
        <f t="shared" si="14"/>
        <v>0.8083333333333329</v>
      </c>
      <c r="B101" s="4">
        <f t="shared" si="11"/>
        <v>2.0171711566091995E-3</v>
      </c>
      <c r="C101" s="4">
        <f t="shared" si="12"/>
        <v>2.0171711566091995E-3</v>
      </c>
      <c r="D101">
        <v>0</v>
      </c>
      <c r="E101">
        <v>70</v>
      </c>
      <c r="F101">
        <v>1</v>
      </c>
      <c r="G101">
        <v>18</v>
      </c>
      <c r="H101">
        <v>13.834982441223223</v>
      </c>
      <c r="I101">
        <v>13.834982441223223</v>
      </c>
      <c r="J101">
        <v>13.834982441223223</v>
      </c>
      <c r="K101">
        <v>24.54255092703842</v>
      </c>
      <c r="L101">
        <v>7.2751915719893541</v>
      </c>
      <c r="M101">
        <f t="shared" si="15"/>
        <v>7.2751915719893541</v>
      </c>
      <c r="N101" s="4">
        <v>0</v>
      </c>
      <c r="O101" s="4">
        <f t="shared" si="16"/>
        <v>69.443723480000045</v>
      </c>
    </row>
    <row r="102" spans="1:15" x14ac:dyDescent="0.25">
      <c r="A102">
        <f t="shared" si="14"/>
        <v>0.81666666666666621</v>
      </c>
      <c r="B102" s="4">
        <f t="shared" si="11"/>
        <v>2.0171711566091995E-3</v>
      </c>
      <c r="C102" s="4">
        <f t="shared" si="12"/>
        <v>2.0171711566091995E-3</v>
      </c>
      <c r="D102">
        <v>0</v>
      </c>
      <c r="E102">
        <v>70</v>
      </c>
      <c r="F102">
        <v>1</v>
      </c>
      <c r="G102">
        <v>18</v>
      </c>
      <c r="H102">
        <v>13.834982441223223</v>
      </c>
      <c r="I102">
        <v>13.834982441223223</v>
      </c>
      <c r="J102">
        <v>13.834982441223223</v>
      </c>
      <c r="K102">
        <v>24.54255092703842</v>
      </c>
      <c r="L102">
        <v>7.2751915719893541</v>
      </c>
      <c r="M102">
        <f t="shared" si="15"/>
        <v>7.2751915719893541</v>
      </c>
      <c r="N102" s="4">
        <v>0</v>
      </c>
      <c r="O102" s="4">
        <f t="shared" si="16"/>
        <v>68.672951920000045</v>
      </c>
    </row>
    <row r="103" spans="1:15" x14ac:dyDescent="0.25">
      <c r="A103">
        <f t="shared" si="14"/>
        <v>0.82499999999999951</v>
      </c>
      <c r="B103" s="4">
        <f t="shared" si="11"/>
        <v>2.0171711566091995E-3</v>
      </c>
      <c r="C103" s="4">
        <f t="shared" si="12"/>
        <v>2.0171711566091995E-3</v>
      </c>
      <c r="D103">
        <v>0</v>
      </c>
      <c r="E103">
        <v>70</v>
      </c>
      <c r="F103">
        <v>1</v>
      </c>
      <c r="G103">
        <v>18</v>
      </c>
      <c r="H103">
        <v>13.834982441223223</v>
      </c>
      <c r="I103">
        <v>13.834982441223223</v>
      </c>
      <c r="J103">
        <v>13.834982441223223</v>
      </c>
      <c r="K103">
        <v>24.54255092703842</v>
      </c>
      <c r="L103">
        <v>7.2751915719893541</v>
      </c>
      <c r="M103">
        <f t="shared" si="15"/>
        <v>7.2751915719893541</v>
      </c>
      <c r="N103" s="4">
        <v>0</v>
      </c>
      <c r="O103" s="4">
        <f t="shared" si="16"/>
        <v>67.902180360000045</v>
      </c>
    </row>
    <row r="104" spans="1:15" x14ac:dyDescent="0.25">
      <c r="A104">
        <f t="shared" si="14"/>
        <v>0.83333333333333282</v>
      </c>
      <c r="B104" s="4">
        <f t="shared" si="11"/>
        <v>2.0171711566091995E-3</v>
      </c>
      <c r="C104" s="4">
        <f t="shared" si="12"/>
        <v>2.0171711566091995E-3</v>
      </c>
      <c r="D104">
        <v>0</v>
      </c>
      <c r="E104">
        <v>70</v>
      </c>
      <c r="F104">
        <v>1</v>
      </c>
      <c r="G104">
        <v>18</v>
      </c>
      <c r="H104">
        <v>13.834982441223223</v>
      </c>
      <c r="I104">
        <v>13.834982441223223</v>
      </c>
      <c r="J104">
        <v>13.834982441223223</v>
      </c>
      <c r="K104">
        <v>24.54255092703842</v>
      </c>
      <c r="L104">
        <v>7.2751915719893541</v>
      </c>
      <c r="M104">
        <f t="shared" si="15"/>
        <v>7.2751915719893541</v>
      </c>
      <c r="N104" s="4">
        <v>0</v>
      </c>
      <c r="O104" s="4">
        <f t="shared" si="16"/>
        <v>67.13140880000006</v>
      </c>
    </row>
    <row r="105" spans="1:15" x14ac:dyDescent="0.25">
      <c r="A105">
        <f t="shared" si="14"/>
        <v>0.84166666666666612</v>
      </c>
      <c r="B105" s="4">
        <f t="shared" si="11"/>
        <v>2.0171711566091995E-3</v>
      </c>
      <c r="C105" s="4">
        <f t="shared" si="12"/>
        <v>2.0171711566091995E-3</v>
      </c>
      <c r="D105">
        <v>0</v>
      </c>
      <c r="E105">
        <v>70</v>
      </c>
      <c r="F105">
        <v>1</v>
      </c>
      <c r="G105">
        <v>18</v>
      </c>
      <c r="H105">
        <v>13.834982441223223</v>
      </c>
      <c r="I105">
        <v>13.834982441223223</v>
      </c>
      <c r="J105">
        <v>13.834982441223223</v>
      </c>
      <c r="K105">
        <v>24.54255092703842</v>
      </c>
      <c r="L105">
        <v>7.2751915719893541</v>
      </c>
      <c r="M105">
        <f t="shared" ref="M105:M116" si="17">L105</f>
        <v>7.2751915719893541</v>
      </c>
      <c r="N105" s="4">
        <v>0</v>
      </c>
      <c r="O105" s="4">
        <f t="shared" si="16"/>
        <v>66.744787520000031</v>
      </c>
    </row>
    <row r="106" spans="1:15" x14ac:dyDescent="0.25">
      <c r="A106">
        <f t="shared" si="14"/>
        <v>0.84999999999999942</v>
      </c>
      <c r="B106" s="4">
        <f t="shared" si="11"/>
        <v>2.0171711566091995E-3</v>
      </c>
      <c r="C106" s="4">
        <f t="shared" si="12"/>
        <v>2.0171711566091995E-3</v>
      </c>
      <c r="D106">
        <v>0</v>
      </c>
      <c r="E106">
        <v>70</v>
      </c>
      <c r="F106">
        <v>1</v>
      </c>
      <c r="G106">
        <v>18</v>
      </c>
      <c r="H106">
        <v>13.834982441223223</v>
      </c>
      <c r="I106">
        <v>13.834982441223223</v>
      </c>
      <c r="J106">
        <v>13.834982441223223</v>
      </c>
      <c r="K106">
        <v>24.54255092703842</v>
      </c>
      <c r="L106">
        <v>7.2751915719893541</v>
      </c>
      <c r="M106">
        <f t="shared" si="17"/>
        <v>7.2751915719893541</v>
      </c>
      <c r="N106" s="4">
        <v>0</v>
      </c>
      <c r="O106" s="4">
        <f t="shared" si="16"/>
        <v>66.358166240000031</v>
      </c>
    </row>
    <row r="107" spans="1:15" x14ac:dyDescent="0.25">
      <c r="A107">
        <f t="shared" si="14"/>
        <v>0.85833333333333273</v>
      </c>
      <c r="B107" s="4">
        <f t="shared" si="11"/>
        <v>2.0171711566091995E-3</v>
      </c>
      <c r="C107" s="4">
        <f t="shared" si="12"/>
        <v>2.0171711566091995E-3</v>
      </c>
      <c r="D107">
        <v>0</v>
      </c>
      <c r="E107">
        <v>70</v>
      </c>
      <c r="F107">
        <v>1</v>
      </c>
      <c r="G107">
        <v>18</v>
      </c>
      <c r="H107">
        <v>13.834982441223223</v>
      </c>
      <c r="I107">
        <v>13.834982441223223</v>
      </c>
      <c r="J107">
        <v>13.834982441223223</v>
      </c>
      <c r="K107">
        <v>24.54255092703842</v>
      </c>
      <c r="L107">
        <v>7.2751915719893541</v>
      </c>
      <c r="M107">
        <f t="shared" si="17"/>
        <v>7.2751915719893541</v>
      </c>
      <c r="N107" s="4">
        <v>0</v>
      </c>
      <c r="O107" s="4">
        <f t="shared" si="16"/>
        <v>65.971544960000031</v>
      </c>
    </row>
    <row r="108" spans="1:15" x14ac:dyDescent="0.25">
      <c r="A108">
        <f t="shared" si="14"/>
        <v>0.86666666666666603</v>
      </c>
      <c r="B108" s="4">
        <f t="shared" si="11"/>
        <v>2.0171711566091995E-3</v>
      </c>
      <c r="C108" s="4">
        <f t="shared" si="12"/>
        <v>2.0171711566091995E-3</v>
      </c>
      <c r="D108">
        <v>0</v>
      </c>
      <c r="E108">
        <v>70</v>
      </c>
      <c r="F108">
        <v>1</v>
      </c>
      <c r="G108">
        <v>18</v>
      </c>
      <c r="H108">
        <v>13.834982441223223</v>
      </c>
      <c r="I108">
        <v>13.834982441223223</v>
      </c>
      <c r="J108">
        <v>13.834982441223223</v>
      </c>
      <c r="K108">
        <v>24.54255092703842</v>
      </c>
      <c r="L108">
        <v>7.2751915719893541</v>
      </c>
      <c r="M108">
        <f t="shared" si="17"/>
        <v>7.2751915719893541</v>
      </c>
      <c r="N108" s="4">
        <v>0</v>
      </c>
      <c r="O108" s="4">
        <f t="shared" si="16"/>
        <v>65.584923680000031</v>
      </c>
    </row>
    <row r="109" spans="1:15" x14ac:dyDescent="0.25">
      <c r="A109">
        <f t="shared" si="14"/>
        <v>0.87499999999999933</v>
      </c>
      <c r="B109" s="4">
        <f t="shared" si="11"/>
        <v>2.0171711566091995E-3</v>
      </c>
      <c r="C109" s="4">
        <f t="shared" si="12"/>
        <v>2.0171711566091995E-3</v>
      </c>
      <c r="D109">
        <v>0</v>
      </c>
      <c r="E109">
        <v>70</v>
      </c>
      <c r="F109">
        <v>1</v>
      </c>
      <c r="G109">
        <v>18</v>
      </c>
      <c r="H109">
        <v>13.834982441223223</v>
      </c>
      <c r="I109">
        <v>13.834982441223223</v>
      </c>
      <c r="J109">
        <v>13.834982441223223</v>
      </c>
      <c r="K109">
        <v>24.54255092703842</v>
      </c>
      <c r="L109">
        <v>7.2751915719893541</v>
      </c>
      <c r="M109">
        <f t="shared" si="17"/>
        <v>7.2751915719893541</v>
      </c>
      <c r="N109" s="4">
        <v>0</v>
      </c>
      <c r="O109" s="4">
        <f t="shared" si="16"/>
        <v>65.198302400000031</v>
      </c>
    </row>
    <row r="110" spans="1:15" x14ac:dyDescent="0.25">
      <c r="A110">
        <f t="shared" si="14"/>
        <v>0.88333333333333264</v>
      </c>
      <c r="B110" s="4">
        <f t="shared" si="11"/>
        <v>2.0171711566091995E-3</v>
      </c>
      <c r="C110" s="4">
        <f t="shared" si="12"/>
        <v>2.0171711566091995E-3</v>
      </c>
      <c r="D110">
        <v>0</v>
      </c>
      <c r="E110">
        <v>70</v>
      </c>
      <c r="F110">
        <v>1</v>
      </c>
      <c r="G110">
        <v>18</v>
      </c>
      <c r="H110">
        <v>13.834982441223223</v>
      </c>
      <c r="I110">
        <v>13.834982441223223</v>
      </c>
      <c r="J110">
        <v>13.834982441223223</v>
      </c>
      <c r="K110">
        <v>24.54255092703842</v>
      </c>
      <c r="L110">
        <v>7.2751915719893541</v>
      </c>
      <c r="M110">
        <f t="shared" si="17"/>
        <v>7.2751915719893541</v>
      </c>
      <c r="N110" s="4">
        <v>0</v>
      </c>
      <c r="O110" s="4">
        <f t="shared" si="16"/>
        <v>64.811681120000031</v>
      </c>
    </row>
    <row r="111" spans="1:15" x14ac:dyDescent="0.25">
      <c r="A111">
        <f t="shared" si="14"/>
        <v>0.89166666666666594</v>
      </c>
      <c r="B111" s="4">
        <f t="shared" si="11"/>
        <v>2.0171711566091995E-3</v>
      </c>
      <c r="C111" s="4">
        <f t="shared" si="12"/>
        <v>2.0171711566091995E-3</v>
      </c>
      <c r="D111">
        <v>0</v>
      </c>
      <c r="E111">
        <v>70</v>
      </c>
      <c r="F111">
        <v>1</v>
      </c>
      <c r="G111">
        <v>18</v>
      </c>
      <c r="H111">
        <v>13.834982441223223</v>
      </c>
      <c r="I111">
        <v>13.834982441223223</v>
      </c>
      <c r="J111">
        <v>13.834982441223223</v>
      </c>
      <c r="K111">
        <v>24.54255092703842</v>
      </c>
      <c r="L111">
        <v>7.2751915719893541</v>
      </c>
      <c r="M111">
        <f t="shared" si="17"/>
        <v>7.2751915719893541</v>
      </c>
      <c r="N111" s="4">
        <v>0</v>
      </c>
      <c r="O111" s="4">
        <f t="shared" si="16"/>
        <v>64.425059840000031</v>
      </c>
    </row>
    <row r="112" spans="1:15" x14ac:dyDescent="0.25">
      <c r="A112">
        <f t="shared" si="14"/>
        <v>0.89999999999999925</v>
      </c>
      <c r="B112" s="4">
        <f t="shared" si="11"/>
        <v>2.0171711566091995E-3</v>
      </c>
      <c r="C112" s="4">
        <f t="shared" si="12"/>
        <v>2.0171711566091995E-3</v>
      </c>
      <c r="D112">
        <v>0</v>
      </c>
      <c r="E112">
        <v>70</v>
      </c>
      <c r="F112">
        <v>1</v>
      </c>
      <c r="G112">
        <v>18</v>
      </c>
      <c r="H112">
        <v>13.834982441223223</v>
      </c>
      <c r="I112">
        <v>13.834982441223223</v>
      </c>
      <c r="J112">
        <v>13.834982441223223</v>
      </c>
      <c r="K112">
        <v>24.54255092703842</v>
      </c>
      <c r="L112">
        <v>7.2751915719893541</v>
      </c>
      <c r="M112">
        <f t="shared" si="17"/>
        <v>7.2751915719893541</v>
      </c>
      <c r="N112" s="4">
        <v>0</v>
      </c>
      <c r="O112" s="4">
        <f t="shared" si="16"/>
        <v>64.038438560000031</v>
      </c>
    </row>
    <row r="113" spans="1:15" x14ac:dyDescent="0.25">
      <c r="A113">
        <f t="shared" si="14"/>
        <v>0.90833333333333255</v>
      </c>
      <c r="B113" s="4">
        <f t="shared" si="11"/>
        <v>2.0171711566091995E-3</v>
      </c>
      <c r="C113" s="4">
        <f t="shared" si="12"/>
        <v>2.0171711566091995E-3</v>
      </c>
      <c r="D113">
        <v>0</v>
      </c>
      <c r="E113">
        <v>70</v>
      </c>
      <c r="F113">
        <v>1</v>
      </c>
      <c r="G113">
        <v>18</v>
      </c>
      <c r="H113">
        <v>13.834982441223223</v>
      </c>
      <c r="I113">
        <v>13.834982441223223</v>
      </c>
      <c r="J113">
        <v>13.834982441223223</v>
      </c>
      <c r="K113">
        <v>24.54255092703842</v>
      </c>
      <c r="L113">
        <v>7.2751915719893541</v>
      </c>
      <c r="M113">
        <f t="shared" si="17"/>
        <v>7.2751915719893541</v>
      </c>
      <c r="N113" s="4">
        <v>0</v>
      </c>
      <c r="O113" s="4">
        <f t="shared" si="16"/>
        <v>63.651817280000039</v>
      </c>
    </row>
    <row r="114" spans="1:15" x14ac:dyDescent="0.25">
      <c r="A114">
        <f t="shared" si="14"/>
        <v>0.91666666666666585</v>
      </c>
      <c r="B114" s="4">
        <f t="shared" si="11"/>
        <v>2.0171711566091995E-3</v>
      </c>
      <c r="C114" s="4">
        <f t="shared" si="12"/>
        <v>2.0171711566091995E-3</v>
      </c>
      <c r="D114">
        <v>0</v>
      </c>
      <c r="E114">
        <v>70</v>
      </c>
      <c r="F114">
        <v>1</v>
      </c>
      <c r="G114">
        <v>18</v>
      </c>
      <c r="H114">
        <v>13.834982441223223</v>
      </c>
      <c r="I114">
        <v>13.834982441223223</v>
      </c>
      <c r="J114">
        <v>13.834982441223223</v>
      </c>
      <c r="K114">
        <v>24.54255092703842</v>
      </c>
      <c r="L114">
        <v>7.2751915719893541</v>
      </c>
      <c r="M114">
        <f t="shared" si="17"/>
        <v>7.2751915719893541</v>
      </c>
      <c r="N114" s="4">
        <v>0</v>
      </c>
      <c r="O114" s="4">
        <f t="shared" si="16"/>
        <v>63.265196000000039</v>
      </c>
    </row>
    <row r="115" spans="1:15" x14ac:dyDescent="0.25">
      <c r="A115">
        <f t="shared" si="14"/>
        <v>0.92499999999999916</v>
      </c>
      <c r="B115" s="4">
        <f t="shared" si="11"/>
        <v>2.0171711566091995E-3</v>
      </c>
      <c r="C115" s="4">
        <f t="shared" si="12"/>
        <v>2.0171711566091995E-3</v>
      </c>
      <c r="D115">
        <v>0</v>
      </c>
      <c r="E115">
        <v>70</v>
      </c>
      <c r="F115">
        <v>1</v>
      </c>
      <c r="G115">
        <v>18</v>
      </c>
      <c r="H115">
        <v>13.834982441223223</v>
      </c>
      <c r="I115">
        <v>13.834982441223223</v>
      </c>
      <c r="J115">
        <v>13.834982441223223</v>
      </c>
      <c r="K115">
        <v>24.54255092703842</v>
      </c>
      <c r="L115">
        <v>7.2751915719893541</v>
      </c>
      <c r="M115">
        <f t="shared" si="17"/>
        <v>7.2751915719893541</v>
      </c>
      <c r="N115" s="4">
        <v>0</v>
      </c>
      <c r="O115" s="4">
        <f t="shared" si="16"/>
        <v>62.878574720000039</v>
      </c>
    </row>
    <row r="116" spans="1:15" x14ac:dyDescent="0.25">
      <c r="A116">
        <f t="shared" si="14"/>
        <v>0.93333333333333246</v>
      </c>
      <c r="B116" s="4">
        <f t="shared" si="11"/>
        <v>2.0171711566091995E-3</v>
      </c>
      <c r="C116" s="4">
        <f t="shared" si="12"/>
        <v>2.0171711566091995E-3</v>
      </c>
      <c r="D116">
        <v>0</v>
      </c>
      <c r="E116">
        <v>70</v>
      </c>
      <c r="F116">
        <v>1</v>
      </c>
      <c r="G116">
        <v>18</v>
      </c>
      <c r="H116">
        <v>13.834982441223223</v>
      </c>
      <c r="I116">
        <v>13.834982441223223</v>
      </c>
      <c r="J116">
        <v>13.834982441223223</v>
      </c>
      <c r="K116">
        <v>24.54255092703842</v>
      </c>
      <c r="L116">
        <v>7.2751915719893541</v>
      </c>
      <c r="M116">
        <f t="shared" si="17"/>
        <v>7.2751915719893541</v>
      </c>
      <c r="N116" s="4">
        <v>0</v>
      </c>
      <c r="O116" s="4">
        <f t="shared" si="16"/>
        <v>62.491953440000039</v>
      </c>
    </row>
    <row r="117" spans="1:15" x14ac:dyDescent="0.25">
      <c r="A117">
        <f t="shared" si="14"/>
        <v>0.94166666666666576</v>
      </c>
      <c r="B117" s="4">
        <f t="shared" si="11"/>
        <v>2.0171711566091995E-3</v>
      </c>
      <c r="C117" s="4">
        <f t="shared" si="12"/>
        <v>2.0171711566091995E-3</v>
      </c>
      <c r="D117">
        <v>0</v>
      </c>
      <c r="E117">
        <v>70</v>
      </c>
      <c r="F117">
        <v>1</v>
      </c>
      <c r="G117">
        <v>18</v>
      </c>
      <c r="H117">
        <v>13.834982441223223</v>
      </c>
      <c r="I117">
        <v>13.834982441223223</v>
      </c>
      <c r="J117">
        <v>13.834982441223223</v>
      </c>
      <c r="K117">
        <v>24.54255092703842</v>
      </c>
      <c r="L117">
        <v>7.2751915719893541</v>
      </c>
      <c r="M117">
        <f t="shared" ref="M117:M124" si="18">L117</f>
        <v>7.2751915719893541</v>
      </c>
      <c r="N117" s="4">
        <v>0</v>
      </c>
      <c r="O117" s="4">
        <f t="shared" si="16"/>
        <v>62.105332160000039</v>
      </c>
    </row>
    <row r="118" spans="1:15" x14ac:dyDescent="0.25">
      <c r="A118">
        <f t="shared" si="14"/>
        <v>0.94999999999999907</v>
      </c>
      <c r="B118" s="4">
        <f t="shared" si="11"/>
        <v>2.0171711566091995E-3</v>
      </c>
      <c r="C118" s="4">
        <f t="shared" si="12"/>
        <v>2.0171711566091995E-3</v>
      </c>
      <c r="D118">
        <v>0</v>
      </c>
      <c r="E118">
        <v>70</v>
      </c>
      <c r="F118">
        <v>1</v>
      </c>
      <c r="G118">
        <v>18</v>
      </c>
      <c r="H118">
        <v>13.834982441223223</v>
      </c>
      <c r="I118">
        <v>13.834982441223223</v>
      </c>
      <c r="J118">
        <v>13.834982441223223</v>
      </c>
      <c r="K118">
        <v>24.54255092703842</v>
      </c>
      <c r="L118">
        <v>7.2751915719893541</v>
      </c>
      <c r="M118">
        <f t="shared" si="18"/>
        <v>7.2751915719893541</v>
      </c>
      <c r="N118" s="4">
        <v>0</v>
      </c>
      <c r="O118" s="4">
        <f t="shared" si="16"/>
        <v>61.718710880000046</v>
      </c>
    </row>
    <row r="119" spans="1:15" x14ac:dyDescent="0.25">
      <c r="A119">
        <f t="shared" si="14"/>
        <v>0.95833333333333237</v>
      </c>
      <c r="B119" s="4">
        <f t="shared" si="11"/>
        <v>2.0171711566091995E-3</v>
      </c>
      <c r="C119" s="4">
        <f t="shared" si="12"/>
        <v>2.0171711566091995E-3</v>
      </c>
      <c r="D119">
        <v>0</v>
      </c>
      <c r="E119">
        <v>70</v>
      </c>
      <c r="F119">
        <v>1</v>
      </c>
      <c r="G119">
        <v>18</v>
      </c>
      <c r="H119">
        <v>13.834982441223223</v>
      </c>
      <c r="I119">
        <v>13.834982441223223</v>
      </c>
      <c r="J119">
        <v>13.834982441223223</v>
      </c>
      <c r="K119">
        <v>24.54255092703842</v>
      </c>
      <c r="L119">
        <v>7.2751915719893541</v>
      </c>
      <c r="M119">
        <f t="shared" si="18"/>
        <v>7.2751915719893541</v>
      </c>
      <c r="N119" s="4">
        <v>0</v>
      </c>
      <c r="O119" s="4">
        <f t="shared" si="16"/>
        <v>61.332089600000046</v>
      </c>
    </row>
    <row r="120" spans="1:15" x14ac:dyDescent="0.25">
      <c r="A120">
        <f t="shared" si="14"/>
        <v>0.96666666666666567</v>
      </c>
      <c r="B120" s="4">
        <f t="shared" si="11"/>
        <v>2.0171711566091995E-3</v>
      </c>
      <c r="C120" s="4">
        <f t="shared" si="12"/>
        <v>2.0171711566091995E-3</v>
      </c>
      <c r="D120">
        <v>0</v>
      </c>
      <c r="E120">
        <v>70</v>
      </c>
      <c r="F120">
        <v>1</v>
      </c>
      <c r="G120">
        <v>18</v>
      </c>
      <c r="H120">
        <v>13.834982441223223</v>
      </c>
      <c r="I120">
        <v>13.834982441223223</v>
      </c>
      <c r="J120">
        <v>13.834982441223223</v>
      </c>
      <c r="K120">
        <v>24.54255092703842</v>
      </c>
      <c r="L120">
        <v>7.2751915719893541</v>
      </c>
      <c r="M120">
        <f t="shared" si="18"/>
        <v>7.2751915719893541</v>
      </c>
      <c r="N120" s="4">
        <v>0</v>
      </c>
      <c r="O120" s="4">
        <f t="shared" si="16"/>
        <v>60.945468320000046</v>
      </c>
    </row>
    <row r="121" spans="1:15" x14ac:dyDescent="0.25">
      <c r="A121">
        <f t="shared" si="14"/>
        <v>0.97499999999999898</v>
      </c>
      <c r="B121" s="4">
        <f t="shared" si="11"/>
        <v>2.0171711566091995E-3</v>
      </c>
      <c r="C121" s="4">
        <f t="shared" si="12"/>
        <v>2.0171711566091995E-3</v>
      </c>
      <c r="D121">
        <v>0</v>
      </c>
      <c r="E121">
        <v>70</v>
      </c>
      <c r="F121">
        <v>1</v>
      </c>
      <c r="G121">
        <v>18</v>
      </c>
      <c r="H121">
        <v>13.834982441223223</v>
      </c>
      <c r="I121">
        <v>13.834982441223223</v>
      </c>
      <c r="J121">
        <v>13.834982441223223</v>
      </c>
      <c r="K121">
        <v>24.54255092703842</v>
      </c>
      <c r="L121">
        <v>7.2751915719893541</v>
      </c>
      <c r="M121">
        <f t="shared" si="18"/>
        <v>7.2751915719893541</v>
      </c>
      <c r="N121" s="4">
        <v>0</v>
      </c>
      <c r="O121" s="4">
        <f t="shared" si="16"/>
        <v>60.558847040000046</v>
      </c>
    </row>
    <row r="122" spans="1:15" x14ac:dyDescent="0.25">
      <c r="A122">
        <f t="shared" si="14"/>
        <v>0.98333333333333228</v>
      </c>
      <c r="B122" s="4">
        <f t="shared" si="11"/>
        <v>2.0171711566091995E-3</v>
      </c>
      <c r="C122" s="4">
        <f t="shared" si="12"/>
        <v>2.0171711566091995E-3</v>
      </c>
      <c r="D122">
        <v>0</v>
      </c>
      <c r="E122">
        <v>70</v>
      </c>
      <c r="F122">
        <v>1</v>
      </c>
      <c r="G122">
        <v>18</v>
      </c>
      <c r="H122">
        <v>13.834982441223223</v>
      </c>
      <c r="I122">
        <v>13.834982441223223</v>
      </c>
      <c r="J122">
        <v>13.834982441223223</v>
      </c>
      <c r="K122">
        <v>24.54255092703842</v>
      </c>
      <c r="L122">
        <v>7.2751915719893541</v>
      </c>
      <c r="M122">
        <f t="shared" si="18"/>
        <v>7.2751915719893541</v>
      </c>
      <c r="N122" s="4">
        <v>0</v>
      </c>
      <c r="O122" s="4">
        <f t="shared" si="16"/>
        <v>60.172225760000046</v>
      </c>
    </row>
    <row r="123" spans="1:15" x14ac:dyDescent="0.25">
      <c r="A123">
        <f t="shared" si="14"/>
        <v>0.99166666666666559</v>
      </c>
      <c r="B123" s="4">
        <f t="shared" si="11"/>
        <v>2.0171711566091995E-3</v>
      </c>
      <c r="C123" s="4">
        <f t="shared" si="12"/>
        <v>2.0171711566091995E-3</v>
      </c>
      <c r="D123">
        <v>0</v>
      </c>
      <c r="E123">
        <v>70</v>
      </c>
      <c r="F123">
        <v>1</v>
      </c>
      <c r="G123">
        <v>18</v>
      </c>
      <c r="H123">
        <v>13.834982441223223</v>
      </c>
      <c r="I123">
        <v>13.834982441223223</v>
      </c>
      <c r="J123">
        <v>13.834982441223223</v>
      </c>
      <c r="K123">
        <v>24.54255092703842</v>
      </c>
      <c r="L123">
        <v>7.2751915719893541</v>
      </c>
      <c r="M123">
        <f t="shared" si="18"/>
        <v>7.2751915719893541</v>
      </c>
      <c r="N123" s="4">
        <v>0</v>
      </c>
      <c r="O123" s="4">
        <f t="shared" si="16"/>
        <v>59.785604480000046</v>
      </c>
    </row>
    <row r="124" spans="1:15" x14ac:dyDescent="0.25">
      <c r="A124">
        <f t="shared" si="14"/>
        <v>0.99999999999999889</v>
      </c>
      <c r="B124" s="4">
        <f t="shared" si="11"/>
        <v>2.0171711566091995E-3</v>
      </c>
      <c r="C124" s="4">
        <f t="shared" si="12"/>
        <v>2.0171711566091995E-3</v>
      </c>
      <c r="D124">
        <v>0</v>
      </c>
      <c r="E124">
        <v>70</v>
      </c>
      <c r="F124">
        <v>1</v>
      </c>
      <c r="G124">
        <v>18</v>
      </c>
      <c r="H124">
        <v>13.834982441223223</v>
      </c>
      <c r="I124">
        <v>13.834982441223223</v>
      </c>
      <c r="J124">
        <v>13.834982441223223</v>
      </c>
      <c r="K124">
        <v>24.54255092703842</v>
      </c>
      <c r="L124">
        <v>7.2751915719893541</v>
      </c>
      <c r="M124">
        <f t="shared" si="18"/>
        <v>7.2751915719893541</v>
      </c>
      <c r="N124" s="4">
        <v>0</v>
      </c>
      <c r="O124" s="4">
        <f t="shared" si="16"/>
        <v>59.398983200000046</v>
      </c>
    </row>
    <row r="125" spans="1:15" x14ac:dyDescent="0.25">
      <c r="A125">
        <f t="shared" si="14"/>
        <v>1.0083333333333322</v>
      </c>
      <c r="B125" s="4">
        <f t="shared" si="11"/>
        <v>2.0171711566091995E-3</v>
      </c>
      <c r="C125" s="4">
        <f t="shared" si="12"/>
        <v>2.0171711566091995E-3</v>
      </c>
      <c r="D125">
        <v>0</v>
      </c>
      <c r="E125">
        <v>70</v>
      </c>
      <c r="F125">
        <v>1</v>
      </c>
      <c r="G125">
        <v>18</v>
      </c>
      <c r="H125">
        <v>13.834982441223223</v>
      </c>
      <c r="I125">
        <v>13.834982441223223</v>
      </c>
      <c r="J125">
        <v>13.834982441223223</v>
      </c>
      <c r="K125">
        <v>24.54255092703842</v>
      </c>
      <c r="L125">
        <v>7.2751915719893541</v>
      </c>
      <c r="M125">
        <f t="shared" ref="M125:M188" si="19">L125</f>
        <v>7.2751915719893541</v>
      </c>
      <c r="N125" s="4">
        <v>0</v>
      </c>
      <c r="O125" s="4">
        <f t="shared" si="16"/>
        <v>58.656069200000097</v>
      </c>
    </row>
    <row r="126" spans="1:15" x14ac:dyDescent="0.25">
      <c r="A126">
        <f t="shared" si="14"/>
        <v>1.0166666666666655</v>
      </c>
      <c r="B126" s="4">
        <f t="shared" si="11"/>
        <v>2.0171711566091995E-3</v>
      </c>
      <c r="C126" s="4">
        <f t="shared" si="12"/>
        <v>2.0171711566091995E-3</v>
      </c>
      <c r="D126">
        <v>0</v>
      </c>
      <c r="E126">
        <v>70</v>
      </c>
      <c r="F126">
        <v>1</v>
      </c>
      <c r="G126">
        <v>18</v>
      </c>
      <c r="H126">
        <v>13.834982441223223</v>
      </c>
      <c r="I126">
        <v>13.834982441223223</v>
      </c>
      <c r="J126">
        <v>13.834982441223223</v>
      </c>
      <c r="K126">
        <v>24.54255092703842</v>
      </c>
      <c r="L126">
        <v>7.2751915719893541</v>
      </c>
      <c r="M126">
        <f t="shared" si="19"/>
        <v>7.2751915719893541</v>
      </c>
      <c r="N126" s="4">
        <v>0</v>
      </c>
      <c r="O126" s="4">
        <f t="shared" si="16"/>
        <v>57.913155200000098</v>
      </c>
    </row>
    <row r="127" spans="1:15" x14ac:dyDescent="0.25">
      <c r="A127">
        <f t="shared" si="14"/>
        <v>1.0249999999999988</v>
      </c>
      <c r="B127" s="4">
        <f t="shared" si="11"/>
        <v>2.0171711566091995E-3</v>
      </c>
      <c r="C127" s="4">
        <f t="shared" si="12"/>
        <v>2.0171711566091995E-3</v>
      </c>
      <c r="D127">
        <v>0</v>
      </c>
      <c r="E127">
        <v>70</v>
      </c>
      <c r="F127">
        <v>1</v>
      </c>
      <c r="G127">
        <v>18</v>
      </c>
      <c r="H127">
        <v>13.834982441223223</v>
      </c>
      <c r="I127">
        <v>13.834982441223223</v>
      </c>
      <c r="J127">
        <v>13.834982441223223</v>
      </c>
      <c r="K127">
        <v>24.54255092703842</v>
      </c>
      <c r="L127">
        <v>7.2751915719893541</v>
      </c>
      <c r="M127">
        <f t="shared" si="19"/>
        <v>7.2751915719893541</v>
      </c>
      <c r="N127" s="4">
        <v>0</v>
      </c>
      <c r="O127" s="4">
        <f t="shared" si="16"/>
        <v>57.170241200000099</v>
      </c>
    </row>
    <row r="128" spans="1:15" x14ac:dyDescent="0.25">
      <c r="A128">
        <f t="shared" si="14"/>
        <v>1.0333333333333321</v>
      </c>
      <c r="B128" s="4">
        <f t="shared" si="11"/>
        <v>2.0171711566091995E-3</v>
      </c>
      <c r="C128" s="4">
        <f t="shared" si="12"/>
        <v>2.0171711566091995E-3</v>
      </c>
      <c r="D128">
        <v>0</v>
      </c>
      <c r="E128">
        <v>70</v>
      </c>
      <c r="F128">
        <v>1</v>
      </c>
      <c r="G128">
        <v>18</v>
      </c>
      <c r="H128">
        <v>13.834982441223223</v>
      </c>
      <c r="I128">
        <v>13.834982441223223</v>
      </c>
      <c r="J128">
        <v>13.834982441223223</v>
      </c>
      <c r="K128">
        <v>24.54255092703842</v>
      </c>
      <c r="L128">
        <v>7.2751915719893541</v>
      </c>
      <c r="M128">
        <f t="shared" si="19"/>
        <v>7.2751915719893541</v>
      </c>
      <c r="N128" s="4">
        <v>0</v>
      </c>
      <c r="O128" s="4">
        <f t="shared" si="16"/>
        <v>56.427327200000107</v>
      </c>
    </row>
    <row r="129" spans="1:15" x14ac:dyDescent="0.25">
      <c r="A129">
        <f t="shared" si="14"/>
        <v>1.0416666666666654</v>
      </c>
      <c r="B129" s="4">
        <f t="shared" si="11"/>
        <v>2.0171711566091995E-3</v>
      </c>
      <c r="C129" s="4">
        <f t="shared" si="12"/>
        <v>2.0171711566091995E-3</v>
      </c>
      <c r="D129">
        <v>0</v>
      </c>
      <c r="E129">
        <v>70</v>
      </c>
      <c r="F129">
        <v>1</v>
      </c>
      <c r="G129">
        <v>18</v>
      </c>
      <c r="H129">
        <v>13.834982441223223</v>
      </c>
      <c r="I129">
        <v>13.834982441223223</v>
      </c>
      <c r="J129">
        <v>13.834982441223223</v>
      </c>
      <c r="K129">
        <v>24.54255092703842</v>
      </c>
      <c r="L129">
        <v>7.2751915719893541</v>
      </c>
      <c r="M129">
        <f t="shared" si="19"/>
        <v>7.2751915719893541</v>
      </c>
      <c r="N129" s="4">
        <v>0</v>
      </c>
      <c r="O129" s="4">
        <f t="shared" si="16"/>
        <v>55.684413200000108</v>
      </c>
    </row>
    <row r="130" spans="1:15" x14ac:dyDescent="0.25">
      <c r="A130">
        <f t="shared" si="14"/>
        <v>1.0499999999999987</v>
      </c>
      <c r="B130" s="4">
        <f t="shared" si="11"/>
        <v>2.0171711566091995E-3</v>
      </c>
      <c r="C130" s="4">
        <f t="shared" si="12"/>
        <v>2.0171711566091995E-3</v>
      </c>
      <c r="D130">
        <v>0</v>
      </c>
      <c r="E130">
        <v>70</v>
      </c>
      <c r="F130">
        <v>1</v>
      </c>
      <c r="G130">
        <v>18</v>
      </c>
      <c r="H130">
        <v>13.834982441223223</v>
      </c>
      <c r="I130">
        <v>13.834982441223223</v>
      </c>
      <c r="J130">
        <v>13.834982441223223</v>
      </c>
      <c r="K130">
        <v>24.54255092703842</v>
      </c>
      <c r="L130">
        <v>7.2751915719893541</v>
      </c>
      <c r="M130">
        <f t="shared" si="19"/>
        <v>7.2751915719893541</v>
      </c>
      <c r="N130" s="4">
        <v>0</v>
      </c>
      <c r="O130" s="4">
        <f t="shared" si="16"/>
        <v>54.941499200000109</v>
      </c>
    </row>
    <row r="131" spans="1:15" x14ac:dyDescent="0.25">
      <c r="A131">
        <f t="shared" si="14"/>
        <v>1.058333333333332</v>
      </c>
      <c r="B131" s="4">
        <f t="shared" si="11"/>
        <v>2.0171711566091995E-3</v>
      </c>
      <c r="C131" s="4">
        <f t="shared" si="12"/>
        <v>2.0171711566091995E-3</v>
      </c>
      <c r="D131">
        <v>0</v>
      </c>
      <c r="E131">
        <v>70</v>
      </c>
      <c r="F131">
        <v>1</v>
      </c>
      <c r="G131">
        <v>18</v>
      </c>
      <c r="H131">
        <v>13.834982441223223</v>
      </c>
      <c r="I131">
        <v>13.834982441223223</v>
      </c>
      <c r="J131">
        <v>13.834982441223223</v>
      </c>
      <c r="K131">
        <v>24.54255092703842</v>
      </c>
      <c r="L131">
        <v>7.2751915719893541</v>
      </c>
      <c r="M131">
        <f t="shared" si="19"/>
        <v>7.2751915719893541</v>
      </c>
      <c r="N131" s="4">
        <v>0</v>
      </c>
      <c r="O131" s="4">
        <f t="shared" si="16"/>
        <v>54.19858520000011</v>
      </c>
    </row>
    <row r="132" spans="1:15" x14ac:dyDescent="0.25">
      <c r="A132">
        <f t="shared" si="14"/>
        <v>1.0666666666666653</v>
      </c>
      <c r="B132" s="4">
        <f t="shared" ref="B132:B195" si="20">B131</f>
        <v>2.0171711566091995E-3</v>
      </c>
      <c r="C132" s="4">
        <f t="shared" ref="C132:C195" si="21">C131</f>
        <v>2.0171711566091995E-3</v>
      </c>
      <c r="D132">
        <v>0</v>
      </c>
      <c r="E132">
        <v>70</v>
      </c>
      <c r="F132">
        <v>1</v>
      </c>
      <c r="G132">
        <v>18</v>
      </c>
      <c r="H132">
        <v>13.834982441223223</v>
      </c>
      <c r="I132">
        <v>13.834982441223223</v>
      </c>
      <c r="J132">
        <v>13.834982441223223</v>
      </c>
      <c r="K132">
        <v>24.54255092703842</v>
      </c>
      <c r="L132">
        <v>7.2751915719893541</v>
      </c>
      <c r="M132">
        <f t="shared" si="19"/>
        <v>7.2751915719893541</v>
      </c>
      <c r="N132" s="4">
        <v>0</v>
      </c>
      <c r="O132" s="4">
        <f t="shared" ref="O132:O163" si="22">(VLOOKUP(A132,$T$6:$W$18,3,TRUE)+VLOOKUP(A132,$T$6:$W$18,4,TRUE)*(A132-VLOOKUP(A132,$T$6:$W$18,1,TRUE)))</f>
        <v>53.455671200000111</v>
      </c>
    </row>
    <row r="133" spans="1:15" x14ac:dyDescent="0.25">
      <c r="A133">
        <f t="shared" si="14"/>
        <v>1.0749999999999986</v>
      </c>
      <c r="B133" s="4">
        <f t="shared" si="20"/>
        <v>2.0171711566091995E-3</v>
      </c>
      <c r="C133" s="4">
        <f t="shared" si="21"/>
        <v>2.0171711566091995E-3</v>
      </c>
      <c r="D133">
        <v>0</v>
      </c>
      <c r="E133">
        <v>70</v>
      </c>
      <c r="F133">
        <v>1</v>
      </c>
      <c r="G133">
        <v>18</v>
      </c>
      <c r="H133">
        <v>13.834982441223223</v>
      </c>
      <c r="I133">
        <v>13.834982441223223</v>
      </c>
      <c r="J133">
        <v>13.834982441223223</v>
      </c>
      <c r="K133">
        <v>24.54255092703842</v>
      </c>
      <c r="L133">
        <v>7.2751915719893541</v>
      </c>
      <c r="M133">
        <f t="shared" si="19"/>
        <v>7.2751915719893541</v>
      </c>
      <c r="N133" s="4">
        <v>0</v>
      </c>
      <c r="O133" s="4">
        <f t="shared" si="22"/>
        <v>52.712757200000112</v>
      </c>
    </row>
    <row r="134" spans="1:15" x14ac:dyDescent="0.25">
      <c r="A134">
        <f t="shared" ref="A134:A197" si="23">A133+0.5/60</f>
        <v>1.0833333333333319</v>
      </c>
      <c r="B134" s="4">
        <f t="shared" si="20"/>
        <v>2.0171711566091995E-3</v>
      </c>
      <c r="C134" s="4">
        <f t="shared" si="21"/>
        <v>2.0171711566091995E-3</v>
      </c>
      <c r="D134">
        <v>0</v>
      </c>
      <c r="E134">
        <v>70</v>
      </c>
      <c r="F134">
        <v>1</v>
      </c>
      <c r="G134">
        <v>18</v>
      </c>
      <c r="H134">
        <v>13.834982441223223</v>
      </c>
      <c r="I134">
        <v>13.834982441223223</v>
      </c>
      <c r="J134">
        <v>13.834982441223223</v>
      </c>
      <c r="K134">
        <v>24.54255092703842</v>
      </c>
      <c r="L134">
        <v>7.2751915719893541</v>
      </c>
      <c r="M134">
        <f t="shared" si="19"/>
        <v>7.2751915719893541</v>
      </c>
      <c r="N134" s="4">
        <v>0</v>
      </c>
      <c r="O134" s="4">
        <f t="shared" si="22"/>
        <v>51.969843200000113</v>
      </c>
    </row>
    <row r="135" spans="1:15" x14ac:dyDescent="0.25">
      <c r="A135">
        <f t="shared" si="23"/>
        <v>1.0916666666666652</v>
      </c>
      <c r="B135" s="4">
        <f t="shared" si="20"/>
        <v>2.0171711566091995E-3</v>
      </c>
      <c r="C135" s="4">
        <f t="shared" si="21"/>
        <v>2.0171711566091995E-3</v>
      </c>
      <c r="D135">
        <v>0</v>
      </c>
      <c r="E135">
        <v>70</v>
      </c>
      <c r="F135">
        <v>1</v>
      </c>
      <c r="G135">
        <v>18</v>
      </c>
      <c r="H135">
        <v>13.834982441223223</v>
      </c>
      <c r="I135">
        <v>13.834982441223223</v>
      </c>
      <c r="J135">
        <v>13.834982441223223</v>
      </c>
      <c r="K135">
        <v>24.54255092703842</v>
      </c>
      <c r="L135">
        <v>7.2751915719893541</v>
      </c>
      <c r="M135">
        <f t="shared" si="19"/>
        <v>7.2751915719893541</v>
      </c>
      <c r="N135" s="4">
        <v>0</v>
      </c>
      <c r="O135" s="4">
        <f t="shared" si="22"/>
        <v>51.764627160000032</v>
      </c>
    </row>
    <row r="136" spans="1:15" x14ac:dyDescent="0.25">
      <c r="A136">
        <f t="shared" si="23"/>
        <v>1.0999999999999985</v>
      </c>
      <c r="B136" s="4">
        <f t="shared" si="20"/>
        <v>2.0171711566091995E-3</v>
      </c>
      <c r="C136" s="4">
        <f t="shared" si="21"/>
        <v>2.0171711566091995E-3</v>
      </c>
      <c r="D136">
        <v>0</v>
      </c>
      <c r="E136">
        <v>70</v>
      </c>
      <c r="F136">
        <v>1</v>
      </c>
      <c r="G136">
        <v>18</v>
      </c>
      <c r="H136">
        <v>13.834982441223223</v>
      </c>
      <c r="I136">
        <v>13.834982441223223</v>
      </c>
      <c r="J136">
        <v>13.834982441223223</v>
      </c>
      <c r="K136">
        <v>24.54255092703842</v>
      </c>
      <c r="L136">
        <v>7.2751915719893541</v>
      </c>
      <c r="M136">
        <f t="shared" si="19"/>
        <v>7.2751915719893541</v>
      </c>
      <c r="N136" s="4">
        <v>0</v>
      </c>
      <c r="O136" s="4">
        <f t="shared" si="22"/>
        <v>51.559411120000036</v>
      </c>
    </row>
    <row r="137" spans="1:15" x14ac:dyDescent="0.25">
      <c r="A137">
        <f t="shared" si="23"/>
        <v>1.1083333333333318</v>
      </c>
      <c r="B137" s="4">
        <f t="shared" si="20"/>
        <v>2.0171711566091995E-3</v>
      </c>
      <c r="C137" s="4">
        <f t="shared" si="21"/>
        <v>2.0171711566091995E-3</v>
      </c>
      <c r="D137">
        <v>0</v>
      </c>
      <c r="E137">
        <v>70</v>
      </c>
      <c r="F137">
        <v>1</v>
      </c>
      <c r="G137">
        <v>18</v>
      </c>
      <c r="H137">
        <v>13.834982441223223</v>
      </c>
      <c r="I137">
        <v>13.834982441223223</v>
      </c>
      <c r="J137">
        <v>13.834982441223223</v>
      </c>
      <c r="K137">
        <v>24.54255092703842</v>
      </c>
      <c r="L137">
        <v>7.2751915719893541</v>
      </c>
      <c r="M137">
        <f t="shared" si="19"/>
        <v>7.2751915719893541</v>
      </c>
      <c r="N137" s="4">
        <v>0</v>
      </c>
      <c r="O137" s="4">
        <f t="shared" si="22"/>
        <v>51.354195080000032</v>
      </c>
    </row>
    <row r="138" spans="1:15" x14ac:dyDescent="0.25">
      <c r="A138">
        <f t="shared" si="23"/>
        <v>1.1166666666666651</v>
      </c>
      <c r="B138" s="4">
        <f t="shared" si="20"/>
        <v>2.0171711566091995E-3</v>
      </c>
      <c r="C138" s="4">
        <f t="shared" si="21"/>
        <v>2.0171711566091995E-3</v>
      </c>
      <c r="D138">
        <v>0</v>
      </c>
      <c r="E138">
        <v>70</v>
      </c>
      <c r="F138">
        <v>1</v>
      </c>
      <c r="G138">
        <v>18</v>
      </c>
      <c r="H138">
        <v>13.834982441223223</v>
      </c>
      <c r="I138">
        <v>13.834982441223223</v>
      </c>
      <c r="J138">
        <v>13.834982441223223</v>
      </c>
      <c r="K138">
        <v>24.54255092703842</v>
      </c>
      <c r="L138">
        <v>7.2751915719893541</v>
      </c>
      <c r="M138">
        <f t="shared" si="19"/>
        <v>7.2751915719893541</v>
      </c>
      <c r="N138" s="4">
        <v>0</v>
      </c>
      <c r="O138" s="4">
        <f t="shared" si="22"/>
        <v>51.148979040000036</v>
      </c>
    </row>
    <row r="139" spans="1:15" x14ac:dyDescent="0.25">
      <c r="A139">
        <f t="shared" si="23"/>
        <v>1.1249999999999984</v>
      </c>
      <c r="B139" s="4">
        <f t="shared" si="20"/>
        <v>2.0171711566091995E-3</v>
      </c>
      <c r="C139" s="4">
        <f t="shared" si="21"/>
        <v>2.0171711566091995E-3</v>
      </c>
      <c r="D139">
        <v>0</v>
      </c>
      <c r="E139">
        <v>70</v>
      </c>
      <c r="F139">
        <v>1</v>
      </c>
      <c r="G139">
        <v>18</v>
      </c>
      <c r="H139">
        <v>13.834982441223223</v>
      </c>
      <c r="I139">
        <v>13.834982441223223</v>
      </c>
      <c r="J139">
        <v>13.834982441223223</v>
      </c>
      <c r="K139">
        <v>24.54255092703842</v>
      </c>
      <c r="L139">
        <v>7.2751915719893541</v>
      </c>
      <c r="M139">
        <f t="shared" si="19"/>
        <v>7.2751915719893541</v>
      </c>
      <c r="N139" s="4">
        <v>0</v>
      </c>
      <c r="O139" s="4">
        <f t="shared" si="22"/>
        <v>50.943763000000033</v>
      </c>
    </row>
    <row r="140" spans="1:15" x14ac:dyDescent="0.25">
      <c r="A140">
        <f t="shared" si="23"/>
        <v>1.1333333333333317</v>
      </c>
      <c r="B140" s="4">
        <f t="shared" si="20"/>
        <v>2.0171711566091995E-3</v>
      </c>
      <c r="C140" s="4">
        <f t="shared" si="21"/>
        <v>2.0171711566091995E-3</v>
      </c>
      <c r="D140">
        <v>0</v>
      </c>
      <c r="E140">
        <v>70</v>
      </c>
      <c r="F140">
        <v>1</v>
      </c>
      <c r="G140">
        <v>18</v>
      </c>
      <c r="H140">
        <v>13.834982441223223</v>
      </c>
      <c r="I140">
        <v>13.834982441223223</v>
      </c>
      <c r="J140">
        <v>13.834982441223223</v>
      </c>
      <c r="K140">
        <v>24.54255092703842</v>
      </c>
      <c r="L140">
        <v>7.2751915719893541</v>
      </c>
      <c r="M140">
        <f t="shared" si="19"/>
        <v>7.2751915719893541</v>
      </c>
      <c r="N140" s="4">
        <v>0</v>
      </c>
      <c r="O140" s="4">
        <f t="shared" si="22"/>
        <v>50.738546960000036</v>
      </c>
    </row>
    <row r="141" spans="1:15" x14ac:dyDescent="0.25">
      <c r="A141">
        <f t="shared" si="23"/>
        <v>1.1416666666666651</v>
      </c>
      <c r="B141" s="4">
        <f t="shared" si="20"/>
        <v>2.0171711566091995E-3</v>
      </c>
      <c r="C141" s="4">
        <f t="shared" si="21"/>
        <v>2.0171711566091995E-3</v>
      </c>
      <c r="D141">
        <v>0</v>
      </c>
      <c r="E141">
        <v>70</v>
      </c>
      <c r="F141">
        <v>1</v>
      </c>
      <c r="G141">
        <v>18</v>
      </c>
      <c r="H141">
        <v>13.834982441223223</v>
      </c>
      <c r="I141">
        <v>13.834982441223223</v>
      </c>
      <c r="J141">
        <v>13.834982441223223</v>
      </c>
      <c r="K141">
        <v>24.54255092703842</v>
      </c>
      <c r="L141">
        <v>7.2751915719893541</v>
      </c>
      <c r="M141">
        <f t="shared" si="19"/>
        <v>7.2751915719893541</v>
      </c>
      <c r="N141" s="4">
        <v>0</v>
      </c>
      <c r="O141" s="4">
        <f t="shared" si="22"/>
        <v>50.533330920000033</v>
      </c>
    </row>
    <row r="142" spans="1:15" x14ac:dyDescent="0.25">
      <c r="A142">
        <f t="shared" si="23"/>
        <v>1.1499999999999984</v>
      </c>
      <c r="B142" s="4">
        <f t="shared" si="20"/>
        <v>2.0171711566091995E-3</v>
      </c>
      <c r="C142" s="4">
        <f t="shared" si="21"/>
        <v>2.0171711566091995E-3</v>
      </c>
      <c r="D142">
        <v>0</v>
      </c>
      <c r="E142">
        <v>70</v>
      </c>
      <c r="F142">
        <v>1</v>
      </c>
      <c r="G142">
        <v>18</v>
      </c>
      <c r="H142">
        <v>13.834982441223223</v>
      </c>
      <c r="I142">
        <v>13.834982441223223</v>
      </c>
      <c r="J142">
        <v>13.834982441223223</v>
      </c>
      <c r="K142">
        <v>24.54255092703842</v>
      </c>
      <c r="L142">
        <v>7.2751915719893541</v>
      </c>
      <c r="M142">
        <f t="shared" si="19"/>
        <v>7.2751915719893541</v>
      </c>
      <c r="N142" s="4">
        <v>0</v>
      </c>
      <c r="O142" s="4">
        <f t="shared" si="22"/>
        <v>50.328114880000037</v>
      </c>
    </row>
    <row r="143" spans="1:15" x14ac:dyDescent="0.25">
      <c r="A143">
        <f t="shared" si="23"/>
        <v>1.1583333333333317</v>
      </c>
      <c r="B143" s="4">
        <f t="shared" si="20"/>
        <v>2.0171711566091995E-3</v>
      </c>
      <c r="C143" s="4">
        <f t="shared" si="21"/>
        <v>2.0171711566091995E-3</v>
      </c>
      <c r="D143">
        <v>0</v>
      </c>
      <c r="E143">
        <v>70</v>
      </c>
      <c r="F143">
        <v>1</v>
      </c>
      <c r="G143">
        <v>18</v>
      </c>
      <c r="H143">
        <v>13.834982441223223</v>
      </c>
      <c r="I143">
        <v>13.834982441223223</v>
      </c>
      <c r="J143">
        <v>13.834982441223223</v>
      </c>
      <c r="K143">
        <v>24.54255092703842</v>
      </c>
      <c r="L143">
        <v>7.2751915719893541</v>
      </c>
      <c r="M143">
        <f t="shared" si="19"/>
        <v>7.2751915719893541</v>
      </c>
      <c r="N143" s="4">
        <v>0</v>
      </c>
      <c r="O143" s="4">
        <f t="shared" si="22"/>
        <v>50.122898840000033</v>
      </c>
    </row>
    <row r="144" spans="1:15" x14ac:dyDescent="0.25">
      <c r="A144">
        <f t="shared" si="23"/>
        <v>1.166666666666665</v>
      </c>
      <c r="B144" s="4">
        <f t="shared" si="20"/>
        <v>2.0171711566091995E-3</v>
      </c>
      <c r="C144" s="4">
        <f t="shared" si="21"/>
        <v>2.0171711566091995E-3</v>
      </c>
      <c r="D144">
        <v>0</v>
      </c>
      <c r="E144">
        <v>70</v>
      </c>
      <c r="F144">
        <v>1</v>
      </c>
      <c r="G144">
        <v>18</v>
      </c>
      <c r="H144">
        <v>13.834982441223223</v>
      </c>
      <c r="I144">
        <v>13.834982441223223</v>
      </c>
      <c r="J144">
        <v>13.834982441223223</v>
      </c>
      <c r="K144">
        <v>24.54255092703842</v>
      </c>
      <c r="L144">
        <v>7.2751915719893541</v>
      </c>
      <c r="M144">
        <f t="shared" si="19"/>
        <v>7.2751915719893541</v>
      </c>
      <c r="N144" s="4">
        <v>0</v>
      </c>
      <c r="O144" s="4">
        <f t="shared" si="22"/>
        <v>49.917682800000037</v>
      </c>
    </row>
    <row r="145" spans="1:15" x14ac:dyDescent="0.25">
      <c r="A145">
        <f t="shared" si="23"/>
        <v>1.1749999999999983</v>
      </c>
      <c r="B145" s="4">
        <f t="shared" si="20"/>
        <v>2.0171711566091995E-3</v>
      </c>
      <c r="C145" s="4">
        <f t="shared" si="21"/>
        <v>2.0171711566091995E-3</v>
      </c>
      <c r="D145">
        <v>0</v>
      </c>
      <c r="E145">
        <v>70</v>
      </c>
      <c r="F145">
        <v>1</v>
      </c>
      <c r="G145">
        <v>18</v>
      </c>
      <c r="H145">
        <v>13.834982441223223</v>
      </c>
      <c r="I145">
        <v>13.834982441223223</v>
      </c>
      <c r="J145">
        <v>13.834982441223223</v>
      </c>
      <c r="K145">
        <v>24.54255092703842</v>
      </c>
      <c r="L145">
        <v>7.2751915719893541</v>
      </c>
      <c r="M145">
        <f t="shared" si="19"/>
        <v>7.2751915719893541</v>
      </c>
      <c r="N145" s="4">
        <v>0</v>
      </c>
      <c r="O145" s="4">
        <f t="shared" si="22"/>
        <v>49.712466760000034</v>
      </c>
    </row>
    <row r="146" spans="1:15" x14ac:dyDescent="0.25">
      <c r="A146">
        <f t="shared" si="23"/>
        <v>1.1833333333333316</v>
      </c>
      <c r="B146" s="4">
        <f t="shared" si="20"/>
        <v>2.0171711566091995E-3</v>
      </c>
      <c r="C146" s="4">
        <f t="shared" si="21"/>
        <v>2.0171711566091995E-3</v>
      </c>
      <c r="D146">
        <v>0</v>
      </c>
      <c r="E146">
        <v>70</v>
      </c>
      <c r="F146">
        <v>1</v>
      </c>
      <c r="G146">
        <v>18</v>
      </c>
      <c r="H146">
        <v>13.834982441223223</v>
      </c>
      <c r="I146">
        <v>13.834982441223223</v>
      </c>
      <c r="J146">
        <v>13.834982441223223</v>
      </c>
      <c r="K146">
        <v>24.54255092703842</v>
      </c>
      <c r="L146">
        <v>7.2751915719893541</v>
      </c>
      <c r="M146">
        <f t="shared" si="19"/>
        <v>7.2751915719893541</v>
      </c>
      <c r="N146" s="4">
        <v>0</v>
      </c>
      <c r="O146" s="4">
        <f t="shared" si="22"/>
        <v>49.507250720000037</v>
      </c>
    </row>
    <row r="147" spans="1:15" x14ac:dyDescent="0.25">
      <c r="A147">
        <f t="shared" si="23"/>
        <v>1.1916666666666649</v>
      </c>
      <c r="B147" s="4">
        <f t="shared" si="20"/>
        <v>2.0171711566091995E-3</v>
      </c>
      <c r="C147" s="4">
        <f t="shared" si="21"/>
        <v>2.0171711566091995E-3</v>
      </c>
      <c r="D147">
        <v>0</v>
      </c>
      <c r="E147">
        <v>70</v>
      </c>
      <c r="F147">
        <v>1</v>
      </c>
      <c r="G147">
        <v>18</v>
      </c>
      <c r="H147">
        <v>13.834982441223223</v>
      </c>
      <c r="I147">
        <v>13.834982441223223</v>
      </c>
      <c r="J147">
        <v>13.834982441223223</v>
      </c>
      <c r="K147">
        <v>24.54255092703842</v>
      </c>
      <c r="L147">
        <v>7.2751915719893541</v>
      </c>
      <c r="M147">
        <f t="shared" si="19"/>
        <v>7.2751915719893541</v>
      </c>
      <c r="N147" s="4">
        <v>0</v>
      </c>
      <c r="O147" s="4">
        <f t="shared" si="22"/>
        <v>49.302034680000034</v>
      </c>
    </row>
    <row r="148" spans="1:15" x14ac:dyDescent="0.25">
      <c r="A148">
        <f t="shared" si="23"/>
        <v>1.1999999999999982</v>
      </c>
      <c r="B148" s="4">
        <f t="shared" si="20"/>
        <v>2.0171711566091995E-3</v>
      </c>
      <c r="C148" s="4">
        <f t="shared" si="21"/>
        <v>2.0171711566091995E-3</v>
      </c>
      <c r="D148">
        <v>0</v>
      </c>
      <c r="E148">
        <v>70</v>
      </c>
      <c r="F148">
        <v>1</v>
      </c>
      <c r="G148">
        <v>18</v>
      </c>
      <c r="H148">
        <v>13.834982441223223</v>
      </c>
      <c r="I148">
        <v>13.834982441223223</v>
      </c>
      <c r="J148">
        <v>13.834982441223223</v>
      </c>
      <c r="K148">
        <v>24.54255092703842</v>
      </c>
      <c r="L148">
        <v>7.2751915719893541</v>
      </c>
      <c r="M148">
        <f t="shared" si="19"/>
        <v>7.2751915719893541</v>
      </c>
      <c r="N148" s="4">
        <v>0</v>
      </c>
      <c r="O148" s="4">
        <f t="shared" si="22"/>
        <v>49.096818640000038</v>
      </c>
    </row>
    <row r="149" spans="1:15" x14ac:dyDescent="0.25">
      <c r="A149">
        <f t="shared" si="23"/>
        <v>1.2083333333333315</v>
      </c>
      <c r="B149" s="4">
        <f t="shared" si="20"/>
        <v>2.0171711566091995E-3</v>
      </c>
      <c r="C149" s="4">
        <f t="shared" si="21"/>
        <v>2.0171711566091995E-3</v>
      </c>
      <c r="D149">
        <v>0</v>
      </c>
      <c r="E149">
        <v>70</v>
      </c>
      <c r="F149">
        <v>1</v>
      </c>
      <c r="G149">
        <v>18</v>
      </c>
      <c r="H149">
        <v>13.834982441223223</v>
      </c>
      <c r="I149">
        <v>13.834982441223223</v>
      </c>
      <c r="J149">
        <v>13.834982441223223</v>
      </c>
      <c r="K149">
        <v>24.54255092703842</v>
      </c>
      <c r="L149">
        <v>7.2751915719893541</v>
      </c>
      <c r="M149">
        <f t="shared" si="19"/>
        <v>7.2751915719893541</v>
      </c>
      <c r="N149" s="4">
        <v>0</v>
      </c>
      <c r="O149" s="4">
        <f t="shared" si="22"/>
        <v>48.891602600000034</v>
      </c>
    </row>
    <row r="150" spans="1:15" x14ac:dyDescent="0.25">
      <c r="A150">
        <f t="shared" si="23"/>
        <v>1.2166666666666648</v>
      </c>
      <c r="B150" s="4">
        <f t="shared" si="20"/>
        <v>2.0171711566091995E-3</v>
      </c>
      <c r="C150" s="4">
        <f t="shared" si="21"/>
        <v>2.0171711566091995E-3</v>
      </c>
      <c r="D150">
        <v>0</v>
      </c>
      <c r="E150">
        <v>70</v>
      </c>
      <c r="F150">
        <v>1</v>
      </c>
      <c r="G150">
        <v>18</v>
      </c>
      <c r="H150">
        <v>13.834982441223223</v>
      </c>
      <c r="I150">
        <v>13.834982441223223</v>
      </c>
      <c r="J150">
        <v>13.834982441223223</v>
      </c>
      <c r="K150">
        <v>24.54255092703842</v>
      </c>
      <c r="L150">
        <v>7.2751915719893541</v>
      </c>
      <c r="M150">
        <f t="shared" si="19"/>
        <v>7.2751915719893541</v>
      </c>
      <c r="N150" s="4">
        <v>0</v>
      </c>
      <c r="O150" s="4">
        <f t="shared" si="22"/>
        <v>48.686386560000038</v>
      </c>
    </row>
    <row r="151" spans="1:15" x14ac:dyDescent="0.25">
      <c r="A151">
        <f t="shared" si="23"/>
        <v>1.2249999999999981</v>
      </c>
      <c r="B151" s="4">
        <f t="shared" si="20"/>
        <v>2.0171711566091995E-3</v>
      </c>
      <c r="C151" s="4">
        <f t="shared" si="21"/>
        <v>2.0171711566091995E-3</v>
      </c>
      <c r="D151">
        <v>0</v>
      </c>
      <c r="E151">
        <v>70</v>
      </c>
      <c r="F151">
        <v>1</v>
      </c>
      <c r="G151">
        <v>18</v>
      </c>
      <c r="H151">
        <v>13.834982441223223</v>
      </c>
      <c r="I151">
        <v>13.834982441223223</v>
      </c>
      <c r="J151">
        <v>13.834982441223223</v>
      </c>
      <c r="K151">
        <v>24.54255092703842</v>
      </c>
      <c r="L151">
        <v>7.2751915719893541</v>
      </c>
      <c r="M151">
        <f t="shared" si="19"/>
        <v>7.2751915719893541</v>
      </c>
      <c r="N151" s="4">
        <v>0</v>
      </c>
      <c r="O151" s="4">
        <f t="shared" si="22"/>
        <v>48.481170520000035</v>
      </c>
    </row>
    <row r="152" spans="1:15" x14ac:dyDescent="0.25">
      <c r="A152">
        <f t="shared" si="23"/>
        <v>1.2333333333333314</v>
      </c>
      <c r="B152" s="4">
        <f t="shared" si="20"/>
        <v>2.0171711566091995E-3</v>
      </c>
      <c r="C152" s="4">
        <f t="shared" si="21"/>
        <v>2.0171711566091995E-3</v>
      </c>
      <c r="D152">
        <v>0</v>
      </c>
      <c r="E152">
        <v>70</v>
      </c>
      <c r="F152">
        <v>1</v>
      </c>
      <c r="G152">
        <v>18</v>
      </c>
      <c r="H152">
        <v>13.834982441223223</v>
      </c>
      <c r="I152">
        <v>13.834982441223223</v>
      </c>
      <c r="J152">
        <v>13.834982441223223</v>
      </c>
      <c r="K152">
        <v>24.54255092703842</v>
      </c>
      <c r="L152">
        <v>7.2751915719893541</v>
      </c>
      <c r="M152">
        <f t="shared" si="19"/>
        <v>7.2751915719893541</v>
      </c>
      <c r="N152" s="4">
        <v>0</v>
      </c>
      <c r="O152" s="4">
        <f t="shared" si="22"/>
        <v>48.275954480000038</v>
      </c>
    </row>
    <row r="153" spans="1:15" x14ac:dyDescent="0.25">
      <c r="A153">
        <f t="shared" si="23"/>
        <v>1.2416666666666647</v>
      </c>
      <c r="B153" s="4">
        <f t="shared" si="20"/>
        <v>2.0171711566091995E-3</v>
      </c>
      <c r="C153" s="4">
        <f t="shared" si="21"/>
        <v>2.0171711566091995E-3</v>
      </c>
      <c r="D153">
        <v>0</v>
      </c>
      <c r="E153">
        <v>70</v>
      </c>
      <c r="F153">
        <v>1</v>
      </c>
      <c r="G153">
        <v>18</v>
      </c>
      <c r="H153">
        <v>13.834982441223223</v>
      </c>
      <c r="I153">
        <v>13.834982441223223</v>
      </c>
      <c r="J153">
        <v>13.834982441223223</v>
      </c>
      <c r="K153">
        <v>24.54255092703842</v>
      </c>
      <c r="L153">
        <v>7.2751915719893541</v>
      </c>
      <c r="M153">
        <f t="shared" si="19"/>
        <v>7.2751915719893541</v>
      </c>
      <c r="N153" s="4">
        <v>0</v>
      </c>
      <c r="O153" s="4">
        <f t="shared" si="22"/>
        <v>48.070738440000035</v>
      </c>
    </row>
    <row r="154" spans="1:15" x14ac:dyDescent="0.25">
      <c r="A154">
        <f t="shared" si="23"/>
        <v>1.249999999999998</v>
      </c>
      <c r="B154" s="4">
        <f t="shared" si="20"/>
        <v>2.0171711566091995E-3</v>
      </c>
      <c r="C154" s="4">
        <f t="shared" si="21"/>
        <v>2.0171711566091995E-3</v>
      </c>
      <c r="D154">
        <v>0</v>
      </c>
      <c r="E154">
        <v>70</v>
      </c>
      <c r="F154">
        <v>1</v>
      </c>
      <c r="G154">
        <v>18</v>
      </c>
      <c r="H154">
        <v>13.834982441223223</v>
      </c>
      <c r="I154">
        <v>13.834982441223223</v>
      </c>
      <c r="J154">
        <v>13.834982441223223</v>
      </c>
      <c r="K154">
        <v>24.54255092703842</v>
      </c>
      <c r="L154">
        <v>7.2751915719893541</v>
      </c>
      <c r="M154">
        <f t="shared" si="19"/>
        <v>7.2751915719893541</v>
      </c>
      <c r="N154" s="4">
        <v>0</v>
      </c>
      <c r="O154" s="4">
        <f t="shared" si="22"/>
        <v>47.865522400000039</v>
      </c>
    </row>
    <row r="155" spans="1:15" x14ac:dyDescent="0.25">
      <c r="A155">
        <f t="shared" si="23"/>
        <v>1.2583333333333313</v>
      </c>
      <c r="B155" s="4">
        <f t="shared" si="20"/>
        <v>2.0171711566091995E-3</v>
      </c>
      <c r="C155" s="4">
        <f t="shared" si="21"/>
        <v>2.0171711566091995E-3</v>
      </c>
      <c r="D155">
        <v>0</v>
      </c>
      <c r="E155">
        <v>70</v>
      </c>
      <c r="F155">
        <v>1</v>
      </c>
      <c r="G155">
        <v>18</v>
      </c>
      <c r="H155">
        <v>13.834982441223223</v>
      </c>
      <c r="I155">
        <v>13.834982441223223</v>
      </c>
      <c r="J155">
        <v>13.834982441223223</v>
      </c>
      <c r="K155">
        <v>24.54255092703842</v>
      </c>
      <c r="L155">
        <v>7.2751915719893541</v>
      </c>
      <c r="M155">
        <f t="shared" si="19"/>
        <v>7.2751915719893541</v>
      </c>
      <c r="N155" s="4">
        <v>0</v>
      </c>
      <c r="O155" s="4">
        <f t="shared" si="22"/>
        <v>47.868078626666659</v>
      </c>
    </row>
    <row r="156" spans="1:15" x14ac:dyDescent="0.25">
      <c r="A156">
        <f t="shared" si="23"/>
        <v>1.2666666666666646</v>
      </c>
      <c r="B156" s="4">
        <f t="shared" si="20"/>
        <v>2.0171711566091995E-3</v>
      </c>
      <c r="C156" s="4">
        <f t="shared" si="21"/>
        <v>2.0171711566091995E-3</v>
      </c>
      <c r="D156">
        <v>0</v>
      </c>
      <c r="E156">
        <v>70</v>
      </c>
      <c r="F156">
        <v>1</v>
      </c>
      <c r="G156">
        <v>18</v>
      </c>
      <c r="H156">
        <v>13.834982441223223</v>
      </c>
      <c r="I156">
        <v>13.834982441223223</v>
      </c>
      <c r="J156">
        <v>13.834982441223223</v>
      </c>
      <c r="K156">
        <v>24.54255092703842</v>
      </c>
      <c r="L156">
        <v>7.2751915719893541</v>
      </c>
      <c r="M156">
        <f t="shared" si="19"/>
        <v>7.2751915719893541</v>
      </c>
      <c r="N156" s="4">
        <v>0</v>
      </c>
      <c r="O156" s="4">
        <f t="shared" si="22"/>
        <v>47.870634853333321</v>
      </c>
    </row>
    <row r="157" spans="1:15" x14ac:dyDescent="0.25">
      <c r="A157">
        <f t="shared" si="23"/>
        <v>1.2749999999999979</v>
      </c>
      <c r="B157" s="4">
        <f t="shared" si="20"/>
        <v>2.0171711566091995E-3</v>
      </c>
      <c r="C157" s="4">
        <f t="shared" si="21"/>
        <v>2.0171711566091995E-3</v>
      </c>
      <c r="D157">
        <v>0</v>
      </c>
      <c r="E157">
        <v>70</v>
      </c>
      <c r="F157">
        <v>1</v>
      </c>
      <c r="G157">
        <v>18</v>
      </c>
      <c r="H157">
        <v>13.834982441223223</v>
      </c>
      <c r="I157">
        <v>13.834982441223223</v>
      </c>
      <c r="J157">
        <v>13.834982441223223</v>
      </c>
      <c r="K157">
        <v>24.54255092703842</v>
      </c>
      <c r="L157">
        <v>7.2751915719893541</v>
      </c>
      <c r="M157">
        <f t="shared" si="19"/>
        <v>7.2751915719893541</v>
      </c>
      <c r="N157" s="4">
        <v>0</v>
      </c>
      <c r="O157" s="4">
        <f t="shared" si="22"/>
        <v>47.873191079999991</v>
      </c>
    </row>
    <row r="158" spans="1:15" x14ac:dyDescent="0.25">
      <c r="A158">
        <f t="shared" si="23"/>
        <v>1.2833333333333312</v>
      </c>
      <c r="B158" s="4">
        <f t="shared" si="20"/>
        <v>2.0171711566091995E-3</v>
      </c>
      <c r="C158" s="4">
        <f t="shared" si="21"/>
        <v>2.0171711566091995E-3</v>
      </c>
      <c r="D158">
        <v>0</v>
      </c>
      <c r="E158">
        <v>70</v>
      </c>
      <c r="F158">
        <v>1</v>
      </c>
      <c r="G158">
        <v>18</v>
      </c>
      <c r="H158">
        <v>13.834982441223223</v>
      </c>
      <c r="I158">
        <v>13.834982441223223</v>
      </c>
      <c r="J158">
        <v>13.834982441223223</v>
      </c>
      <c r="K158">
        <v>24.54255092703842</v>
      </c>
      <c r="L158">
        <v>7.2751915719893541</v>
      </c>
      <c r="M158">
        <f t="shared" si="19"/>
        <v>7.2751915719893541</v>
      </c>
      <c r="N158" s="4">
        <v>0</v>
      </c>
      <c r="O158" s="4">
        <f t="shared" si="22"/>
        <v>47.875747306666653</v>
      </c>
    </row>
    <row r="159" spans="1:15" x14ac:dyDescent="0.25">
      <c r="A159">
        <f t="shared" si="23"/>
        <v>1.2916666666666645</v>
      </c>
      <c r="B159" s="4">
        <f t="shared" si="20"/>
        <v>2.0171711566091995E-3</v>
      </c>
      <c r="C159" s="4">
        <f t="shared" si="21"/>
        <v>2.0171711566091995E-3</v>
      </c>
      <c r="D159">
        <v>0</v>
      </c>
      <c r="E159">
        <v>70</v>
      </c>
      <c r="F159">
        <v>1</v>
      </c>
      <c r="G159">
        <v>18</v>
      </c>
      <c r="H159">
        <v>13.834982441223223</v>
      </c>
      <c r="I159">
        <v>13.834982441223223</v>
      </c>
      <c r="J159">
        <v>13.834982441223223</v>
      </c>
      <c r="K159">
        <v>24.54255092703842</v>
      </c>
      <c r="L159">
        <v>7.2751915719893541</v>
      </c>
      <c r="M159">
        <f t="shared" si="19"/>
        <v>7.2751915719893541</v>
      </c>
      <c r="N159" s="4">
        <v>0</v>
      </c>
      <c r="O159" s="4">
        <f t="shared" si="22"/>
        <v>47.878303533333323</v>
      </c>
    </row>
    <row r="160" spans="1:15" x14ac:dyDescent="0.25">
      <c r="A160">
        <f t="shared" si="23"/>
        <v>1.2999999999999978</v>
      </c>
      <c r="B160" s="4">
        <f t="shared" si="20"/>
        <v>2.0171711566091995E-3</v>
      </c>
      <c r="C160" s="4">
        <f t="shared" si="21"/>
        <v>2.0171711566091995E-3</v>
      </c>
      <c r="D160">
        <v>0</v>
      </c>
      <c r="E160">
        <v>70</v>
      </c>
      <c r="F160">
        <v>1</v>
      </c>
      <c r="G160">
        <v>18</v>
      </c>
      <c r="H160">
        <v>13.834982441223223</v>
      </c>
      <c r="I160">
        <v>13.834982441223223</v>
      </c>
      <c r="J160">
        <v>13.834982441223223</v>
      </c>
      <c r="K160">
        <v>24.54255092703842</v>
      </c>
      <c r="L160">
        <v>7.2751915719893541</v>
      </c>
      <c r="M160">
        <f t="shared" si="19"/>
        <v>7.2751915719893541</v>
      </c>
      <c r="N160" s="4">
        <v>0</v>
      </c>
      <c r="O160" s="4">
        <f t="shared" si="22"/>
        <v>47.880859759999993</v>
      </c>
    </row>
    <row r="161" spans="1:15" x14ac:dyDescent="0.25">
      <c r="A161">
        <f t="shared" si="23"/>
        <v>1.3083333333333311</v>
      </c>
      <c r="B161" s="4">
        <f t="shared" si="20"/>
        <v>2.0171711566091995E-3</v>
      </c>
      <c r="C161" s="4">
        <f t="shared" si="21"/>
        <v>2.0171711566091995E-3</v>
      </c>
      <c r="D161">
        <v>0</v>
      </c>
      <c r="E161">
        <v>70</v>
      </c>
      <c r="F161">
        <v>1</v>
      </c>
      <c r="G161">
        <v>18</v>
      </c>
      <c r="H161">
        <v>13.834982441223223</v>
      </c>
      <c r="I161">
        <v>13.834982441223223</v>
      </c>
      <c r="J161">
        <v>13.834982441223223</v>
      </c>
      <c r="K161">
        <v>24.54255092703842</v>
      </c>
      <c r="L161">
        <v>7.2751915719893541</v>
      </c>
      <c r="M161">
        <f t="shared" si="19"/>
        <v>7.2751915719893541</v>
      </c>
      <c r="N161" s="4">
        <v>0</v>
      </c>
      <c r="O161" s="4">
        <f t="shared" si="22"/>
        <v>47.883415986666655</v>
      </c>
    </row>
    <row r="162" spans="1:15" x14ac:dyDescent="0.25">
      <c r="A162">
        <f t="shared" si="23"/>
        <v>1.3166666666666644</v>
      </c>
      <c r="B162" s="4">
        <f t="shared" si="20"/>
        <v>2.0171711566091995E-3</v>
      </c>
      <c r="C162" s="4">
        <f t="shared" si="21"/>
        <v>2.0171711566091995E-3</v>
      </c>
      <c r="D162">
        <v>0</v>
      </c>
      <c r="E162">
        <v>70</v>
      </c>
      <c r="F162">
        <v>1</v>
      </c>
      <c r="G162">
        <v>18</v>
      </c>
      <c r="H162">
        <v>13.834982441223223</v>
      </c>
      <c r="I162">
        <v>13.834982441223223</v>
      </c>
      <c r="J162">
        <v>13.834982441223223</v>
      </c>
      <c r="K162">
        <v>24.54255092703842</v>
      </c>
      <c r="L162">
        <v>7.2751915719893541</v>
      </c>
      <c r="M162">
        <f t="shared" si="19"/>
        <v>7.2751915719893541</v>
      </c>
      <c r="N162" s="4">
        <v>0</v>
      </c>
      <c r="O162" s="4">
        <f t="shared" si="22"/>
        <v>47.885972213333325</v>
      </c>
    </row>
    <row r="163" spans="1:15" x14ac:dyDescent="0.25">
      <c r="A163">
        <f t="shared" si="23"/>
        <v>1.3249999999999977</v>
      </c>
      <c r="B163" s="4">
        <f t="shared" si="20"/>
        <v>2.0171711566091995E-3</v>
      </c>
      <c r="C163" s="4">
        <f t="shared" si="21"/>
        <v>2.0171711566091995E-3</v>
      </c>
      <c r="D163">
        <v>0</v>
      </c>
      <c r="E163">
        <v>70</v>
      </c>
      <c r="F163">
        <v>1</v>
      </c>
      <c r="G163">
        <v>18</v>
      </c>
      <c r="H163">
        <v>13.834982441223223</v>
      </c>
      <c r="I163">
        <v>13.834982441223223</v>
      </c>
      <c r="J163">
        <v>13.834982441223223</v>
      </c>
      <c r="K163">
        <v>24.54255092703842</v>
      </c>
      <c r="L163">
        <v>7.2751915719893541</v>
      </c>
      <c r="M163">
        <f t="shared" si="19"/>
        <v>7.2751915719893541</v>
      </c>
      <c r="N163" s="4">
        <v>0</v>
      </c>
      <c r="O163" s="4">
        <f t="shared" si="22"/>
        <v>47.888528439999988</v>
      </c>
    </row>
    <row r="164" spans="1:15" x14ac:dyDescent="0.25">
      <c r="A164">
        <f t="shared" si="23"/>
        <v>1.333333333333331</v>
      </c>
      <c r="B164" s="4">
        <f t="shared" si="20"/>
        <v>2.0171711566091995E-3</v>
      </c>
      <c r="C164" s="4">
        <f t="shared" si="21"/>
        <v>2.0171711566091995E-3</v>
      </c>
      <c r="D164">
        <v>0</v>
      </c>
      <c r="E164">
        <v>70</v>
      </c>
      <c r="F164">
        <v>1</v>
      </c>
      <c r="G164">
        <v>18</v>
      </c>
      <c r="H164">
        <v>13.834982441223223</v>
      </c>
      <c r="I164">
        <v>13.834982441223223</v>
      </c>
      <c r="J164">
        <v>13.834982441223223</v>
      </c>
      <c r="K164">
        <v>24.54255092703842</v>
      </c>
      <c r="L164">
        <v>7.2751915719893541</v>
      </c>
      <c r="M164">
        <f t="shared" si="19"/>
        <v>7.2751915719893541</v>
      </c>
      <c r="N164" s="4">
        <v>0</v>
      </c>
      <c r="O164" s="4">
        <f t="shared" ref="O164:O196" si="24">(VLOOKUP(A164,$T$6:$W$18,3,TRUE)+VLOOKUP(A164,$T$6:$W$18,4,TRUE)*(A164-VLOOKUP(A164,$T$6:$W$18,1,TRUE)))</f>
        <v>47.891084666666657</v>
      </c>
    </row>
    <row r="165" spans="1:15" x14ac:dyDescent="0.25">
      <c r="A165">
        <f t="shared" si="23"/>
        <v>1.3416666666666643</v>
      </c>
      <c r="B165" s="4">
        <f t="shared" si="20"/>
        <v>2.0171711566091995E-3</v>
      </c>
      <c r="C165" s="4">
        <f t="shared" si="21"/>
        <v>2.0171711566091995E-3</v>
      </c>
      <c r="D165">
        <v>0</v>
      </c>
      <c r="E165">
        <v>70</v>
      </c>
      <c r="F165">
        <v>1</v>
      </c>
      <c r="G165">
        <v>18</v>
      </c>
      <c r="H165">
        <v>13.834982441223223</v>
      </c>
      <c r="I165">
        <v>13.834982441223223</v>
      </c>
      <c r="J165">
        <v>13.834982441223223</v>
      </c>
      <c r="K165">
        <v>24.54255092703842</v>
      </c>
      <c r="L165">
        <v>7.2751915719893541</v>
      </c>
      <c r="M165">
        <f t="shared" si="19"/>
        <v>7.2751915719893541</v>
      </c>
      <c r="N165" s="4">
        <v>0</v>
      </c>
      <c r="O165" s="4">
        <f t="shared" si="24"/>
        <v>47.89364089333332</v>
      </c>
    </row>
    <row r="166" spans="1:15" x14ac:dyDescent="0.25">
      <c r="A166">
        <f t="shared" si="23"/>
        <v>1.3499999999999976</v>
      </c>
      <c r="B166" s="4">
        <f t="shared" si="20"/>
        <v>2.0171711566091995E-3</v>
      </c>
      <c r="C166" s="4">
        <f t="shared" si="21"/>
        <v>2.0171711566091995E-3</v>
      </c>
      <c r="D166">
        <v>0</v>
      </c>
      <c r="E166">
        <v>70</v>
      </c>
      <c r="F166">
        <v>1</v>
      </c>
      <c r="G166">
        <v>18</v>
      </c>
      <c r="H166">
        <v>13.834982441223223</v>
      </c>
      <c r="I166">
        <v>13.834982441223223</v>
      </c>
      <c r="J166">
        <v>13.834982441223223</v>
      </c>
      <c r="K166">
        <v>24.54255092703842</v>
      </c>
      <c r="L166">
        <v>7.2751915719893541</v>
      </c>
      <c r="M166">
        <f t="shared" si="19"/>
        <v>7.2751915719893541</v>
      </c>
      <c r="N166" s="4">
        <v>0</v>
      </c>
      <c r="O166" s="4">
        <f t="shared" si="24"/>
        <v>47.896197119999989</v>
      </c>
    </row>
    <row r="167" spans="1:15" x14ac:dyDescent="0.25">
      <c r="A167">
        <f t="shared" si="23"/>
        <v>1.358333333333331</v>
      </c>
      <c r="B167" s="4">
        <f t="shared" si="20"/>
        <v>2.0171711566091995E-3</v>
      </c>
      <c r="C167" s="4">
        <f t="shared" si="21"/>
        <v>2.0171711566091995E-3</v>
      </c>
      <c r="D167">
        <v>0</v>
      </c>
      <c r="E167">
        <v>70</v>
      </c>
      <c r="F167">
        <v>1</v>
      </c>
      <c r="G167">
        <v>18</v>
      </c>
      <c r="H167">
        <v>13.834982441223223</v>
      </c>
      <c r="I167">
        <v>13.834982441223223</v>
      </c>
      <c r="J167">
        <v>13.834982441223223</v>
      </c>
      <c r="K167">
        <v>24.54255092703842</v>
      </c>
      <c r="L167">
        <v>7.2751915719893541</v>
      </c>
      <c r="M167">
        <f t="shared" si="19"/>
        <v>7.2751915719893541</v>
      </c>
      <c r="N167" s="4">
        <v>0</v>
      </c>
      <c r="O167" s="4">
        <f t="shared" si="24"/>
        <v>47.898753346666659</v>
      </c>
    </row>
    <row r="168" spans="1:15" x14ac:dyDescent="0.25">
      <c r="A168">
        <f t="shared" si="23"/>
        <v>1.3666666666666643</v>
      </c>
      <c r="B168" s="4">
        <f t="shared" si="20"/>
        <v>2.0171711566091995E-3</v>
      </c>
      <c r="C168" s="4">
        <f t="shared" si="21"/>
        <v>2.0171711566091995E-3</v>
      </c>
      <c r="D168">
        <v>0</v>
      </c>
      <c r="E168">
        <v>70</v>
      </c>
      <c r="F168">
        <v>1</v>
      </c>
      <c r="G168">
        <v>18</v>
      </c>
      <c r="H168">
        <v>13.834982441223223</v>
      </c>
      <c r="I168">
        <v>13.834982441223223</v>
      </c>
      <c r="J168">
        <v>13.834982441223223</v>
      </c>
      <c r="K168">
        <v>24.54255092703842</v>
      </c>
      <c r="L168">
        <v>7.2751915719893541</v>
      </c>
      <c r="M168">
        <f t="shared" si="19"/>
        <v>7.2751915719893541</v>
      </c>
      <c r="N168" s="4">
        <v>0</v>
      </c>
      <c r="O168" s="4">
        <f t="shared" si="24"/>
        <v>47.901309573333322</v>
      </c>
    </row>
    <row r="169" spans="1:15" x14ac:dyDescent="0.25">
      <c r="A169">
        <f t="shared" si="23"/>
        <v>1.3749999999999976</v>
      </c>
      <c r="B169" s="4">
        <f t="shared" si="20"/>
        <v>2.0171711566091995E-3</v>
      </c>
      <c r="C169" s="4">
        <f t="shared" si="21"/>
        <v>2.0171711566091995E-3</v>
      </c>
      <c r="D169">
        <v>0</v>
      </c>
      <c r="E169">
        <v>70</v>
      </c>
      <c r="F169">
        <v>1</v>
      </c>
      <c r="G169">
        <v>18</v>
      </c>
      <c r="H169">
        <v>13.834982441223223</v>
      </c>
      <c r="I169">
        <v>13.834982441223223</v>
      </c>
      <c r="J169">
        <v>13.834982441223223</v>
      </c>
      <c r="K169">
        <v>24.54255092703842</v>
      </c>
      <c r="L169">
        <v>7.2751915719893541</v>
      </c>
      <c r="M169">
        <f t="shared" si="19"/>
        <v>7.2751915719893541</v>
      </c>
      <c r="N169" s="4">
        <v>0</v>
      </c>
      <c r="O169" s="4">
        <f t="shared" si="24"/>
        <v>47.903865799999991</v>
      </c>
    </row>
    <row r="170" spans="1:15" x14ac:dyDescent="0.25">
      <c r="A170">
        <f t="shared" si="23"/>
        <v>1.3833333333333309</v>
      </c>
      <c r="B170" s="4">
        <f t="shared" si="20"/>
        <v>2.0171711566091995E-3</v>
      </c>
      <c r="C170" s="4">
        <f t="shared" si="21"/>
        <v>2.0171711566091995E-3</v>
      </c>
      <c r="D170">
        <v>0</v>
      </c>
      <c r="E170">
        <v>70</v>
      </c>
      <c r="F170">
        <v>1</v>
      </c>
      <c r="G170">
        <v>18</v>
      </c>
      <c r="H170">
        <v>13.834982441223223</v>
      </c>
      <c r="I170">
        <v>13.834982441223223</v>
      </c>
      <c r="J170">
        <v>13.834982441223223</v>
      </c>
      <c r="K170">
        <v>24.54255092703842</v>
      </c>
      <c r="L170">
        <v>7.2751915719893541</v>
      </c>
      <c r="M170">
        <f t="shared" si="19"/>
        <v>7.2751915719893541</v>
      </c>
      <c r="N170" s="4">
        <v>0</v>
      </c>
      <c r="O170" s="4">
        <f t="shared" si="24"/>
        <v>47.906422026666654</v>
      </c>
    </row>
    <row r="171" spans="1:15" x14ac:dyDescent="0.25">
      <c r="A171">
        <f t="shared" si="23"/>
        <v>1.3916666666666642</v>
      </c>
      <c r="B171" s="4">
        <f t="shared" si="20"/>
        <v>2.0171711566091995E-3</v>
      </c>
      <c r="C171" s="4">
        <f t="shared" si="21"/>
        <v>2.0171711566091995E-3</v>
      </c>
      <c r="D171">
        <v>0</v>
      </c>
      <c r="E171">
        <v>70</v>
      </c>
      <c r="F171">
        <v>1</v>
      </c>
      <c r="G171">
        <v>18</v>
      </c>
      <c r="H171">
        <v>13.834982441223223</v>
      </c>
      <c r="I171">
        <v>13.834982441223223</v>
      </c>
      <c r="J171">
        <v>13.834982441223223</v>
      </c>
      <c r="K171">
        <v>24.54255092703842</v>
      </c>
      <c r="L171">
        <v>7.2751915719893541</v>
      </c>
      <c r="M171">
        <f t="shared" si="19"/>
        <v>7.2751915719893541</v>
      </c>
      <c r="N171" s="4">
        <v>0</v>
      </c>
      <c r="O171" s="4">
        <f t="shared" si="24"/>
        <v>47.908978253333323</v>
      </c>
    </row>
    <row r="172" spans="1:15" x14ac:dyDescent="0.25">
      <c r="A172">
        <f t="shared" si="23"/>
        <v>1.3999999999999975</v>
      </c>
      <c r="B172" s="4">
        <f t="shared" si="20"/>
        <v>2.0171711566091995E-3</v>
      </c>
      <c r="C172" s="4">
        <f t="shared" si="21"/>
        <v>2.0171711566091995E-3</v>
      </c>
      <c r="D172">
        <v>0</v>
      </c>
      <c r="E172">
        <v>70</v>
      </c>
      <c r="F172">
        <v>1</v>
      </c>
      <c r="G172">
        <v>18</v>
      </c>
      <c r="H172">
        <v>13.834982441223223</v>
      </c>
      <c r="I172">
        <v>13.834982441223223</v>
      </c>
      <c r="J172">
        <v>13.834982441223223</v>
      </c>
      <c r="K172">
        <v>24.54255092703842</v>
      </c>
      <c r="L172">
        <v>7.2751915719893541</v>
      </c>
      <c r="M172">
        <f t="shared" si="19"/>
        <v>7.2751915719893541</v>
      </c>
      <c r="N172" s="4">
        <v>0</v>
      </c>
      <c r="O172" s="4">
        <f t="shared" si="24"/>
        <v>47.911534479999993</v>
      </c>
    </row>
    <row r="173" spans="1:15" x14ac:dyDescent="0.25">
      <c r="A173">
        <f t="shared" si="23"/>
        <v>1.4083333333333308</v>
      </c>
      <c r="B173" s="4">
        <f t="shared" si="20"/>
        <v>2.0171711566091995E-3</v>
      </c>
      <c r="C173" s="4">
        <f t="shared" si="21"/>
        <v>2.0171711566091995E-3</v>
      </c>
      <c r="D173">
        <v>0</v>
      </c>
      <c r="E173">
        <v>70</v>
      </c>
      <c r="F173">
        <v>1</v>
      </c>
      <c r="G173">
        <v>18</v>
      </c>
      <c r="H173">
        <v>13.834982441223223</v>
      </c>
      <c r="I173">
        <v>13.834982441223223</v>
      </c>
      <c r="J173">
        <v>13.834982441223223</v>
      </c>
      <c r="K173">
        <v>24.54255092703842</v>
      </c>
      <c r="L173">
        <v>7.2751915719893541</v>
      </c>
      <c r="M173">
        <f t="shared" si="19"/>
        <v>7.2751915719893541</v>
      </c>
      <c r="N173" s="4">
        <v>0</v>
      </c>
      <c r="O173" s="4">
        <f t="shared" si="24"/>
        <v>47.914090706666656</v>
      </c>
    </row>
    <row r="174" spans="1:15" x14ac:dyDescent="0.25">
      <c r="A174">
        <f t="shared" si="23"/>
        <v>1.4166666666666641</v>
      </c>
      <c r="B174" s="4">
        <f t="shared" si="20"/>
        <v>2.0171711566091995E-3</v>
      </c>
      <c r="C174" s="4">
        <f t="shared" si="21"/>
        <v>2.0171711566091995E-3</v>
      </c>
      <c r="D174">
        <v>0</v>
      </c>
      <c r="E174">
        <v>70</v>
      </c>
      <c r="F174">
        <v>1</v>
      </c>
      <c r="G174">
        <v>18</v>
      </c>
      <c r="H174">
        <v>13.834982441223223</v>
      </c>
      <c r="I174">
        <v>13.834982441223223</v>
      </c>
      <c r="J174">
        <v>13.834982441223223</v>
      </c>
      <c r="K174">
        <v>24.54255092703842</v>
      </c>
      <c r="L174">
        <v>7.2751915719893541</v>
      </c>
      <c r="M174">
        <f t="shared" si="19"/>
        <v>7.2751915719893541</v>
      </c>
      <c r="N174" s="4">
        <v>0</v>
      </c>
      <c r="O174" s="4">
        <f t="shared" si="24"/>
        <v>47.916646933333325</v>
      </c>
    </row>
    <row r="175" spans="1:15" x14ac:dyDescent="0.25">
      <c r="A175">
        <f t="shared" si="23"/>
        <v>1.4249999999999974</v>
      </c>
      <c r="B175" s="4">
        <f t="shared" si="20"/>
        <v>2.0171711566091995E-3</v>
      </c>
      <c r="C175" s="4">
        <f t="shared" si="21"/>
        <v>2.0171711566091995E-3</v>
      </c>
      <c r="D175">
        <v>0</v>
      </c>
      <c r="E175">
        <v>70</v>
      </c>
      <c r="F175">
        <v>1</v>
      </c>
      <c r="G175">
        <v>18</v>
      </c>
      <c r="H175">
        <v>13.834982441223223</v>
      </c>
      <c r="I175">
        <v>13.834982441223223</v>
      </c>
      <c r="J175">
        <v>13.834982441223223</v>
      </c>
      <c r="K175">
        <v>24.54255092703842</v>
      </c>
      <c r="L175">
        <v>7.2751915719893541</v>
      </c>
      <c r="M175">
        <f t="shared" si="19"/>
        <v>7.2751915719893541</v>
      </c>
      <c r="N175" s="4">
        <v>0</v>
      </c>
      <c r="O175" s="4">
        <f t="shared" si="24"/>
        <v>47.919203159999988</v>
      </c>
    </row>
    <row r="176" spans="1:15" x14ac:dyDescent="0.25">
      <c r="A176">
        <f t="shared" si="23"/>
        <v>1.4333333333333307</v>
      </c>
      <c r="B176" s="4">
        <f t="shared" si="20"/>
        <v>2.0171711566091995E-3</v>
      </c>
      <c r="C176" s="4">
        <f t="shared" si="21"/>
        <v>2.0171711566091995E-3</v>
      </c>
      <c r="D176">
        <v>0</v>
      </c>
      <c r="E176">
        <v>70</v>
      </c>
      <c r="F176">
        <v>1</v>
      </c>
      <c r="G176">
        <v>18</v>
      </c>
      <c r="H176">
        <v>13.834982441223223</v>
      </c>
      <c r="I176">
        <v>13.834982441223223</v>
      </c>
      <c r="J176">
        <v>13.834982441223223</v>
      </c>
      <c r="K176">
        <v>24.54255092703842</v>
      </c>
      <c r="L176">
        <v>7.2751915719893541</v>
      </c>
      <c r="M176">
        <f t="shared" si="19"/>
        <v>7.2751915719893541</v>
      </c>
      <c r="N176" s="4">
        <v>0</v>
      </c>
      <c r="O176" s="4">
        <f t="shared" si="24"/>
        <v>47.921759386666658</v>
      </c>
    </row>
    <row r="177" spans="1:15" x14ac:dyDescent="0.25">
      <c r="A177">
        <f t="shared" si="23"/>
        <v>1.441666666666664</v>
      </c>
      <c r="B177" s="4">
        <f t="shared" si="20"/>
        <v>2.0171711566091995E-3</v>
      </c>
      <c r="C177" s="4">
        <f t="shared" si="21"/>
        <v>2.0171711566091995E-3</v>
      </c>
      <c r="D177">
        <v>0</v>
      </c>
      <c r="E177">
        <v>70</v>
      </c>
      <c r="F177">
        <v>1</v>
      </c>
      <c r="G177">
        <v>18</v>
      </c>
      <c r="H177">
        <v>13.834982441223223</v>
      </c>
      <c r="I177">
        <v>13.834982441223223</v>
      </c>
      <c r="J177">
        <v>13.834982441223223</v>
      </c>
      <c r="K177">
        <v>24.54255092703842</v>
      </c>
      <c r="L177">
        <v>7.2751915719893541</v>
      </c>
      <c r="M177">
        <f t="shared" si="19"/>
        <v>7.2751915719893541</v>
      </c>
      <c r="N177" s="4">
        <v>0</v>
      </c>
      <c r="O177" s="4">
        <f t="shared" si="24"/>
        <v>47.924315613333327</v>
      </c>
    </row>
    <row r="178" spans="1:15" x14ac:dyDescent="0.25">
      <c r="A178">
        <f t="shared" si="23"/>
        <v>1.4499999999999973</v>
      </c>
      <c r="B178" s="4">
        <f t="shared" si="20"/>
        <v>2.0171711566091995E-3</v>
      </c>
      <c r="C178" s="4">
        <f t="shared" si="21"/>
        <v>2.0171711566091995E-3</v>
      </c>
      <c r="D178">
        <v>0</v>
      </c>
      <c r="E178">
        <v>70</v>
      </c>
      <c r="F178">
        <v>1</v>
      </c>
      <c r="G178">
        <v>18</v>
      </c>
      <c r="H178">
        <v>13.834982441223223</v>
      </c>
      <c r="I178">
        <v>13.834982441223223</v>
      </c>
      <c r="J178">
        <v>13.834982441223223</v>
      </c>
      <c r="K178">
        <v>24.54255092703842</v>
      </c>
      <c r="L178">
        <v>7.2751915719893541</v>
      </c>
      <c r="M178">
        <f t="shared" si="19"/>
        <v>7.2751915719893541</v>
      </c>
      <c r="N178" s="4">
        <v>0</v>
      </c>
      <c r="O178" s="4">
        <f t="shared" si="24"/>
        <v>47.92687183999999</v>
      </c>
    </row>
    <row r="179" spans="1:15" x14ac:dyDescent="0.25">
      <c r="A179">
        <f t="shared" si="23"/>
        <v>1.4583333333333306</v>
      </c>
      <c r="B179" s="4">
        <f t="shared" si="20"/>
        <v>2.0171711566091995E-3</v>
      </c>
      <c r="C179" s="4">
        <f t="shared" si="21"/>
        <v>2.0171711566091995E-3</v>
      </c>
      <c r="D179">
        <v>0</v>
      </c>
      <c r="E179">
        <v>70</v>
      </c>
      <c r="F179">
        <v>1</v>
      </c>
      <c r="G179">
        <v>18</v>
      </c>
      <c r="H179">
        <v>13.834982441223223</v>
      </c>
      <c r="I179">
        <v>13.834982441223223</v>
      </c>
      <c r="J179">
        <v>13.834982441223223</v>
      </c>
      <c r="K179">
        <v>24.54255092703842</v>
      </c>
      <c r="L179">
        <v>7.2751915719893541</v>
      </c>
      <c r="M179">
        <f t="shared" si="19"/>
        <v>7.2751915719893541</v>
      </c>
      <c r="N179" s="4">
        <v>0</v>
      </c>
      <c r="O179" s="4">
        <f t="shared" si="24"/>
        <v>47.929428066666659</v>
      </c>
    </row>
    <row r="180" spans="1:15" x14ac:dyDescent="0.25">
      <c r="A180">
        <f t="shared" si="23"/>
        <v>1.4666666666666639</v>
      </c>
      <c r="B180" s="4">
        <f t="shared" si="20"/>
        <v>2.0171711566091995E-3</v>
      </c>
      <c r="C180" s="4">
        <f t="shared" si="21"/>
        <v>2.0171711566091995E-3</v>
      </c>
      <c r="D180">
        <v>0</v>
      </c>
      <c r="E180">
        <v>70</v>
      </c>
      <c r="F180">
        <v>1</v>
      </c>
      <c r="G180">
        <v>18</v>
      </c>
      <c r="H180">
        <v>13.834982441223223</v>
      </c>
      <c r="I180">
        <v>13.834982441223223</v>
      </c>
      <c r="J180">
        <v>13.834982441223223</v>
      </c>
      <c r="K180">
        <v>24.54255092703842</v>
      </c>
      <c r="L180">
        <v>7.2751915719893541</v>
      </c>
      <c r="M180">
        <f t="shared" si="19"/>
        <v>7.2751915719893541</v>
      </c>
      <c r="N180" s="4">
        <v>0</v>
      </c>
      <c r="O180" s="4">
        <f t="shared" si="24"/>
        <v>47.931984293333322</v>
      </c>
    </row>
    <row r="181" spans="1:15" x14ac:dyDescent="0.25">
      <c r="A181">
        <f t="shared" si="23"/>
        <v>1.4749999999999972</v>
      </c>
      <c r="B181" s="4">
        <f t="shared" si="20"/>
        <v>2.0171711566091995E-3</v>
      </c>
      <c r="C181" s="4">
        <f t="shared" si="21"/>
        <v>2.0171711566091995E-3</v>
      </c>
      <c r="D181">
        <v>0</v>
      </c>
      <c r="E181">
        <v>70</v>
      </c>
      <c r="F181">
        <v>1</v>
      </c>
      <c r="G181">
        <v>18</v>
      </c>
      <c r="H181">
        <v>13.834982441223223</v>
      </c>
      <c r="I181">
        <v>13.834982441223223</v>
      </c>
      <c r="J181">
        <v>13.834982441223223</v>
      </c>
      <c r="K181">
        <v>24.54255092703842</v>
      </c>
      <c r="L181">
        <v>7.2751915719893541</v>
      </c>
      <c r="M181">
        <f t="shared" si="19"/>
        <v>7.2751915719893541</v>
      </c>
      <c r="N181" s="4">
        <v>0</v>
      </c>
      <c r="O181" s="4">
        <f t="shared" si="24"/>
        <v>47.934540519999992</v>
      </c>
    </row>
    <row r="182" spans="1:15" x14ac:dyDescent="0.25">
      <c r="A182">
        <f t="shared" si="23"/>
        <v>1.4833333333333305</v>
      </c>
      <c r="B182" s="4">
        <f t="shared" si="20"/>
        <v>2.0171711566091995E-3</v>
      </c>
      <c r="C182" s="4">
        <f t="shared" si="21"/>
        <v>2.0171711566091995E-3</v>
      </c>
      <c r="D182">
        <v>0</v>
      </c>
      <c r="E182">
        <v>70</v>
      </c>
      <c r="F182">
        <v>1</v>
      </c>
      <c r="G182">
        <v>18</v>
      </c>
      <c r="H182">
        <v>13.834982441223223</v>
      </c>
      <c r="I182">
        <v>13.834982441223223</v>
      </c>
      <c r="J182">
        <v>13.834982441223223</v>
      </c>
      <c r="K182">
        <v>24.54255092703842</v>
      </c>
      <c r="L182">
        <v>7.2751915719893541</v>
      </c>
      <c r="M182">
        <f t="shared" si="19"/>
        <v>7.2751915719893541</v>
      </c>
      <c r="N182" s="4">
        <v>0</v>
      </c>
      <c r="O182" s="4">
        <f t="shared" si="24"/>
        <v>47.937096746666661</v>
      </c>
    </row>
    <row r="183" spans="1:15" x14ac:dyDescent="0.25">
      <c r="A183">
        <f t="shared" si="23"/>
        <v>1.4916666666666638</v>
      </c>
      <c r="B183" s="4">
        <f t="shared" si="20"/>
        <v>2.0171711566091995E-3</v>
      </c>
      <c r="C183" s="4">
        <f t="shared" si="21"/>
        <v>2.0171711566091995E-3</v>
      </c>
      <c r="D183">
        <v>0</v>
      </c>
      <c r="E183">
        <v>70</v>
      </c>
      <c r="F183">
        <v>1</v>
      </c>
      <c r="G183">
        <v>18</v>
      </c>
      <c r="H183">
        <v>13.834982441223223</v>
      </c>
      <c r="I183">
        <v>13.834982441223223</v>
      </c>
      <c r="J183">
        <v>13.834982441223223</v>
      </c>
      <c r="K183">
        <v>24.54255092703842</v>
      </c>
      <c r="L183">
        <v>7.2751915719893541</v>
      </c>
      <c r="M183">
        <f t="shared" si="19"/>
        <v>7.2751915719893541</v>
      </c>
      <c r="N183" s="4">
        <v>0</v>
      </c>
      <c r="O183" s="4">
        <f t="shared" si="24"/>
        <v>47.939652973333324</v>
      </c>
    </row>
    <row r="184" spans="1:15" x14ac:dyDescent="0.25">
      <c r="A184">
        <f t="shared" si="23"/>
        <v>1.4999999999999971</v>
      </c>
      <c r="B184" s="4">
        <f t="shared" si="20"/>
        <v>2.0171711566091995E-3</v>
      </c>
      <c r="C184" s="4">
        <f t="shared" si="21"/>
        <v>2.0171711566091995E-3</v>
      </c>
      <c r="D184">
        <v>0</v>
      </c>
      <c r="E184">
        <v>70</v>
      </c>
      <c r="F184">
        <v>1</v>
      </c>
      <c r="G184">
        <v>18</v>
      </c>
      <c r="H184">
        <v>13.834982441223223</v>
      </c>
      <c r="I184">
        <v>13.834982441223223</v>
      </c>
      <c r="J184">
        <v>13.834982441223223</v>
      </c>
      <c r="K184">
        <v>24.54255092703842</v>
      </c>
      <c r="L184">
        <v>7.2751915719893541</v>
      </c>
      <c r="M184">
        <f t="shared" si="19"/>
        <v>7.2751915719893541</v>
      </c>
      <c r="N184" s="4">
        <v>0</v>
      </c>
      <c r="O184" s="4">
        <f t="shared" si="24"/>
        <v>47.942209199999994</v>
      </c>
    </row>
    <row r="185" spans="1:15" x14ac:dyDescent="0.25">
      <c r="A185">
        <f t="shared" si="23"/>
        <v>1.5083333333333304</v>
      </c>
      <c r="B185" s="4">
        <f t="shared" si="20"/>
        <v>2.0171711566091995E-3</v>
      </c>
      <c r="C185" s="4">
        <f t="shared" si="21"/>
        <v>2.0171711566091995E-3</v>
      </c>
      <c r="D185">
        <v>0</v>
      </c>
      <c r="E185">
        <v>70</v>
      </c>
      <c r="F185">
        <v>1</v>
      </c>
      <c r="G185">
        <v>18</v>
      </c>
      <c r="H185">
        <v>13.834982441223223</v>
      </c>
      <c r="I185">
        <v>13.834982441223223</v>
      </c>
      <c r="J185">
        <v>13.834982441223223</v>
      </c>
      <c r="K185">
        <v>24.54255092703842</v>
      </c>
      <c r="L185">
        <v>7.2751915719893541</v>
      </c>
      <c r="M185">
        <f t="shared" si="19"/>
        <v>7.2751915719893541</v>
      </c>
      <c r="N185" s="4">
        <v>0</v>
      </c>
      <c r="O185" s="4">
        <f t="shared" si="24"/>
        <v>47.85014650666669</v>
      </c>
    </row>
    <row r="186" spans="1:15" x14ac:dyDescent="0.25">
      <c r="A186">
        <f t="shared" si="23"/>
        <v>1.5166666666666637</v>
      </c>
      <c r="B186" s="4">
        <f t="shared" si="20"/>
        <v>2.0171711566091995E-3</v>
      </c>
      <c r="C186" s="4">
        <f t="shared" si="21"/>
        <v>2.0171711566091995E-3</v>
      </c>
      <c r="D186">
        <v>0</v>
      </c>
      <c r="E186">
        <v>70</v>
      </c>
      <c r="F186">
        <v>1</v>
      </c>
      <c r="G186">
        <v>18</v>
      </c>
      <c r="H186">
        <v>13.834982441223223</v>
      </c>
      <c r="I186">
        <v>13.834982441223223</v>
      </c>
      <c r="J186">
        <v>13.834982441223223</v>
      </c>
      <c r="K186">
        <v>24.54255092703842</v>
      </c>
      <c r="L186">
        <v>7.2751915719893541</v>
      </c>
      <c r="M186">
        <f t="shared" si="19"/>
        <v>7.2751915719893541</v>
      </c>
      <c r="N186" s="4">
        <v>0</v>
      </c>
      <c r="O186" s="4">
        <f t="shared" si="24"/>
        <v>47.758083813333357</v>
      </c>
    </row>
    <row r="187" spans="1:15" x14ac:dyDescent="0.25">
      <c r="A187">
        <f t="shared" si="23"/>
        <v>1.524999999999997</v>
      </c>
      <c r="B187" s="4">
        <f t="shared" si="20"/>
        <v>2.0171711566091995E-3</v>
      </c>
      <c r="C187" s="4">
        <f t="shared" si="21"/>
        <v>2.0171711566091995E-3</v>
      </c>
      <c r="D187">
        <v>0</v>
      </c>
      <c r="E187">
        <v>70</v>
      </c>
      <c r="F187">
        <v>1</v>
      </c>
      <c r="G187">
        <v>18</v>
      </c>
      <c r="H187">
        <v>13.834982441223223</v>
      </c>
      <c r="I187">
        <v>13.834982441223223</v>
      </c>
      <c r="J187">
        <v>13.834982441223223</v>
      </c>
      <c r="K187">
        <v>24.54255092703842</v>
      </c>
      <c r="L187">
        <v>7.2751915719893541</v>
      </c>
      <c r="M187">
        <f t="shared" si="19"/>
        <v>7.2751915719893541</v>
      </c>
      <c r="N187" s="4">
        <v>0</v>
      </c>
      <c r="O187" s="4">
        <f t="shared" si="24"/>
        <v>47.666021120000025</v>
      </c>
    </row>
    <row r="188" spans="1:15" x14ac:dyDescent="0.25">
      <c r="A188">
        <f t="shared" si="23"/>
        <v>1.5333333333333303</v>
      </c>
      <c r="B188" s="4">
        <f t="shared" si="20"/>
        <v>2.0171711566091995E-3</v>
      </c>
      <c r="C188" s="4">
        <f t="shared" si="21"/>
        <v>2.0171711566091995E-3</v>
      </c>
      <c r="D188">
        <v>0</v>
      </c>
      <c r="E188">
        <v>70</v>
      </c>
      <c r="F188">
        <v>1</v>
      </c>
      <c r="G188">
        <v>18</v>
      </c>
      <c r="H188">
        <v>13.834982441223223</v>
      </c>
      <c r="I188">
        <v>13.834982441223223</v>
      </c>
      <c r="J188">
        <v>13.834982441223223</v>
      </c>
      <c r="K188">
        <v>24.54255092703842</v>
      </c>
      <c r="L188">
        <v>7.2751915719893541</v>
      </c>
      <c r="M188">
        <f t="shared" si="19"/>
        <v>7.2751915719893541</v>
      </c>
      <c r="N188" s="4">
        <v>0</v>
      </c>
      <c r="O188" s="4">
        <f t="shared" si="24"/>
        <v>47.573958426666692</v>
      </c>
    </row>
    <row r="189" spans="1:15" x14ac:dyDescent="0.25">
      <c r="A189">
        <f t="shared" si="23"/>
        <v>1.5416666666666636</v>
      </c>
      <c r="B189" s="4">
        <f t="shared" si="20"/>
        <v>2.0171711566091995E-3</v>
      </c>
      <c r="C189" s="4">
        <f t="shared" si="21"/>
        <v>2.0171711566091995E-3</v>
      </c>
      <c r="D189">
        <v>0</v>
      </c>
      <c r="E189">
        <v>70</v>
      </c>
      <c r="F189">
        <v>1</v>
      </c>
      <c r="G189">
        <v>18</v>
      </c>
      <c r="H189">
        <v>13.834982441223223</v>
      </c>
      <c r="I189">
        <v>13.834982441223223</v>
      </c>
      <c r="J189">
        <v>13.834982441223223</v>
      </c>
      <c r="K189">
        <v>24.54255092703842</v>
      </c>
      <c r="L189">
        <v>7.2751915719893541</v>
      </c>
      <c r="M189">
        <f t="shared" ref="M189:M244" si="25">L189</f>
        <v>7.2751915719893541</v>
      </c>
      <c r="N189" s="4">
        <v>0</v>
      </c>
      <c r="O189" s="4">
        <f t="shared" si="24"/>
        <v>47.48189573333336</v>
      </c>
    </row>
    <row r="190" spans="1:15" x14ac:dyDescent="0.25">
      <c r="A190">
        <f t="shared" si="23"/>
        <v>1.5499999999999969</v>
      </c>
      <c r="B190" s="4">
        <f t="shared" si="20"/>
        <v>2.0171711566091995E-3</v>
      </c>
      <c r="C190" s="4">
        <f t="shared" si="21"/>
        <v>2.0171711566091995E-3</v>
      </c>
      <c r="D190">
        <v>0</v>
      </c>
      <c r="E190">
        <v>70</v>
      </c>
      <c r="F190">
        <v>1</v>
      </c>
      <c r="G190">
        <v>18</v>
      </c>
      <c r="H190">
        <v>13.834982441223223</v>
      </c>
      <c r="I190">
        <v>13.834982441223223</v>
      </c>
      <c r="J190">
        <v>13.834982441223223</v>
      </c>
      <c r="K190">
        <v>24.54255092703842</v>
      </c>
      <c r="L190">
        <v>7.2751915719893541</v>
      </c>
      <c r="M190">
        <f t="shared" si="25"/>
        <v>7.2751915719893541</v>
      </c>
      <c r="N190" s="4">
        <v>0</v>
      </c>
      <c r="O190" s="4">
        <f t="shared" si="24"/>
        <v>47.389833040000028</v>
      </c>
    </row>
    <row r="191" spans="1:15" x14ac:dyDescent="0.25">
      <c r="A191">
        <f t="shared" si="23"/>
        <v>1.5583333333333302</v>
      </c>
      <c r="B191" s="4">
        <f t="shared" si="20"/>
        <v>2.0171711566091995E-3</v>
      </c>
      <c r="C191" s="4">
        <f t="shared" si="21"/>
        <v>2.0171711566091995E-3</v>
      </c>
      <c r="D191">
        <v>0</v>
      </c>
      <c r="E191">
        <v>70</v>
      </c>
      <c r="F191">
        <v>1</v>
      </c>
      <c r="G191">
        <v>18</v>
      </c>
      <c r="H191">
        <v>13.834982441223223</v>
      </c>
      <c r="I191">
        <v>13.834982441223223</v>
      </c>
      <c r="J191">
        <v>13.834982441223223</v>
      </c>
      <c r="K191">
        <v>24.54255092703842</v>
      </c>
      <c r="L191">
        <v>7.2751915719893541</v>
      </c>
      <c r="M191">
        <f t="shared" si="25"/>
        <v>7.2751915719893541</v>
      </c>
      <c r="N191" s="4">
        <v>0</v>
      </c>
      <c r="O191" s="4">
        <f t="shared" si="24"/>
        <v>47.297770346666695</v>
      </c>
    </row>
    <row r="192" spans="1:15" x14ac:dyDescent="0.25">
      <c r="A192">
        <f t="shared" si="23"/>
        <v>1.5666666666666635</v>
      </c>
      <c r="B192" s="4">
        <f t="shared" si="20"/>
        <v>2.0171711566091995E-3</v>
      </c>
      <c r="C192" s="4">
        <f t="shared" si="21"/>
        <v>2.0171711566091995E-3</v>
      </c>
      <c r="D192">
        <v>0</v>
      </c>
      <c r="E192">
        <v>70</v>
      </c>
      <c r="F192">
        <v>1</v>
      </c>
      <c r="G192">
        <v>18</v>
      </c>
      <c r="H192">
        <v>13.834982441223223</v>
      </c>
      <c r="I192">
        <v>13.834982441223223</v>
      </c>
      <c r="J192">
        <v>13.834982441223223</v>
      </c>
      <c r="K192">
        <v>24.54255092703842</v>
      </c>
      <c r="L192">
        <v>7.2751915719893541</v>
      </c>
      <c r="M192">
        <f t="shared" si="25"/>
        <v>7.2751915719893541</v>
      </c>
      <c r="N192" s="4">
        <v>0</v>
      </c>
      <c r="O192" s="4">
        <f t="shared" si="24"/>
        <v>47.205707653333363</v>
      </c>
    </row>
    <row r="193" spans="1:15" x14ac:dyDescent="0.25">
      <c r="A193">
        <f t="shared" si="23"/>
        <v>1.5749999999999968</v>
      </c>
      <c r="B193" s="4">
        <f t="shared" si="20"/>
        <v>2.0171711566091995E-3</v>
      </c>
      <c r="C193" s="4">
        <f t="shared" si="21"/>
        <v>2.0171711566091995E-3</v>
      </c>
      <c r="D193">
        <v>0</v>
      </c>
      <c r="E193">
        <v>70</v>
      </c>
      <c r="F193">
        <v>1</v>
      </c>
      <c r="G193">
        <v>18</v>
      </c>
      <c r="H193">
        <v>13.834982441223223</v>
      </c>
      <c r="I193">
        <v>13.834982441223223</v>
      </c>
      <c r="J193">
        <v>13.834982441223223</v>
      </c>
      <c r="K193">
        <v>24.54255092703842</v>
      </c>
      <c r="L193">
        <v>7.2751915719893541</v>
      </c>
      <c r="M193">
        <f t="shared" si="25"/>
        <v>7.2751915719893541</v>
      </c>
      <c r="N193" s="4">
        <v>0</v>
      </c>
      <c r="O193" s="4">
        <f t="shared" si="24"/>
        <v>47.11364496000003</v>
      </c>
    </row>
    <row r="194" spans="1:15" x14ac:dyDescent="0.25">
      <c r="A194">
        <f t="shared" si="23"/>
        <v>1.5833333333333302</v>
      </c>
      <c r="B194" s="4">
        <f t="shared" si="20"/>
        <v>2.0171711566091995E-3</v>
      </c>
      <c r="C194" s="4">
        <f t="shared" si="21"/>
        <v>2.0171711566091995E-3</v>
      </c>
      <c r="D194">
        <v>0</v>
      </c>
      <c r="E194">
        <v>70</v>
      </c>
      <c r="F194">
        <v>1</v>
      </c>
      <c r="G194">
        <v>18</v>
      </c>
      <c r="H194">
        <v>13.834982441223223</v>
      </c>
      <c r="I194">
        <v>13.834982441223223</v>
      </c>
      <c r="J194">
        <v>13.834982441223223</v>
      </c>
      <c r="K194">
        <v>24.54255092703842</v>
      </c>
      <c r="L194">
        <v>7.2751915719893541</v>
      </c>
      <c r="M194">
        <f t="shared" si="25"/>
        <v>7.2751915719893541</v>
      </c>
      <c r="N194" s="4">
        <v>0</v>
      </c>
      <c r="O194" s="4">
        <f t="shared" si="24"/>
        <v>47.021582266666698</v>
      </c>
    </row>
    <row r="195" spans="1:15" x14ac:dyDescent="0.25">
      <c r="A195">
        <f t="shared" si="23"/>
        <v>1.5916666666666635</v>
      </c>
      <c r="B195" s="4">
        <f t="shared" si="20"/>
        <v>2.0171711566091995E-3</v>
      </c>
      <c r="C195" s="4">
        <f t="shared" si="21"/>
        <v>2.0171711566091995E-3</v>
      </c>
      <c r="D195">
        <v>0</v>
      </c>
      <c r="E195">
        <v>70</v>
      </c>
      <c r="F195">
        <v>1</v>
      </c>
      <c r="G195">
        <v>18</v>
      </c>
      <c r="H195">
        <v>13.834982441223223</v>
      </c>
      <c r="I195">
        <v>13.834982441223223</v>
      </c>
      <c r="J195">
        <v>13.834982441223223</v>
      </c>
      <c r="K195">
        <v>24.54255092703842</v>
      </c>
      <c r="L195">
        <v>7.2751915719893541</v>
      </c>
      <c r="M195">
        <f t="shared" si="25"/>
        <v>7.2751915719893541</v>
      </c>
      <c r="N195" s="4">
        <v>0</v>
      </c>
      <c r="O195" s="4">
        <f t="shared" si="24"/>
        <v>46.929519573333366</v>
      </c>
    </row>
    <row r="196" spans="1:15" x14ac:dyDescent="0.25">
      <c r="A196">
        <f t="shared" si="23"/>
        <v>1.5999999999999968</v>
      </c>
      <c r="B196" s="4">
        <f t="shared" ref="B196:B244" si="26">B195</f>
        <v>2.0171711566091995E-3</v>
      </c>
      <c r="C196" s="4">
        <f t="shared" ref="C196:C244" si="27">C195</f>
        <v>2.0171711566091995E-3</v>
      </c>
      <c r="D196">
        <v>0</v>
      </c>
      <c r="E196">
        <v>70</v>
      </c>
      <c r="F196">
        <v>1</v>
      </c>
      <c r="G196">
        <v>18</v>
      </c>
      <c r="H196">
        <v>13.834982441223223</v>
      </c>
      <c r="I196">
        <v>13.834982441223223</v>
      </c>
      <c r="J196">
        <v>13.834982441223223</v>
      </c>
      <c r="K196">
        <v>24.54255092703842</v>
      </c>
      <c r="L196">
        <v>7.2751915719893541</v>
      </c>
      <c r="M196">
        <f t="shared" si="25"/>
        <v>7.2751915719893541</v>
      </c>
      <c r="N196" s="4">
        <v>0</v>
      </c>
      <c r="O196" s="4">
        <f t="shared" si="24"/>
        <v>46.837456880000026</v>
      </c>
    </row>
    <row r="197" spans="1:15" x14ac:dyDescent="0.25">
      <c r="A197">
        <f t="shared" si="23"/>
        <v>1.6083333333333301</v>
      </c>
      <c r="B197" s="4">
        <f t="shared" si="26"/>
        <v>2.0171711566091995E-3</v>
      </c>
      <c r="C197" s="4">
        <f t="shared" si="27"/>
        <v>2.0171711566091995E-3</v>
      </c>
      <c r="D197">
        <v>0</v>
      </c>
      <c r="E197">
        <v>70</v>
      </c>
      <c r="F197">
        <v>1</v>
      </c>
      <c r="G197">
        <v>18</v>
      </c>
      <c r="H197">
        <v>13.834982441223223</v>
      </c>
      <c r="I197">
        <v>13.834982441223223</v>
      </c>
      <c r="J197">
        <v>13.834982441223223</v>
      </c>
      <c r="K197">
        <v>24.54255092703842</v>
      </c>
      <c r="L197">
        <v>7.2751915719893541</v>
      </c>
      <c r="M197">
        <f t="shared" si="25"/>
        <v>7.2751915719893541</v>
      </c>
      <c r="N197" s="4">
        <v>0</v>
      </c>
      <c r="O197" s="4">
        <f t="shared" ref="O197:O244" si="28">(VLOOKUP(A197,$T$6:$W$18,3,TRUE)+VLOOKUP(A197,$T$6:$W$18,4,TRUE)*(A197-VLOOKUP(A197,$T$6:$W$18,1,TRUE)))</f>
        <v>46.745394186666694</v>
      </c>
    </row>
    <row r="198" spans="1:15" x14ac:dyDescent="0.25">
      <c r="A198">
        <f t="shared" ref="A198:A244" si="29">A197+0.5/60</f>
        <v>1.6166666666666634</v>
      </c>
      <c r="B198" s="4">
        <f t="shared" si="26"/>
        <v>2.0171711566091995E-3</v>
      </c>
      <c r="C198" s="4">
        <f t="shared" si="27"/>
        <v>2.0171711566091995E-3</v>
      </c>
      <c r="D198">
        <v>0</v>
      </c>
      <c r="E198">
        <v>70</v>
      </c>
      <c r="F198">
        <v>1</v>
      </c>
      <c r="G198">
        <v>18</v>
      </c>
      <c r="H198">
        <v>13.834982441223223</v>
      </c>
      <c r="I198">
        <v>13.834982441223223</v>
      </c>
      <c r="J198">
        <v>13.834982441223223</v>
      </c>
      <c r="K198">
        <v>24.54255092703842</v>
      </c>
      <c r="L198">
        <v>7.2751915719893541</v>
      </c>
      <c r="M198">
        <f t="shared" si="25"/>
        <v>7.2751915719893541</v>
      </c>
      <c r="N198" s="4">
        <v>0</v>
      </c>
      <c r="O198" s="4">
        <f t="shared" si="28"/>
        <v>46.653331493333361</v>
      </c>
    </row>
    <row r="199" spans="1:15" x14ac:dyDescent="0.25">
      <c r="A199">
        <f t="shared" si="29"/>
        <v>1.6249999999999967</v>
      </c>
      <c r="B199" s="4">
        <f t="shared" si="26"/>
        <v>2.0171711566091995E-3</v>
      </c>
      <c r="C199" s="4">
        <f t="shared" si="27"/>
        <v>2.0171711566091995E-3</v>
      </c>
      <c r="D199">
        <v>0</v>
      </c>
      <c r="E199">
        <v>70</v>
      </c>
      <c r="F199">
        <v>1</v>
      </c>
      <c r="G199">
        <v>18</v>
      </c>
      <c r="H199">
        <v>13.834982441223223</v>
      </c>
      <c r="I199">
        <v>13.834982441223223</v>
      </c>
      <c r="J199">
        <v>13.834982441223223</v>
      </c>
      <c r="K199">
        <v>24.54255092703842</v>
      </c>
      <c r="L199">
        <v>7.2751915719893541</v>
      </c>
      <c r="M199">
        <f t="shared" si="25"/>
        <v>7.2751915719893541</v>
      </c>
      <c r="N199" s="4">
        <v>0</v>
      </c>
      <c r="O199" s="4">
        <f t="shared" si="28"/>
        <v>46.561268800000029</v>
      </c>
    </row>
    <row r="200" spans="1:15" x14ac:dyDescent="0.25">
      <c r="A200">
        <f t="shared" si="29"/>
        <v>1.63333333333333</v>
      </c>
      <c r="B200" s="4">
        <f t="shared" si="26"/>
        <v>2.0171711566091995E-3</v>
      </c>
      <c r="C200" s="4">
        <f t="shared" si="27"/>
        <v>2.0171711566091995E-3</v>
      </c>
      <c r="D200">
        <v>0</v>
      </c>
      <c r="E200">
        <v>70</v>
      </c>
      <c r="F200">
        <v>1</v>
      </c>
      <c r="G200">
        <v>18</v>
      </c>
      <c r="H200">
        <v>13.834982441223223</v>
      </c>
      <c r="I200">
        <v>13.834982441223223</v>
      </c>
      <c r="J200">
        <v>13.834982441223223</v>
      </c>
      <c r="K200">
        <v>24.54255092703842</v>
      </c>
      <c r="L200">
        <v>7.2751915719893541</v>
      </c>
      <c r="M200">
        <f t="shared" si="25"/>
        <v>7.2751915719893541</v>
      </c>
      <c r="N200" s="4">
        <v>0</v>
      </c>
      <c r="O200" s="4">
        <f t="shared" si="28"/>
        <v>46.469206106666697</v>
      </c>
    </row>
    <row r="201" spans="1:15" x14ac:dyDescent="0.25">
      <c r="A201">
        <f t="shared" si="29"/>
        <v>1.6416666666666633</v>
      </c>
      <c r="B201" s="4">
        <f t="shared" si="26"/>
        <v>2.0171711566091995E-3</v>
      </c>
      <c r="C201" s="4">
        <f t="shared" si="27"/>
        <v>2.0171711566091995E-3</v>
      </c>
      <c r="D201">
        <v>0</v>
      </c>
      <c r="E201">
        <v>70</v>
      </c>
      <c r="F201">
        <v>1</v>
      </c>
      <c r="G201">
        <v>18</v>
      </c>
      <c r="H201">
        <v>13.834982441223223</v>
      </c>
      <c r="I201">
        <v>13.834982441223223</v>
      </c>
      <c r="J201">
        <v>13.834982441223223</v>
      </c>
      <c r="K201">
        <v>24.54255092703842</v>
      </c>
      <c r="L201">
        <v>7.2751915719893541</v>
      </c>
      <c r="M201">
        <f t="shared" si="25"/>
        <v>7.2751915719893541</v>
      </c>
      <c r="N201" s="4">
        <v>0</v>
      </c>
      <c r="O201" s="4">
        <f t="shared" si="28"/>
        <v>46.377143413333364</v>
      </c>
    </row>
    <row r="202" spans="1:15" x14ac:dyDescent="0.25">
      <c r="A202">
        <f t="shared" si="29"/>
        <v>1.6499999999999966</v>
      </c>
      <c r="B202" s="4">
        <f t="shared" si="26"/>
        <v>2.0171711566091995E-3</v>
      </c>
      <c r="C202" s="4">
        <f t="shared" si="27"/>
        <v>2.0171711566091995E-3</v>
      </c>
      <c r="D202">
        <v>0</v>
      </c>
      <c r="E202">
        <v>70</v>
      </c>
      <c r="F202">
        <v>1</v>
      </c>
      <c r="G202">
        <v>18</v>
      </c>
      <c r="H202">
        <v>13.834982441223223</v>
      </c>
      <c r="I202">
        <v>13.834982441223223</v>
      </c>
      <c r="J202">
        <v>13.834982441223223</v>
      </c>
      <c r="K202">
        <v>24.54255092703842</v>
      </c>
      <c r="L202">
        <v>7.2751915719893541</v>
      </c>
      <c r="M202">
        <f t="shared" si="25"/>
        <v>7.2751915719893541</v>
      </c>
      <c r="N202" s="4">
        <v>0</v>
      </c>
      <c r="O202" s="4">
        <f t="shared" si="28"/>
        <v>46.285080720000032</v>
      </c>
    </row>
    <row r="203" spans="1:15" x14ac:dyDescent="0.25">
      <c r="A203">
        <f t="shared" si="29"/>
        <v>1.6583333333333299</v>
      </c>
      <c r="B203" s="4">
        <f t="shared" si="26"/>
        <v>2.0171711566091995E-3</v>
      </c>
      <c r="C203" s="4">
        <f t="shared" si="27"/>
        <v>2.0171711566091995E-3</v>
      </c>
      <c r="D203">
        <v>0</v>
      </c>
      <c r="E203">
        <v>70</v>
      </c>
      <c r="F203">
        <v>1</v>
      </c>
      <c r="G203">
        <v>18</v>
      </c>
      <c r="H203">
        <v>13.834982441223223</v>
      </c>
      <c r="I203">
        <v>13.834982441223223</v>
      </c>
      <c r="J203">
        <v>13.834982441223223</v>
      </c>
      <c r="K203">
        <v>24.54255092703842</v>
      </c>
      <c r="L203">
        <v>7.2751915719893541</v>
      </c>
      <c r="M203">
        <f t="shared" si="25"/>
        <v>7.2751915719893541</v>
      </c>
      <c r="N203" s="4">
        <v>0</v>
      </c>
      <c r="O203" s="4">
        <f t="shared" si="28"/>
        <v>46.193018026666699</v>
      </c>
    </row>
    <row r="204" spans="1:15" x14ac:dyDescent="0.25">
      <c r="A204">
        <f t="shared" si="29"/>
        <v>1.6666666666666632</v>
      </c>
      <c r="B204" s="4">
        <f t="shared" si="26"/>
        <v>2.0171711566091995E-3</v>
      </c>
      <c r="C204" s="4">
        <f t="shared" si="27"/>
        <v>2.0171711566091995E-3</v>
      </c>
      <c r="D204">
        <v>0</v>
      </c>
      <c r="E204">
        <v>70</v>
      </c>
      <c r="F204">
        <v>1</v>
      </c>
      <c r="G204">
        <v>18</v>
      </c>
      <c r="H204">
        <v>13.834982441223223</v>
      </c>
      <c r="I204">
        <v>13.834982441223223</v>
      </c>
      <c r="J204">
        <v>13.834982441223223</v>
      </c>
      <c r="K204">
        <v>24.54255092703842</v>
      </c>
      <c r="L204">
        <v>7.2751915719893541</v>
      </c>
      <c r="M204">
        <f t="shared" si="25"/>
        <v>7.2751915719893541</v>
      </c>
      <c r="N204" s="4">
        <v>0</v>
      </c>
      <c r="O204" s="4">
        <f t="shared" si="28"/>
        <v>46.100955333333367</v>
      </c>
    </row>
    <row r="205" spans="1:15" x14ac:dyDescent="0.25">
      <c r="A205">
        <f t="shared" si="29"/>
        <v>1.6749999999999965</v>
      </c>
      <c r="B205" s="4">
        <f t="shared" si="26"/>
        <v>2.0171711566091995E-3</v>
      </c>
      <c r="C205" s="4">
        <f t="shared" si="27"/>
        <v>2.0171711566091995E-3</v>
      </c>
      <c r="D205">
        <v>0</v>
      </c>
      <c r="E205">
        <v>70</v>
      </c>
      <c r="F205">
        <v>1</v>
      </c>
      <c r="G205">
        <v>18</v>
      </c>
      <c r="H205">
        <v>13.834982441223223</v>
      </c>
      <c r="I205">
        <v>13.834982441223223</v>
      </c>
      <c r="J205">
        <v>13.834982441223223</v>
      </c>
      <c r="K205">
        <v>24.54255092703842</v>
      </c>
      <c r="L205">
        <v>7.2751915719893541</v>
      </c>
      <c r="M205">
        <f t="shared" si="25"/>
        <v>7.2751915719893541</v>
      </c>
      <c r="N205" s="4">
        <v>0</v>
      </c>
      <c r="O205" s="4">
        <f t="shared" si="28"/>
        <v>46.008892640000035</v>
      </c>
    </row>
    <row r="206" spans="1:15" x14ac:dyDescent="0.25">
      <c r="A206">
        <f t="shared" si="29"/>
        <v>1.6833333333333298</v>
      </c>
      <c r="B206" s="4">
        <f t="shared" si="26"/>
        <v>2.0171711566091995E-3</v>
      </c>
      <c r="C206" s="4">
        <f t="shared" si="27"/>
        <v>2.0171711566091995E-3</v>
      </c>
      <c r="D206">
        <v>0</v>
      </c>
      <c r="E206">
        <v>70</v>
      </c>
      <c r="F206">
        <v>1</v>
      </c>
      <c r="G206">
        <v>18</v>
      </c>
      <c r="H206">
        <v>13.834982441223223</v>
      </c>
      <c r="I206">
        <v>13.834982441223223</v>
      </c>
      <c r="J206">
        <v>13.834982441223223</v>
      </c>
      <c r="K206">
        <v>24.54255092703842</v>
      </c>
      <c r="L206">
        <v>7.2751915719893541</v>
      </c>
      <c r="M206">
        <f t="shared" si="25"/>
        <v>7.2751915719893541</v>
      </c>
      <c r="N206" s="4">
        <v>0</v>
      </c>
      <c r="O206" s="4">
        <f t="shared" si="28"/>
        <v>45.916829946666702</v>
      </c>
    </row>
    <row r="207" spans="1:15" x14ac:dyDescent="0.25">
      <c r="A207">
        <f t="shared" si="29"/>
        <v>1.6916666666666631</v>
      </c>
      <c r="B207" s="4">
        <f t="shared" si="26"/>
        <v>2.0171711566091995E-3</v>
      </c>
      <c r="C207" s="4">
        <f t="shared" si="27"/>
        <v>2.0171711566091995E-3</v>
      </c>
      <c r="D207">
        <v>0</v>
      </c>
      <c r="E207">
        <v>70</v>
      </c>
      <c r="F207">
        <v>1</v>
      </c>
      <c r="G207">
        <v>18</v>
      </c>
      <c r="H207">
        <v>13.834982441223223</v>
      </c>
      <c r="I207">
        <v>13.834982441223223</v>
      </c>
      <c r="J207">
        <v>13.834982441223223</v>
      </c>
      <c r="K207">
        <v>24.54255092703842</v>
      </c>
      <c r="L207">
        <v>7.2751915719893541</v>
      </c>
      <c r="M207">
        <f t="shared" si="25"/>
        <v>7.2751915719893541</v>
      </c>
      <c r="N207" s="4">
        <v>0</v>
      </c>
      <c r="O207" s="4">
        <f t="shared" si="28"/>
        <v>45.824767253333363</v>
      </c>
    </row>
    <row r="208" spans="1:15" x14ac:dyDescent="0.25">
      <c r="A208">
        <f t="shared" si="29"/>
        <v>1.6999999999999964</v>
      </c>
      <c r="B208" s="4">
        <f t="shared" si="26"/>
        <v>2.0171711566091995E-3</v>
      </c>
      <c r="C208" s="4">
        <f t="shared" si="27"/>
        <v>2.0171711566091995E-3</v>
      </c>
      <c r="D208">
        <v>0</v>
      </c>
      <c r="E208">
        <v>70</v>
      </c>
      <c r="F208">
        <v>1</v>
      </c>
      <c r="G208">
        <v>18</v>
      </c>
      <c r="H208">
        <v>13.834982441223223</v>
      </c>
      <c r="I208">
        <v>13.834982441223223</v>
      </c>
      <c r="J208">
        <v>13.834982441223223</v>
      </c>
      <c r="K208">
        <v>24.54255092703842</v>
      </c>
      <c r="L208">
        <v>7.2751915719893541</v>
      </c>
      <c r="M208">
        <f t="shared" si="25"/>
        <v>7.2751915719893541</v>
      </c>
      <c r="N208" s="4">
        <v>0</v>
      </c>
      <c r="O208" s="4">
        <f t="shared" si="28"/>
        <v>45.73270456000003</v>
      </c>
    </row>
    <row r="209" spans="1:15" x14ac:dyDescent="0.25">
      <c r="A209">
        <f t="shared" si="29"/>
        <v>1.7083333333333297</v>
      </c>
      <c r="B209" s="4">
        <f t="shared" si="26"/>
        <v>2.0171711566091995E-3</v>
      </c>
      <c r="C209" s="4">
        <f t="shared" si="27"/>
        <v>2.0171711566091995E-3</v>
      </c>
      <c r="D209">
        <v>0</v>
      </c>
      <c r="E209">
        <v>70</v>
      </c>
      <c r="F209">
        <v>1</v>
      </c>
      <c r="G209">
        <v>18</v>
      </c>
      <c r="H209">
        <v>13.834982441223223</v>
      </c>
      <c r="I209">
        <v>13.834982441223223</v>
      </c>
      <c r="J209">
        <v>13.834982441223223</v>
      </c>
      <c r="K209">
        <v>24.54255092703842</v>
      </c>
      <c r="L209">
        <v>7.2751915719893541</v>
      </c>
      <c r="M209">
        <f t="shared" si="25"/>
        <v>7.2751915719893541</v>
      </c>
      <c r="N209" s="4">
        <v>0</v>
      </c>
      <c r="O209" s="4">
        <f t="shared" si="28"/>
        <v>45.640641866666698</v>
      </c>
    </row>
    <row r="210" spans="1:15" x14ac:dyDescent="0.25">
      <c r="A210">
        <f t="shared" si="29"/>
        <v>1.716666666666663</v>
      </c>
      <c r="B210" s="4">
        <f t="shared" si="26"/>
        <v>2.0171711566091995E-3</v>
      </c>
      <c r="C210" s="4">
        <f t="shared" si="27"/>
        <v>2.0171711566091995E-3</v>
      </c>
      <c r="D210">
        <v>0</v>
      </c>
      <c r="E210">
        <v>70</v>
      </c>
      <c r="F210">
        <v>1</v>
      </c>
      <c r="G210">
        <v>18</v>
      </c>
      <c r="H210">
        <v>13.834982441223223</v>
      </c>
      <c r="I210">
        <v>13.834982441223223</v>
      </c>
      <c r="J210">
        <v>13.834982441223223</v>
      </c>
      <c r="K210">
        <v>24.54255092703842</v>
      </c>
      <c r="L210">
        <v>7.2751915719893541</v>
      </c>
      <c r="M210">
        <f t="shared" si="25"/>
        <v>7.2751915719893541</v>
      </c>
      <c r="N210" s="4">
        <v>0</v>
      </c>
      <c r="O210" s="4">
        <f t="shared" si="28"/>
        <v>45.548579173333366</v>
      </c>
    </row>
    <row r="211" spans="1:15" x14ac:dyDescent="0.25">
      <c r="A211">
        <f t="shared" si="29"/>
        <v>1.7249999999999963</v>
      </c>
      <c r="B211" s="4">
        <f t="shared" si="26"/>
        <v>2.0171711566091995E-3</v>
      </c>
      <c r="C211" s="4">
        <f t="shared" si="27"/>
        <v>2.0171711566091995E-3</v>
      </c>
      <c r="D211">
        <v>0</v>
      </c>
      <c r="E211">
        <v>70</v>
      </c>
      <c r="F211">
        <v>1</v>
      </c>
      <c r="G211">
        <v>18</v>
      </c>
      <c r="H211">
        <v>13.834982441223223</v>
      </c>
      <c r="I211">
        <v>13.834982441223223</v>
      </c>
      <c r="J211">
        <v>13.834982441223223</v>
      </c>
      <c r="K211">
        <v>24.54255092703842</v>
      </c>
      <c r="L211">
        <v>7.2751915719893541</v>
      </c>
      <c r="M211">
        <f t="shared" si="25"/>
        <v>7.2751915719893541</v>
      </c>
      <c r="N211" s="4">
        <v>0</v>
      </c>
      <c r="O211" s="4">
        <f t="shared" si="28"/>
        <v>45.456516480000033</v>
      </c>
    </row>
    <row r="212" spans="1:15" x14ac:dyDescent="0.25">
      <c r="A212">
        <f t="shared" si="29"/>
        <v>1.7333333333333296</v>
      </c>
      <c r="B212" s="4">
        <f t="shared" si="26"/>
        <v>2.0171711566091995E-3</v>
      </c>
      <c r="C212" s="4">
        <f t="shared" si="27"/>
        <v>2.0171711566091995E-3</v>
      </c>
      <c r="D212">
        <v>0</v>
      </c>
      <c r="E212">
        <v>70</v>
      </c>
      <c r="F212">
        <v>1</v>
      </c>
      <c r="G212">
        <v>18</v>
      </c>
      <c r="H212">
        <v>13.834982441223223</v>
      </c>
      <c r="I212">
        <v>13.834982441223223</v>
      </c>
      <c r="J212">
        <v>13.834982441223223</v>
      </c>
      <c r="K212">
        <v>24.54255092703842</v>
      </c>
      <c r="L212">
        <v>7.2751915719893541</v>
      </c>
      <c r="M212">
        <f t="shared" si="25"/>
        <v>7.2751915719893541</v>
      </c>
      <c r="N212" s="4">
        <v>0</v>
      </c>
      <c r="O212" s="4">
        <f t="shared" si="28"/>
        <v>45.364453786666701</v>
      </c>
    </row>
    <row r="213" spans="1:15" x14ac:dyDescent="0.25">
      <c r="A213">
        <f t="shared" si="29"/>
        <v>1.7416666666666629</v>
      </c>
      <c r="B213" s="4">
        <f t="shared" si="26"/>
        <v>2.0171711566091995E-3</v>
      </c>
      <c r="C213" s="4">
        <f t="shared" si="27"/>
        <v>2.0171711566091995E-3</v>
      </c>
      <c r="D213">
        <v>0</v>
      </c>
      <c r="E213">
        <v>70</v>
      </c>
      <c r="F213">
        <v>1</v>
      </c>
      <c r="G213">
        <v>18</v>
      </c>
      <c r="H213">
        <v>13.834982441223223</v>
      </c>
      <c r="I213">
        <v>13.834982441223223</v>
      </c>
      <c r="J213">
        <v>13.834982441223223</v>
      </c>
      <c r="K213">
        <v>24.54255092703842</v>
      </c>
      <c r="L213">
        <v>7.2751915719893541</v>
      </c>
      <c r="M213">
        <f t="shared" si="25"/>
        <v>7.2751915719893541</v>
      </c>
      <c r="N213" s="4">
        <v>0</v>
      </c>
      <c r="O213" s="4">
        <f t="shared" si="28"/>
        <v>45.272391093333368</v>
      </c>
    </row>
    <row r="214" spans="1:15" x14ac:dyDescent="0.25">
      <c r="A214">
        <f t="shared" si="29"/>
        <v>1.7499999999999962</v>
      </c>
      <c r="B214" s="4">
        <f t="shared" si="26"/>
        <v>2.0171711566091995E-3</v>
      </c>
      <c r="C214" s="4">
        <f t="shared" si="27"/>
        <v>2.0171711566091995E-3</v>
      </c>
      <c r="D214">
        <v>0</v>
      </c>
      <c r="E214">
        <v>70</v>
      </c>
      <c r="F214">
        <v>1</v>
      </c>
      <c r="G214">
        <v>18</v>
      </c>
      <c r="H214">
        <v>13.834982441223223</v>
      </c>
      <c r="I214">
        <v>13.834982441223223</v>
      </c>
      <c r="J214">
        <v>13.834982441223223</v>
      </c>
      <c r="K214">
        <v>24.54255092703842</v>
      </c>
      <c r="L214">
        <v>7.2751915719893541</v>
      </c>
      <c r="M214">
        <f t="shared" si="25"/>
        <v>7.2751915719893541</v>
      </c>
      <c r="N214" s="4">
        <v>0</v>
      </c>
      <c r="O214" s="4">
        <f t="shared" si="28"/>
        <v>45.180328400000036</v>
      </c>
    </row>
    <row r="215" spans="1:15" x14ac:dyDescent="0.25">
      <c r="A215">
        <f t="shared" si="29"/>
        <v>1.7583333333333295</v>
      </c>
      <c r="B215" s="4">
        <f t="shared" si="26"/>
        <v>2.0171711566091995E-3</v>
      </c>
      <c r="C215" s="4">
        <f t="shared" si="27"/>
        <v>2.0171711566091995E-3</v>
      </c>
      <c r="D215">
        <v>0</v>
      </c>
      <c r="E215">
        <v>70</v>
      </c>
      <c r="F215">
        <v>1</v>
      </c>
      <c r="G215">
        <v>18</v>
      </c>
      <c r="H215">
        <v>13.834982441223223</v>
      </c>
      <c r="I215">
        <v>13.834982441223223</v>
      </c>
      <c r="J215">
        <v>13.834982441223223</v>
      </c>
      <c r="K215">
        <v>24.54255092703842</v>
      </c>
      <c r="L215">
        <v>7.2751915719893541</v>
      </c>
      <c r="M215">
        <f t="shared" si="25"/>
        <v>7.2751915719893541</v>
      </c>
      <c r="N215" s="4">
        <v>0</v>
      </c>
      <c r="O215" s="4">
        <f t="shared" si="28"/>
        <v>44.946382413333431</v>
      </c>
    </row>
    <row r="216" spans="1:15" x14ac:dyDescent="0.25">
      <c r="A216">
        <f t="shared" si="29"/>
        <v>1.7666666666666628</v>
      </c>
      <c r="B216" s="4">
        <f t="shared" si="26"/>
        <v>2.0171711566091995E-3</v>
      </c>
      <c r="C216" s="4">
        <f t="shared" si="27"/>
        <v>2.0171711566091995E-3</v>
      </c>
      <c r="D216">
        <v>0</v>
      </c>
      <c r="E216">
        <v>70</v>
      </c>
      <c r="F216">
        <v>1</v>
      </c>
      <c r="G216">
        <v>18</v>
      </c>
      <c r="H216">
        <v>13.834982441223223</v>
      </c>
      <c r="I216">
        <v>13.834982441223223</v>
      </c>
      <c r="J216">
        <v>13.834982441223223</v>
      </c>
      <c r="K216">
        <v>24.54255092703842</v>
      </c>
      <c r="L216">
        <v>7.2751915719893541</v>
      </c>
      <c r="M216">
        <f t="shared" si="25"/>
        <v>7.2751915719893541</v>
      </c>
      <c r="N216" s="4">
        <v>0</v>
      </c>
      <c r="O216" s="4">
        <f t="shared" si="28"/>
        <v>44.71243642666677</v>
      </c>
    </row>
    <row r="217" spans="1:15" x14ac:dyDescent="0.25">
      <c r="A217">
        <f t="shared" si="29"/>
        <v>1.7749999999999961</v>
      </c>
      <c r="B217" s="4">
        <f t="shared" si="26"/>
        <v>2.0171711566091995E-3</v>
      </c>
      <c r="C217" s="4">
        <f t="shared" si="27"/>
        <v>2.0171711566091995E-3</v>
      </c>
      <c r="D217">
        <v>0</v>
      </c>
      <c r="E217">
        <v>70</v>
      </c>
      <c r="F217">
        <v>1</v>
      </c>
      <c r="G217">
        <v>18</v>
      </c>
      <c r="H217">
        <v>13.834982441223223</v>
      </c>
      <c r="I217">
        <v>13.834982441223223</v>
      </c>
      <c r="J217">
        <v>13.834982441223223</v>
      </c>
      <c r="K217">
        <v>24.54255092703842</v>
      </c>
      <c r="L217">
        <v>7.2751915719893541</v>
      </c>
      <c r="M217">
        <f t="shared" si="25"/>
        <v>7.2751915719893541</v>
      </c>
      <c r="N217" s="4">
        <v>0</v>
      </c>
      <c r="O217" s="4">
        <f t="shared" si="28"/>
        <v>44.478490440000101</v>
      </c>
    </row>
    <row r="218" spans="1:15" x14ac:dyDescent="0.25">
      <c r="A218">
        <f t="shared" si="29"/>
        <v>1.7833333333333294</v>
      </c>
      <c r="B218" s="4">
        <f t="shared" si="26"/>
        <v>2.0171711566091995E-3</v>
      </c>
      <c r="C218" s="4">
        <f t="shared" si="27"/>
        <v>2.0171711566091995E-3</v>
      </c>
      <c r="D218">
        <v>0</v>
      </c>
      <c r="E218">
        <v>70</v>
      </c>
      <c r="F218">
        <v>1</v>
      </c>
      <c r="G218">
        <v>18</v>
      </c>
      <c r="H218">
        <v>13.834982441223223</v>
      </c>
      <c r="I218">
        <v>13.834982441223223</v>
      </c>
      <c r="J218">
        <v>13.834982441223223</v>
      </c>
      <c r="K218">
        <v>24.54255092703842</v>
      </c>
      <c r="L218">
        <v>7.2751915719893541</v>
      </c>
      <c r="M218">
        <f t="shared" si="25"/>
        <v>7.2751915719893541</v>
      </c>
      <c r="N218" s="4">
        <v>0</v>
      </c>
      <c r="O218" s="4">
        <f t="shared" si="28"/>
        <v>44.244544453333432</v>
      </c>
    </row>
    <row r="219" spans="1:15" x14ac:dyDescent="0.25">
      <c r="A219">
        <f t="shared" si="29"/>
        <v>1.7916666666666627</v>
      </c>
      <c r="B219" s="4">
        <f t="shared" si="26"/>
        <v>2.0171711566091995E-3</v>
      </c>
      <c r="C219" s="4">
        <f t="shared" si="27"/>
        <v>2.0171711566091995E-3</v>
      </c>
      <c r="D219">
        <v>0</v>
      </c>
      <c r="E219">
        <v>70</v>
      </c>
      <c r="F219">
        <v>1</v>
      </c>
      <c r="G219">
        <v>18</v>
      </c>
      <c r="H219">
        <v>13.834982441223223</v>
      </c>
      <c r="I219">
        <v>13.834982441223223</v>
      </c>
      <c r="J219">
        <v>13.834982441223223</v>
      </c>
      <c r="K219">
        <v>24.54255092703842</v>
      </c>
      <c r="L219">
        <v>7.2751915719893541</v>
      </c>
      <c r="M219">
        <f t="shared" si="25"/>
        <v>7.2751915719893541</v>
      </c>
      <c r="N219" s="4">
        <v>0</v>
      </c>
      <c r="O219" s="4">
        <f t="shared" si="28"/>
        <v>44.010598466666771</v>
      </c>
    </row>
    <row r="220" spans="1:15" x14ac:dyDescent="0.25">
      <c r="A220">
        <f t="shared" si="29"/>
        <v>1.799999999999996</v>
      </c>
      <c r="B220" s="4">
        <f t="shared" si="26"/>
        <v>2.0171711566091995E-3</v>
      </c>
      <c r="C220" s="4">
        <f t="shared" si="27"/>
        <v>2.0171711566091995E-3</v>
      </c>
      <c r="D220">
        <v>0</v>
      </c>
      <c r="E220">
        <v>70</v>
      </c>
      <c r="F220">
        <v>1</v>
      </c>
      <c r="G220">
        <v>18</v>
      </c>
      <c r="H220">
        <v>13.834982441223223</v>
      </c>
      <c r="I220">
        <v>13.834982441223223</v>
      </c>
      <c r="J220">
        <v>13.834982441223223</v>
      </c>
      <c r="K220">
        <v>24.54255092703842</v>
      </c>
      <c r="L220">
        <v>7.2751915719893541</v>
      </c>
      <c r="M220">
        <f t="shared" si="25"/>
        <v>7.2751915719893541</v>
      </c>
      <c r="N220" s="4">
        <v>0</v>
      </c>
      <c r="O220" s="4">
        <f t="shared" si="28"/>
        <v>43.776652480000102</v>
      </c>
    </row>
    <row r="221" spans="1:15" x14ac:dyDescent="0.25">
      <c r="A221">
        <f t="shared" si="29"/>
        <v>1.8083333333333294</v>
      </c>
      <c r="B221" s="4">
        <f t="shared" si="26"/>
        <v>2.0171711566091995E-3</v>
      </c>
      <c r="C221" s="4">
        <f t="shared" si="27"/>
        <v>2.0171711566091995E-3</v>
      </c>
      <c r="D221">
        <v>0</v>
      </c>
      <c r="E221">
        <v>70</v>
      </c>
      <c r="F221">
        <v>1</v>
      </c>
      <c r="G221">
        <v>18</v>
      </c>
      <c r="H221">
        <v>13.834982441223223</v>
      </c>
      <c r="I221">
        <v>13.834982441223223</v>
      </c>
      <c r="J221">
        <v>13.834982441223223</v>
      </c>
      <c r="K221">
        <v>24.54255092703842</v>
      </c>
      <c r="L221">
        <v>7.2751915719893541</v>
      </c>
      <c r="M221">
        <f t="shared" si="25"/>
        <v>7.2751915719893541</v>
      </c>
      <c r="N221" s="4">
        <v>0</v>
      </c>
      <c r="O221" s="4">
        <f t="shared" si="28"/>
        <v>43.542706493333441</v>
      </c>
    </row>
    <row r="222" spans="1:15" x14ac:dyDescent="0.25">
      <c r="A222">
        <f t="shared" si="29"/>
        <v>1.8166666666666627</v>
      </c>
      <c r="B222" s="4">
        <f t="shared" si="26"/>
        <v>2.0171711566091995E-3</v>
      </c>
      <c r="C222" s="4">
        <f t="shared" si="27"/>
        <v>2.0171711566091995E-3</v>
      </c>
      <c r="D222">
        <v>0</v>
      </c>
      <c r="E222">
        <v>70</v>
      </c>
      <c r="F222">
        <v>1</v>
      </c>
      <c r="G222">
        <v>18</v>
      </c>
      <c r="H222">
        <v>13.834982441223223</v>
      </c>
      <c r="I222">
        <v>13.834982441223223</v>
      </c>
      <c r="J222">
        <v>13.834982441223223</v>
      </c>
      <c r="K222">
        <v>24.54255092703842</v>
      </c>
      <c r="L222">
        <v>7.2751915719893541</v>
      </c>
      <c r="M222">
        <f t="shared" si="25"/>
        <v>7.2751915719893541</v>
      </c>
      <c r="N222" s="4">
        <v>0</v>
      </c>
      <c r="O222" s="4">
        <f t="shared" si="28"/>
        <v>43.308760506666772</v>
      </c>
    </row>
    <row r="223" spans="1:15" x14ac:dyDescent="0.25">
      <c r="A223">
        <f t="shared" si="29"/>
        <v>1.824999999999996</v>
      </c>
      <c r="B223" s="4">
        <f t="shared" si="26"/>
        <v>2.0171711566091995E-3</v>
      </c>
      <c r="C223" s="4">
        <f t="shared" si="27"/>
        <v>2.0171711566091995E-3</v>
      </c>
      <c r="D223">
        <v>0</v>
      </c>
      <c r="E223">
        <v>70</v>
      </c>
      <c r="F223">
        <v>1</v>
      </c>
      <c r="G223">
        <v>18</v>
      </c>
      <c r="H223">
        <v>13.834982441223223</v>
      </c>
      <c r="I223">
        <v>13.834982441223223</v>
      </c>
      <c r="J223">
        <v>13.834982441223223</v>
      </c>
      <c r="K223">
        <v>24.54255092703842</v>
      </c>
      <c r="L223">
        <v>7.2751915719893541</v>
      </c>
      <c r="M223">
        <f t="shared" si="25"/>
        <v>7.2751915719893541</v>
      </c>
      <c r="N223" s="4">
        <v>0</v>
      </c>
      <c r="O223" s="4">
        <f t="shared" si="28"/>
        <v>43.074814520000103</v>
      </c>
    </row>
    <row r="224" spans="1:15" x14ac:dyDescent="0.25">
      <c r="A224">
        <f t="shared" si="29"/>
        <v>1.8333333333333293</v>
      </c>
      <c r="B224" s="4">
        <f t="shared" si="26"/>
        <v>2.0171711566091995E-3</v>
      </c>
      <c r="C224" s="4">
        <f t="shared" si="27"/>
        <v>2.0171711566091995E-3</v>
      </c>
      <c r="D224">
        <v>0</v>
      </c>
      <c r="E224">
        <v>70</v>
      </c>
      <c r="F224">
        <v>1</v>
      </c>
      <c r="G224">
        <v>18</v>
      </c>
      <c r="H224">
        <v>13.834982441223223</v>
      </c>
      <c r="I224">
        <v>13.834982441223223</v>
      </c>
      <c r="J224">
        <v>13.834982441223223</v>
      </c>
      <c r="K224">
        <v>24.54255092703842</v>
      </c>
      <c r="L224">
        <v>7.2751915719893541</v>
      </c>
      <c r="M224">
        <f t="shared" si="25"/>
        <v>7.2751915719893541</v>
      </c>
      <c r="N224" s="4">
        <v>0</v>
      </c>
      <c r="O224" s="4">
        <f t="shared" si="28"/>
        <v>42.840868533333442</v>
      </c>
    </row>
    <row r="225" spans="1:15" x14ac:dyDescent="0.25">
      <c r="A225">
        <f t="shared" si="29"/>
        <v>1.8416666666666626</v>
      </c>
      <c r="B225" s="4">
        <f t="shared" si="26"/>
        <v>2.0171711566091995E-3</v>
      </c>
      <c r="C225" s="4">
        <f t="shared" si="27"/>
        <v>2.0171711566091995E-3</v>
      </c>
      <c r="D225">
        <v>0</v>
      </c>
      <c r="E225">
        <v>70</v>
      </c>
      <c r="F225">
        <v>1</v>
      </c>
      <c r="G225">
        <v>18</v>
      </c>
      <c r="H225">
        <v>13.834982441223223</v>
      </c>
      <c r="I225">
        <v>13.834982441223223</v>
      </c>
      <c r="J225">
        <v>13.834982441223223</v>
      </c>
      <c r="K225">
        <v>24.54255092703842</v>
      </c>
      <c r="L225">
        <v>7.2751915719893541</v>
      </c>
      <c r="M225">
        <f t="shared" si="25"/>
        <v>7.2751915719893541</v>
      </c>
      <c r="N225" s="4">
        <v>0</v>
      </c>
      <c r="O225" s="4">
        <f t="shared" si="28"/>
        <v>42.606922546666773</v>
      </c>
    </row>
    <row r="226" spans="1:15" x14ac:dyDescent="0.25">
      <c r="A226">
        <f t="shared" si="29"/>
        <v>1.8499999999999959</v>
      </c>
      <c r="B226" s="4">
        <f t="shared" si="26"/>
        <v>2.0171711566091995E-3</v>
      </c>
      <c r="C226" s="4">
        <f t="shared" si="27"/>
        <v>2.0171711566091995E-3</v>
      </c>
      <c r="D226">
        <v>0</v>
      </c>
      <c r="E226">
        <v>70</v>
      </c>
      <c r="F226">
        <v>1</v>
      </c>
      <c r="G226">
        <v>18</v>
      </c>
      <c r="H226">
        <v>13.834982441223223</v>
      </c>
      <c r="I226">
        <v>13.834982441223223</v>
      </c>
      <c r="J226">
        <v>13.834982441223223</v>
      </c>
      <c r="K226">
        <v>24.54255092703842</v>
      </c>
      <c r="L226">
        <v>7.2751915719893541</v>
      </c>
      <c r="M226">
        <f t="shared" si="25"/>
        <v>7.2751915719893541</v>
      </c>
      <c r="N226" s="4">
        <v>0</v>
      </c>
      <c r="O226" s="4">
        <f t="shared" si="28"/>
        <v>42.372976560000112</v>
      </c>
    </row>
    <row r="227" spans="1:15" x14ac:dyDescent="0.25">
      <c r="A227">
        <f t="shared" si="29"/>
        <v>1.8583333333333292</v>
      </c>
      <c r="B227" s="4">
        <f t="shared" si="26"/>
        <v>2.0171711566091995E-3</v>
      </c>
      <c r="C227" s="4">
        <f t="shared" si="27"/>
        <v>2.0171711566091995E-3</v>
      </c>
      <c r="D227">
        <v>0</v>
      </c>
      <c r="E227">
        <v>70</v>
      </c>
      <c r="F227">
        <v>1</v>
      </c>
      <c r="G227">
        <v>18</v>
      </c>
      <c r="H227">
        <v>13.834982441223223</v>
      </c>
      <c r="I227">
        <v>13.834982441223223</v>
      </c>
      <c r="J227">
        <v>13.834982441223223</v>
      </c>
      <c r="K227">
        <v>24.54255092703842</v>
      </c>
      <c r="L227">
        <v>7.2751915719893541</v>
      </c>
      <c r="M227">
        <f t="shared" si="25"/>
        <v>7.2751915719893541</v>
      </c>
      <c r="N227" s="4">
        <v>0</v>
      </c>
      <c r="O227" s="4">
        <f t="shared" si="28"/>
        <v>42.139030573333443</v>
      </c>
    </row>
    <row r="228" spans="1:15" x14ac:dyDescent="0.25">
      <c r="A228">
        <f t="shared" si="29"/>
        <v>1.8666666666666625</v>
      </c>
      <c r="B228" s="4">
        <f t="shared" si="26"/>
        <v>2.0171711566091995E-3</v>
      </c>
      <c r="C228" s="4">
        <f t="shared" si="27"/>
        <v>2.0171711566091995E-3</v>
      </c>
      <c r="D228">
        <v>0</v>
      </c>
      <c r="E228">
        <v>70</v>
      </c>
      <c r="F228">
        <v>1</v>
      </c>
      <c r="G228">
        <v>18</v>
      </c>
      <c r="H228">
        <v>13.834982441223223</v>
      </c>
      <c r="I228">
        <v>13.834982441223223</v>
      </c>
      <c r="J228">
        <v>13.834982441223223</v>
      </c>
      <c r="K228">
        <v>24.54255092703842</v>
      </c>
      <c r="L228">
        <v>7.2751915719893541</v>
      </c>
      <c r="M228">
        <f t="shared" si="25"/>
        <v>7.2751915719893541</v>
      </c>
      <c r="N228" s="4">
        <v>0</v>
      </c>
      <c r="O228" s="4">
        <f t="shared" si="28"/>
        <v>41.905084586666774</v>
      </c>
    </row>
    <row r="229" spans="1:15" x14ac:dyDescent="0.25">
      <c r="A229">
        <f t="shared" si="29"/>
        <v>1.8749999999999958</v>
      </c>
      <c r="B229" s="4">
        <f t="shared" si="26"/>
        <v>2.0171711566091995E-3</v>
      </c>
      <c r="C229" s="4">
        <f t="shared" si="27"/>
        <v>2.0171711566091995E-3</v>
      </c>
      <c r="D229">
        <v>0</v>
      </c>
      <c r="E229">
        <v>70</v>
      </c>
      <c r="F229">
        <v>1</v>
      </c>
      <c r="G229">
        <v>18</v>
      </c>
      <c r="H229">
        <v>13.834982441223223</v>
      </c>
      <c r="I229">
        <v>13.834982441223223</v>
      </c>
      <c r="J229">
        <v>13.834982441223223</v>
      </c>
      <c r="K229">
        <v>24.54255092703842</v>
      </c>
      <c r="L229">
        <v>7.2751915719893541</v>
      </c>
      <c r="M229">
        <f t="shared" si="25"/>
        <v>7.2751915719893541</v>
      </c>
      <c r="N229" s="4">
        <v>0</v>
      </c>
      <c r="O229" s="4">
        <f t="shared" si="28"/>
        <v>41.671138600000113</v>
      </c>
    </row>
    <row r="230" spans="1:15" x14ac:dyDescent="0.25">
      <c r="A230">
        <f t="shared" si="29"/>
        <v>1.8833333333333291</v>
      </c>
      <c r="B230" s="4">
        <f t="shared" si="26"/>
        <v>2.0171711566091995E-3</v>
      </c>
      <c r="C230" s="4">
        <f t="shared" si="27"/>
        <v>2.0171711566091995E-3</v>
      </c>
      <c r="D230">
        <v>0</v>
      </c>
      <c r="E230">
        <v>70</v>
      </c>
      <c r="F230">
        <v>1</v>
      </c>
      <c r="G230">
        <v>18</v>
      </c>
      <c r="H230">
        <v>13.834982441223223</v>
      </c>
      <c r="I230">
        <v>13.834982441223223</v>
      </c>
      <c r="J230">
        <v>13.834982441223223</v>
      </c>
      <c r="K230">
        <v>24.54255092703842</v>
      </c>
      <c r="L230">
        <v>7.2751915719893541</v>
      </c>
      <c r="M230">
        <f t="shared" si="25"/>
        <v>7.2751915719893541</v>
      </c>
      <c r="N230" s="4">
        <v>0</v>
      </c>
      <c r="O230" s="4">
        <f t="shared" si="28"/>
        <v>41.437192613333444</v>
      </c>
    </row>
    <row r="231" spans="1:15" x14ac:dyDescent="0.25">
      <c r="A231">
        <f t="shared" si="29"/>
        <v>1.8916666666666624</v>
      </c>
      <c r="B231" s="4">
        <f t="shared" si="26"/>
        <v>2.0171711566091995E-3</v>
      </c>
      <c r="C231" s="4">
        <f t="shared" si="27"/>
        <v>2.0171711566091995E-3</v>
      </c>
      <c r="D231">
        <v>0</v>
      </c>
      <c r="E231">
        <v>70</v>
      </c>
      <c r="F231">
        <v>1</v>
      </c>
      <c r="G231">
        <v>18</v>
      </c>
      <c r="H231">
        <v>13.834982441223223</v>
      </c>
      <c r="I231">
        <v>13.834982441223223</v>
      </c>
      <c r="J231">
        <v>13.834982441223223</v>
      </c>
      <c r="K231">
        <v>24.54255092703842</v>
      </c>
      <c r="L231">
        <v>7.2751915719893541</v>
      </c>
      <c r="M231">
        <f t="shared" si="25"/>
        <v>7.2751915719893541</v>
      </c>
      <c r="N231" s="4">
        <v>0</v>
      </c>
      <c r="O231" s="4">
        <f t="shared" si="28"/>
        <v>41.203246626666775</v>
      </c>
    </row>
    <row r="232" spans="1:15" x14ac:dyDescent="0.25">
      <c r="A232">
        <f t="shared" si="29"/>
        <v>1.8999999999999957</v>
      </c>
      <c r="B232" s="4">
        <f t="shared" si="26"/>
        <v>2.0171711566091995E-3</v>
      </c>
      <c r="C232" s="4">
        <f t="shared" si="27"/>
        <v>2.0171711566091995E-3</v>
      </c>
      <c r="D232">
        <v>0</v>
      </c>
      <c r="E232">
        <v>70</v>
      </c>
      <c r="F232">
        <v>1</v>
      </c>
      <c r="G232">
        <v>18</v>
      </c>
      <c r="H232">
        <v>13.834982441223223</v>
      </c>
      <c r="I232">
        <v>13.834982441223223</v>
      </c>
      <c r="J232">
        <v>13.834982441223223</v>
      </c>
      <c r="K232">
        <v>24.54255092703842</v>
      </c>
      <c r="L232">
        <v>7.2751915719893541</v>
      </c>
      <c r="M232">
        <f t="shared" si="25"/>
        <v>7.2751915719893541</v>
      </c>
      <c r="N232" s="4">
        <v>0</v>
      </c>
      <c r="O232" s="4">
        <f t="shared" si="28"/>
        <v>40.969300640000114</v>
      </c>
    </row>
    <row r="233" spans="1:15" x14ac:dyDescent="0.25">
      <c r="A233">
        <f t="shared" si="29"/>
        <v>1.908333333333329</v>
      </c>
      <c r="B233" s="4">
        <f t="shared" si="26"/>
        <v>2.0171711566091995E-3</v>
      </c>
      <c r="C233" s="4">
        <f t="shared" si="27"/>
        <v>2.0171711566091995E-3</v>
      </c>
      <c r="D233">
        <v>0</v>
      </c>
      <c r="E233">
        <v>70</v>
      </c>
      <c r="F233">
        <v>1</v>
      </c>
      <c r="G233">
        <v>18</v>
      </c>
      <c r="H233">
        <v>13.834982441223223</v>
      </c>
      <c r="I233">
        <v>13.834982441223223</v>
      </c>
      <c r="J233">
        <v>13.834982441223223</v>
      </c>
      <c r="K233">
        <v>24.54255092703842</v>
      </c>
      <c r="L233">
        <v>7.2751915719893541</v>
      </c>
      <c r="M233">
        <f t="shared" si="25"/>
        <v>7.2751915719893541</v>
      </c>
      <c r="N233" s="4">
        <v>0</v>
      </c>
      <c r="O233" s="4">
        <f t="shared" si="28"/>
        <v>40.735354653333445</v>
      </c>
    </row>
    <row r="234" spans="1:15" x14ac:dyDescent="0.25">
      <c r="A234">
        <f t="shared" si="29"/>
        <v>1.9166666666666623</v>
      </c>
      <c r="B234" s="4">
        <f t="shared" si="26"/>
        <v>2.0171711566091995E-3</v>
      </c>
      <c r="C234" s="4">
        <f t="shared" si="27"/>
        <v>2.0171711566091995E-3</v>
      </c>
      <c r="D234">
        <v>0</v>
      </c>
      <c r="E234">
        <v>70</v>
      </c>
      <c r="F234">
        <v>1</v>
      </c>
      <c r="G234">
        <v>18</v>
      </c>
      <c r="H234">
        <v>13.834982441223223</v>
      </c>
      <c r="I234">
        <v>13.834982441223223</v>
      </c>
      <c r="J234">
        <v>13.834982441223223</v>
      </c>
      <c r="K234">
        <v>24.54255092703842</v>
      </c>
      <c r="L234">
        <v>7.2751915719893541</v>
      </c>
      <c r="M234">
        <f t="shared" si="25"/>
        <v>7.2751915719893541</v>
      </c>
      <c r="N234" s="4">
        <v>0</v>
      </c>
      <c r="O234" s="4">
        <f t="shared" si="28"/>
        <v>40.501408666666784</v>
      </c>
    </row>
    <row r="235" spans="1:15" x14ac:dyDescent="0.25">
      <c r="A235">
        <f t="shared" si="29"/>
        <v>1.9249999999999956</v>
      </c>
      <c r="B235" s="4">
        <f t="shared" si="26"/>
        <v>2.0171711566091995E-3</v>
      </c>
      <c r="C235" s="4">
        <f t="shared" si="27"/>
        <v>2.0171711566091995E-3</v>
      </c>
      <c r="D235">
        <v>0</v>
      </c>
      <c r="E235">
        <v>70</v>
      </c>
      <c r="F235">
        <v>1</v>
      </c>
      <c r="G235">
        <v>18</v>
      </c>
      <c r="H235">
        <v>13.834982441223223</v>
      </c>
      <c r="I235">
        <v>13.834982441223223</v>
      </c>
      <c r="J235">
        <v>13.834982441223223</v>
      </c>
      <c r="K235">
        <v>24.54255092703842</v>
      </c>
      <c r="L235">
        <v>7.2751915719893541</v>
      </c>
      <c r="M235">
        <f t="shared" si="25"/>
        <v>7.2751915719893541</v>
      </c>
      <c r="N235" s="4">
        <v>0</v>
      </c>
      <c r="O235" s="4">
        <f t="shared" si="28"/>
        <v>40.267462680000115</v>
      </c>
    </row>
    <row r="236" spans="1:15" x14ac:dyDescent="0.25">
      <c r="A236">
        <f t="shared" si="29"/>
        <v>1.9333333333333289</v>
      </c>
      <c r="B236" s="4">
        <f t="shared" si="26"/>
        <v>2.0171711566091995E-3</v>
      </c>
      <c r="C236" s="4">
        <f t="shared" si="27"/>
        <v>2.0171711566091995E-3</v>
      </c>
      <c r="D236">
        <v>0</v>
      </c>
      <c r="E236">
        <v>70</v>
      </c>
      <c r="F236">
        <v>1</v>
      </c>
      <c r="G236">
        <v>18</v>
      </c>
      <c r="H236">
        <v>13.834982441223223</v>
      </c>
      <c r="I236">
        <v>13.834982441223223</v>
      </c>
      <c r="J236">
        <v>13.834982441223223</v>
      </c>
      <c r="K236">
        <v>24.54255092703842</v>
      </c>
      <c r="L236">
        <v>7.2751915719893541</v>
      </c>
      <c r="M236">
        <f t="shared" si="25"/>
        <v>7.2751915719893541</v>
      </c>
      <c r="N236" s="4">
        <v>0</v>
      </c>
      <c r="O236" s="4">
        <f t="shared" si="28"/>
        <v>40.033516693333446</v>
      </c>
    </row>
    <row r="237" spans="1:15" x14ac:dyDescent="0.25">
      <c r="A237">
        <f t="shared" si="29"/>
        <v>1.9416666666666622</v>
      </c>
      <c r="B237" s="4">
        <f t="shared" si="26"/>
        <v>2.0171711566091995E-3</v>
      </c>
      <c r="C237" s="4">
        <f t="shared" si="27"/>
        <v>2.0171711566091995E-3</v>
      </c>
      <c r="D237">
        <v>0</v>
      </c>
      <c r="E237">
        <v>70</v>
      </c>
      <c r="F237">
        <v>1</v>
      </c>
      <c r="G237">
        <v>18</v>
      </c>
      <c r="H237">
        <v>13.834982441223223</v>
      </c>
      <c r="I237">
        <v>13.834982441223223</v>
      </c>
      <c r="J237">
        <v>13.834982441223223</v>
      </c>
      <c r="K237">
        <v>24.54255092703842</v>
      </c>
      <c r="L237">
        <v>7.2751915719893541</v>
      </c>
      <c r="M237">
        <f t="shared" si="25"/>
        <v>7.2751915719893541</v>
      </c>
      <c r="N237" s="4">
        <v>0</v>
      </c>
      <c r="O237" s="4">
        <f t="shared" si="28"/>
        <v>39.799570706666785</v>
      </c>
    </row>
    <row r="238" spans="1:15" x14ac:dyDescent="0.25">
      <c r="A238">
        <f t="shared" si="29"/>
        <v>1.9499999999999955</v>
      </c>
      <c r="B238" s="4">
        <f t="shared" si="26"/>
        <v>2.0171711566091995E-3</v>
      </c>
      <c r="C238" s="4">
        <f t="shared" si="27"/>
        <v>2.0171711566091995E-3</v>
      </c>
      <c r="D238">
        <v>0</v>
      </c>
      <c r="E238">
        <v>70</v>
      </c>
      <c r="F238">
        <v>1</v>
      </c>
      <c r="G238">
        <v>18</v>
      </c>
      <c r="H238">
        <v>13.834982441223223</v>
      </c>
      <c r="I238">
        <v>13.834982441223223</v>
      </c>
      <c r="J238">
        <v>13.834982441223223</v>
      </c>
      <c r="K238">
        <v>24.54255092703842</v>
      </c>
      <c r="L238">
        <v>7.2751915719893541</v>
      </c>
      <c r="M238">
        <f t="shared" si="25"/>
        <v>7.2751915719893541</v>
      </c>
      <c r="N238" s="4">
        <v>0</v>
      </c>
      <c r="O238" s="4">
        <f t="shared" si="28"/>
        <v>39.565624720000116</v>
      </c>
    </row>
    <row r="239" spans="1:15" x14ac:dyDescent="0.25">
      <c r="A239">
        <f t="shared" si="29"/>
        <v>1.9583333333333288</v>
      </c>
      <c r="B239" s="4">
        <f t="shared" si="26"/>
        <v>2.0171711566091995E-3</v>
      </c>
      <c r="C239" s="4">
        <f t="shared" si="27"/>
        <v>2.0171711566091995E-3</v>
      </c>
      <c r="D239">
        <v>0</v>
      </c>
      <c r="E239">
        <v>70</v>
      </c>
      <c r="F239">
        <v>1</v>
      </c>
      <c r="G239">
        <v>18</v>
      </c>
      <c r="H239">
        <v>13.834982441223223</v>
      </c>
      <c r="I239">
        <v>13.834982441223223</v>
      </c>
      <c r="J239">
        <v>13.834982441223223</v>
      </c>
      <c r="K239">
        <v>24.54255092703842</v>
      </c>
      <c r="L239">
        <v>7.2751915719893541</v>
      </c>
      <c r="M239">
        <f t="shared" si="25"/>
        <v>7.2751915719893541</v>
      </c>
      <c r="N239" s="4">
        <v>0</v>
      </c>
      <c r="O239" s="4">
        <f t="shared" si="28"/>
        <v>39.331678733333447</v>
      </c>
    </row>
    <row r="240" spans="1:15" x14ac:dyDescent="0.25">
      <c r="A240">
        <f t="shared" si="29"/>
        <v>1.9666666666666621</v>
      </c>
      <c r="B240" s="4">
        <f t="shared" si="26"/>
        <v>2.0171711566091995E-3</v>
      </c>
      <c r="C240" s="4">
        <f t="shared" si="27"/>
        <v>2.0171711566091995E-3</v>
      </c>
      <c r="D240">
        <v>0</v>
      </c>
      <c r="E240">
        <v>70</v>
      </c>
      <c r="F240">
        <v>1</v>
      </c>
      <c r="G240">
        <v>18</v>
      </c>
      <c r="H240">
        <v>13.834982441223223</v>
      </c>
      <c r="I240">
        <v>13.834982441223223</v>
      </c>
      <c r="J240">
        <v>13.834982441223223</v>
      </c>
      <c r="K240">
        <v>24.54255092703842</v>
      </c>
      <c r="L240">
        <v>7.2751915719893541</v>
      </c>
      <c r="M240">
        <f t="shared" si="25"/>
        <v>7.2751915719893541</v>
      </c>
      <c r="N240" s="4">
        <v>0</v>
      </c>
      <c r="O240" s="4">
        <f t="shared" si="28"/>
        <v>39.097732746666786</v>
      </c>
    </row>
    <row r="241" spans="1:15" x14ac:dyDescent="0.25">
      <c r="A241">
        <f t="shared" si="29"/>
        <v>1.9749999999999954</v>
      </c>
      <c r="B241" s="4">
        <f t="shared" si="26"/>
        <v>2.0171711566091995E-3</v>
      </c>
      <c r="C241" s="4">
        <f t="shared" si="27"/>
        <v>2.0171711566091995E-3</v>
      </c>
      <c r="D241">
        <v>0</v>
      </c>
      <c r="E241">
        <v>70</v>
      </c>
      <c r="F241">
        <v>1</v>
      </c>
      <c r="G241">
        <v>18</v>
      </c>
      <c r="H241">
        <v>13.834982441223223</v>
      </c>
      <c r="I241">
        <v>13.834982441223223</v>
      </c>
      <c r="J241">
        <v>13.834982441223223</v>
      </c>
      <c r="K241">
        <v>24.54255092703842</v>
      </c>
      <c r="L241">
        <v>7.2751915719893541</v>
      </c>
      <c r="M241">
        <f t="shared" si="25"/>
        <v>7.2751915719893541</v>
      </c>
      <c r="N241" s="4">
        <v>0</v>
      </c>
      <c r="O241" s="4">
        <f t="shared" si="28"/>
        <v>38.863786760000117</v>
      </c>
    </row>
    <row r="242" spans="1:15" x14ac:dyDescent="0.25">
      <c r="A242">
        <f t="shared" si="29"/>
        <v>1.9833333333333287</v>
      </c>
      <c r="B242" s="4">
        <f t="shared" si="26"/>
        <v>2.0171711566091995E-3</v>
      </c>
      <c r="C242" s="4">
        <f t="shared" si="27"/>
        <v>2.0171711566091995E-3</v>
      </c>
      <c r="D242">
        <v>0</v>
      </c>
      <c r="E242">
        <v>70</v>
      </c>
      <c r="F242">
        <v>1</v>
      </c>
      <c r="G242">
        <v>18</v>
      </c>
      <c r="H242">
        <v>13.834982441223223</v>
      </c>
      <c r="I242">
        <v>13.834982441223223</v>
      </c>
      <c r="J242">
        <v>13.834982441223223</v>
      </c>
      <c r="K242">
        <v>24.54255092703842</v>
      </c>
      <c r="L242">
        <v>7.2751915719893541</v>
      </c>
      <c r="M242">
        <f t="shared" si="25"/>
        <v>7.2751915719893541</v>
      </c>
      <c r="N242" s="4">
        <v>0</v>
      </c>
      <c r="O242" s="4">
        <f t="shared" si="28"/>
        <v>38.629840773333456</v>
      </c>
    </row>
    <row r="243" spans="1:15" x14ac:dyDescent="0.25">
      <c r="A243">
        <f t="shared" si="29"/>
        <v>1.991666666666662</v>
      </c>
      <c r="B243" s="4">
        <f t="shared" si="26"/>
        <v>2.0171711566091995E-3</v>
      </c>
      <c r="C243" s="4">
        <f t="shared" si="27"/>
        <v>2.0171711566091995E-3</v>
      </c>
      <c r="D243">
        <v>0</v>
      </c>
      <c r="E243">
        <v>70</v>
      </c>
      <c r="F243">
        <v>1</v>
      </c>
      <c r="G243">
        <v>18</v>
      </c>
      <c r="H243">
        <v>13.834982441223223</v>
      </c>
      <c r="I243">
        <v>13.834982441223223</v>
      </c>
      <c r="J243">
        <v>13.834982441223223</v>
      </c>
      <c r="K243">
        <v>24.54255092703842</v>
      </c>
      <c r="L243">
        <v>7.2751915719893541</v>
      </c>
      <c r="M243">
        <f t="shared" si="25"/>
        <v>7.2751915719893541</v>
      </c>
      <c r="N243" s="4">
        <v>0</v>
      </c>
      <c r="O243" s="4">
        <f t="shared" si="28"/>
        <v>38.395894786666787</v>
      </c>
    </row>
    <row r="244" spans="1:15" x14ac:dyDescent="0.25">
      <c r="A244">
        <f t="shared" si="29"/>
        <v>1.9999999999999953</v>
      </c>
      <c r="B244" s="4">
        <f t="shared" si="26"/>
        <v>2.0171711566091995E-3</v>
      </c>
      <c r="C244" s="4">
        <f t="shared" si="27"/>
        <v>2.0171711566091995E-3</v>
      </c>
      <c r="D244">
        <v>0</v>
      </c>
      <c r="E244">
        <v>70</v>
      </c>
      <c r="F244">
        <v>1</v>
      </c>
      <c r="G244">
        <v>18</v>
      </c>
      <c r="H244">
        <v>13.834982441223223</v>
      </c>
      <c r="I244">
        <v>13.834982441223223</v>
      </c>
      <c r="J244">
        <v>13.834982441223223</v>
      </c>
      <c r="K244">
        <v>24.54255092703842</v>
      </c>
      <c r="L244">
        <v>7.2751915719893541</v>
      </c>
      <c r="M244">
        <f t="shared" si="25"/>
        <v>7.2751915719893541</v>
      </c>
      <c r="N244" s="4">
        <v>0</v>
      </c>
      <c r="O244" s="4">
        <f t="shared" si="28"/>
        <v>38.161948800000118</v>
      </c>
    </row>
    <row r="245" spans="1:15" x14ac:dyDescent="0.25">
      <c r="B245" s="1"/>
      <c r="C245" s="1"/>
      <c r="N245" s="4"/>
    </row>
    <row r="246" spans="1:15" x14ac:dyDescent="0.25">
      <c r="B246" s="1"/>
      <c r="C246" s="1"/>
      <c r="N246" s="4"/>
    </row>
    <row r="247" spans="1:15" x14ac:dyDescent="0.25">
      <c r="B247" s="1"/>
      <c r="C247" s="1"/>
      <c r="N247" s="4"/>
    </row>
    <row r="248" spans="1:15" x14ac:dyDescent="0.25">
      <c r="B248" s="1"/>
      <c r="C248" s="1"/>
      <c r="N248" s="4"/>
    </row>
    <row r="249" spans="1:15" x14ac:dyDescent="0.25">
      <c r="B249" s="1"/>
      <c r="C249" s="1"/>
      <c r="N249" s="4"/>
    </row>
    <row r="250" spans="1:15" x14ac:dyDescent="0.25">
      <c r="B250" s="1"/>
      <c r="C250" s="1"/>
      <c r="N250" s="4"/>
    </row>
    <row r="251" spans="1:15" x14ac:dyDescent="0.25">
      <c r="B251" s="1"/>
      <c r="C251" s="1"/>
      <c r="N251" s="4"/>
    </row>
    <row r="252" spans="1:15" x14ac:dyDescent="0.25">
      <c r="B252" s="1"/>
      <c r="C252" s="1"/>
      <c r="N252" s="4"/>
    </row>
    <row r="253" spans="1:15" x14ac:dyDescent="0.25">
      <c r="B253" s="1"/>
      <c r="C253" s="1"/>
      <c r="N253" s="4"/>
    </row>
    <row r="254" spans="1:15" x14ac:dyDescent="0.25">
      <c r="B254" s="1"/>
      <c r="C254" s="1"/>
      <c r="N254" s="4"/>
    </row>
    <row r="255" spans="1:15" x14ac:dyDescent="0.25">
      <c r="B255" s="1"/>
      <c r="C255" s="1"/>
      <c r="N255" s="4"/>
    </row>
    <row r="256" spans="1:15" x14ac:dyDescent="0.25">
      <c r="B256" s="1"/>
      <c r="C256" s="1"/>
      <c r="N256" s="4"/>
    </row>
    <row r="257" spans="2:14" x14ac:dyDescent="0.25">
      <c r="B257" s="1"/>
      <c r="C257" s="1"/>
      <c r="N257" s="4"/>
    </row>
    <row r="258" spans="2:14" x14ac:dyDescent="0.25">
      <c r="B258" s="1"/>
      <c r="C258" s="1"/>
      <c r="N258" s="4"/>
    </row>
    <row r="259" spans="2:14" x14ac:dyDescent="0.25">
      <c r="B259" s="1"/>
      <c r="C259" s="1"/>
      <c r="N259" s="4"/>
    </row>
    <row r="260" spans="2:14" x14ac:dyDescent="0.25">
      <c r="B260" s="1"/>
      <c r="C260" s="1"/>
      <c r="N260" s="4"/>
    </row>
    <row r="261" spans="2:14" x14ac:dyDescent="0.25">
      <c r="B261" s="1"/>
      <c r="C261" s="1"/>
      <c r="N261" s="4"/>
    </row>
    <row r="262" spans="2:14" x14ac:dyDescent="0.25">
      <c r="B262" s="1"/>
      <c r="C262" s="1"/>
      <c r="N262" s="4"/>
    </row>
    <row r="263" spans="2:14" x14ac:dyDescent="0.25">
      <c r="B263" s="1"/>
      <c r="C263" s="1"/>
      <c r="N263" s="4"/>
    </row>
    <row r="264" spans="2:14" x14ac:dyDescent="0.25">
      <c r="B264" s="1"/>
      <c r="C264" s="1"/>
      <c r="N264" s="4"/>
    </row>
    <row r="265" spans="2:14" x14ac:dyDescent="0.25">
      <c r="B265" s="1"/>
      <c r="C265" s="1"/>
      <c r="N265" s="4"/>
    </row>
    <row r="266" spans="2:14" x14ac:dyDescent="0.25">
      <c r="B266" s="1"/>
      <c r="C266" s="1"/>
      <c r="N266" s="4"/>
    </row>
    <row r="267" spans="2:14" x14ac:dyDescent="0.25">
      <c r="B267" s="1"/>
      <c r="C267" s="1"/>
      <c r="N267" s="4"/>
    </row>
    <row r="268" spans="2:14" x14ac:dyDescent="0.25">
      <c r="B268" s="1"/>
      <c r="C268" s="1"/>
      <c r="N268" s="4"/>
    </row>
    <row r="269" spans="2:14" x14ac:dyDescent="0.25">
      <c r="B269" s="1"/>
      <c r="C269" s="1"/>
      <c r="N269" s="4"/>
    </row>
    <row r="270" spans="2:14" x14ac:dyDescent="0.25">
      <c r="B270" s="1"/>
      <c r="C270" s="1"/>
      <c r="N270" s="4"/>
    </row>
    <row r="271" spans="2:14" x14ac:dyDescent="0.25">
      <c r="B271" s="1"/>
      <c r="C271" s="1"/>
      <c r="N271" s="4"/>
    </row>
    <row r="272" spans="2:14" x14ac:dyDescent="0.25">
      <c r="B272" s="1"/>
      <c r="C272" s="1"/>
      <c r="N272" s="4"/>
    </row>
    <row r="273" spans="2:14" x14ac:dyDescent="0.25">
      <c r="B273" s="1"/>
      <c r="C273" s="1"/>
      <c r="N273" s="4"/>
    </row>
    <row r="274" spans="2:14" x14ac:dyDescent="0.25">
      <c r="B274" s="1"/>
      <c r="C274" s="1"/>
      <c r="N274" s="4"/>
    </row>
    <row r="275" spans="2:14" x14ac:dyDescent="0.25">
      <c r="B275" s="1"/>
      <c r="C275" s="1"/>
      <c r="N275" s="4"/>
    </row>
    <row r="276" spans="2:14" x14ac:dyDescent="0.25">
      <c r="B276" s="1"/>
      <c r="C276" s="1"/>
      <c r="N276" s="4"/>
    </row>
    <row r="277" spans="2:14" x14ac:dyDescent="0.25">
      <c r="B277" s="1"/>
      <c r="C277" s="1"/>
      <c r="N277" s="4"/>
    </row>
    <row r="278" spans="2:14" x14ac:dyDescent="0.25">
      <c r="B278" s="1"/>
      <c r="C278" s="1"/>
      <c r="N278" s="4"/>
    </row>
    <row r="279" spans="2:14" x14ac:dyDescent="0.25">
      <c r="B279" s="1"/>
      <c r="C279" s="1"/>
      <c r="N279" s="4"/>
    </row>
    <row r="280" spans="2:14" x14ac:dyDescent="0.25">
      <c r="B280" s="1"/>
      <c r="C280" s="1"/>
      <c r="N280" s="4"/>
    </row>
    <row r="281" spans="2:14" x14ac:dyDescent="0.25">
      <c r="B281" s="1"/>
      <c r="C281" s="1"/>
      <c r="N281" s="4"/>
    </row>
    <row r="282" spans="2:14" x14ac:dyDescent="0.25">
      <c r="B282" s="1"/>
      <c r="C282" s="1"/>
      <c r="N282" s="4"/>
    </row>
    <row r="283" spans="2:14" x14ac:dyDescent="0.25">
      <c r="B283" s="1"/>
      <c r="C283" s="1"/>
      <c r="N283" s="4"/>
    </row>
    <row r="284" spans="2:14" x14ac:dyDescent="0.25">
      <c r="B284" s="1"/>
      <c r="C284" s="1"/>
      <c r="N284" s="4"/>
    </row>
    <row r="285" spans="2:14" x14ac:dyDescent="0.25">
      <c r="B285" s="1"/>
      <c r="C285" s="1"/>
      <c r="N285" s="4"/>
    </row>
    <row r="286" spans="2:14" x14ac:dyDescent="0.25">
      <c r="B286" s="1"/>
      <c r="C286" s="1"/>
      <c r="N286" s="4"/>
    </row>
    <row r="287" spans="2:14" x14ac:dyDescent="0.25">
      <c r="B287" s="1"/>
      <c r="C287" s="1"/>
      <c r="N287" s="4"/>
    </row>
    <row r="288" spans="2:14" x14ac:dyDescent="0.25">
      <c r="B288" s="1"/>
      <c r="C288" s="1"/>
      <c r="N288" s="4"/>
    </row>
    <row r="289" spans="2:14" x14ac:dyDescent="0.25">
      <c r="B289" s="1"/>
      <c r="C289" s="1"/>
      <c r="N289" s="4"/>
    </row>
    <row r="290" spans="2:14" x14ac:dyDescent="0.25">
      <c r="B290" s="1"/>
      <c r="C290" s="1"/>
      <c r="N290" s="4"/>
    </row>
    <row r="291" spans="2:14" x14ac:dyDescent="0.25">
      <c r="B291" s="1"/>
      <c r="C291" s="1"/>
      <c r="N291" s="4"/>
    </row>
    <row r="292" spans="2:14" x14ac:dyDescent="0.25">
      <c r="B292" s="1"/>
      <c r="C292" s="1"/>
      <c r="N292" s="4"/>
    </row>
    <row r="293" spans="2:14" x14ac:dyDescent="0.25">
      <c r="B293" s="1"/>
      <c r="C293" s="1"/>
      <c r="N293" s="4"/>
    </row>
    <row r="294" spans="2:14" x14ac:dyDescent="0.25">
      <c r="B294" s="1"/>
      <c r="C294" s="1"/>
      <c r="N294" s="4"/>
    </row>
    <row r="295" spans="2:14" x14ac:dyDescent="0.25">
      <c r="B295" s="1"/>
      <c r="C295" s="1"/>
      <c r="N295" s="4"/>
    </row>
    <row r="296" spans="2:14" x14ac:dyDescent="0.25">
      <c r="B296" s="1"/>
      <c r="C296" s="1"/>
      <c r="N296" s="4"/>
    </row>
    <row r="297" spans="2:14" x14ac:dyDescent="0.25">
      <c r="B297" s="1"/>
      <c r="C297" s="1"/>
      <c r="N297" s="4"/>
    </row>
    <row r="298" spans="2:14" x14ac:dyDescent="0.25">
      <c r="B298" s="1"/>
      <c r="C298" s="1"/>
      <c r="N298" s="4"/>
    </row>
    <row r="299" spans="2:14" x14ac:dyDescent="0.25">
      <c r="B299" s="1"/>
      <c r="C299" s="1"/>
      <c r="N299" s="4"/>
    </row>
    <row r="300" spans="2:14" x14ac:dyDescent="0.25">
      <c r="B300" s="1"/>
      <c r="C300" s="1"/>
      <c r="N300" s="4"/>
    </row>
    <row r="301" spans="2:14" x14ac:dyDescent="0.25">
      <c r="B301" s="1"/>
      <c r="C301" s="1"/>
      <c r="N301" s="4"/>
    </row>
    <row r="302" spans="2:14" x14ac:dyDescent="0.25">
      <c r="B302" s="1"/>
      <c r="C302" s="1"/>
      <c r="N302" s="4"/>
    </row>
    <row r="303" spans="2:14" x14ac:dyDescent="0.25">
      <c r="B303" s="1"/>
      <c r="C303" s="1"/>
      <c r="N303" s="4"/>
    </row>
    <row r="304" spans="2:14" x14ac:dyDescent="0.25">
      <c r="B304" s="1"/>
      <c r="C304" s="1"/>
      <c r="N304" s="4"/>
    </row>
    <row r="305" spans="2:14" x14ac:dyDescent="0.25">
      <c r="B305" s="1"/>
      <c r="C305" s="1"/>
      <c r="N305" s="4"/>
    </row>
    <row r="306" spans="2:14" x14ac:dyDescent="0.25">
      <c r="B306" s="1"/>
      <c r="C306" s="1"/>
      <c r="N306" s="4"/>
    </row>
    <row r="307" spans="2:14" x14ac:dyDescent="0.25">
      <c r="B307" s="1"/>
      <c r="C307" s="1"/>
      <c r="N307" s="4"/>
    </row>
    <row r="308" spans="2:14" x14ac:dyDescent="0.25">
      <c r="B308" s="1"/>
      <c r="C308" s="1"/>
      <c r="N308" s="4"/>
    </row>
    <row r="309" spans="2:14" x14ac:dyDescent="0.25">
      <c r="B309" s="1"/>
      <c r="C309" s="1"/>
      <c r="N309" s="4"/>
    </row>
    <row r="310" spans="2:14" x14ac:dyDescent="0.25">
      <c r="B310" s="1"/>
      <c r="C310" s="1"/>
      <c r="N310" s="4"/>
    </row>
    <row r="311" spans="2:14" x14ac:dyDescent="0.25">
      <c r="B311" s="1"/>
      <c r="C311" s="1"/>
      <c r="N311" s="4"/>
    </row>
    <row r="312" spans="2:14" x14ac:dyDescent="0.25">
      <c r="B312" s="1"/>
      <c r="C312" s="1"/>
      <c r="N312" s="4"/>
    </row>
    <row r="313" spans="2:14" x14ac:dyDescent="0.25">
      <c r="B313" s="1"/>
      <c r="C313" s="1"/>
      <c r="N313" s="4"/>
    </row>
    <row r="314" spans="2:14" x14ac:dyDescent="0.25">
      <c r="B314" s="1"/>
      <c r="C314" s="1"/>
      <c r="N314" s="4"/>
    </row>
    <row r="315" spans="2:14" x14ac:dyDescent="0.25">
      <c r="B315" s="1"/>
      <c r="C315" s="1"/>
      <c r="N315" s="4"/>
    </row>
    <row r="316" spans="2:14" x14ac:dyDescent="0.25">
      <c r="B316" s="1"/>
      <c r="C316" s="1"/>
      <c r="N316" s="4"/>
    </row>
    <row r="317" spans="2:14" x14ac:dyDescent="0.25">
      <c r="B317" s="1"/>
      <c r="C317" s="1"/>
      <c r="N317" s="4"/>
    </row>
    <row r="318" spans="2:14" x14ac:dyDescent="0.25">
      <c r="B318" s="1"/>
      <c r="C318" s="1"/>
      <c r="N318" s="4"/>
    </row>
    <row r="319" spans="2:14" x14ac:dyDescent="0.25">
      <c r="B319" s="1"/>
      <c r="C319" s="1"/>
      <c r="N319" s="4"/>
    </row>
    <row r="320" spans="2:14" x14ac:dyDescent="0.25">
      <c r="B320" s="1"/>
      <c r="C320" s="1"/>
      <c r="N320" s="4"/>
    </row>
    <row r="321" spans="2:14" x14ac:dyDescent="0.25">
      <c r="B321" s="1"/>
      <c r="C321" s="1"/>
      <c r="N321" s="4"/>
    </row>
    <row r="322" spans="2:14" x14ac:dyDescent="0.25">
      <c r="B322" s="1"/>
      <c r="C322" s="1"/>
      <c r="N322" s="4"/>
    </row>
    <row r="323" spans="2:14" x14ac:dyDescent="0.25">
      <c r="B323" s="1"/>
      <c r="C323" s="1"/>
      <c r="N323" s="4"/>
    </row>
    <row r="324" spans="2:14" x14ac:dyDescent="0.25">
      <c r="B324" s="1"/>
      <c r="C324" s="1"/>
      <c r="N324" s="4"/>
    </row>
    <row r="325" spans="2:14" x14ac:dyDescent="0.25">
      <c r="B325" s="1"/>
      <c r="C325" s="1"/>
      <c r="N325" s="4"/>
    </row>
    <row r="326" spans="2:14" x14ac:dyDescent="0.25">
      <c r="B326" s="1"/>
      <c r="C326" s="1"/>
      <c r="N326" s="4"/>
    </row>
    <row r="327" spans="2:14" x14ac:dyDescent="0.25">
      <c r="B327" s="1"/>
      <c r="C327" s="1"/>
      <c r="N327" s="4"/>
    </row>
    <row r="328" spans="2:14" x14ac:dyDescent="0.25">
      <c r="B328" s="1"/>
      <c r="C328" s="1"/>
      <c r="N328" s="4"/>
    </row>
    <row r="329" spans="2:14" x14ac:dyDescent="0.25">
      <c r="B329" s="1"/>
      <c r="C329" s="1"/>
      <c r="N329" s="4"/>
    </row>
    <row r="330" spans="2:14" x14ac:dyDescent="0.25">
      <c r="B330" s="1"/>
      <c r="C330" s="1"/>
      <c r="N330" s="4"/>
    </row>
    <row r="331" spans="2:14" x14ac:dyDescent="0.25">
      <c r="B331" s="1"/>
      <c r="C331" s="1"/>
      <c r="N331" s="4"/>
    </row>
    <row r="332" spans="2:14" x14ac:dyDescent="0.25">
      <c r="B332" s="1"/>
      <c r="C332" s="1"/>
      <c r="N332" s="4"/>
    </row>
    <row r="333" spans="2:14" x14ac:dyDescent="0.25">
      <c r="B333" s="1"/>
      <c r="C333" s="1"/>
      <c r="N333" s="4"/>
    </row>
    <row r="334" spans="2:14" x14ac:dyDescent="0.25">
      <c r="B334" s="1"/>
      <c r="C334" s="1"/>
      <c r="N334" s="4"/>
    </row>
    <row r="335" spans="2:14" x14ac:dyDescent="0.25">
      <c r="B335" s="1"/>
      <c r="C335" s="1"/>
      <c r="N335" s="4"/>
    </row>
    <row r="336" spans="2:14" x14ac:dyDescent="0.25">
      <c r="B336" s="1"/>
      <c r="C336" s="1"/>
      <c r="N336" s="4"/>
    </row>
    <row r="337" spans="2:14" x14ac:dyDescent="0.25">
      <c r="B337" s="1"/>
      <c r="C337" s="1"/>
      <c r="N337" s="4"/>
    </row>
    <row r="338" spans="2:14" x14ac:dyDescent="0.25">
      <c r="B338" s="1"/>
      <c r="C338" s="1"/>
      <c r="N338" s="4"/>
    </row>
    <row r="339" spans="2:14" x14ac:dyDescent="0.25">
      <c r="B339" s="1"/>
      <c r="C339" s="1"/>
      <c r="N339" s="4"/>
    </row>
    <row r="340" spans="2:14" x14ac:dyDescent="0.25">
      <c r="B340" s="1"/>
      <c r="C340" s="1"/>
      <c r="N340" s="4"/>
    </row>
    <row r="341" spans="2:14" x14ac:dyDescent="0.25">
      <c r="B341" s="1"/>
      <c r="C341" s="1"/>
      <c r="N341" s="4"/>
    </row>
    <row r="342" spans="2:14" x14ac:dyDescent="0.25">
      <c r="B342" s="1"/>
      <c r="C342" s="1"/>
      <c r="N342" s="4"/>
    </row>
    <row r="343" spans="2:14" x14ac:dyDescent="0.25">
      <c r="B343" s="1"/>
      <c r="C343" s="1"/>
      <c r="N343" s="4"/>
    </row>
    <row r="344" spans="2:14" x14ac:dyDescent="0.25">
      <c r="B344" s="1"/>
      <c r="C344" s="1"/>
      <c r="N344" s="4"/>
    </row>
    <row r="345" spans="2:14" x14ac:dyDescent="0.25">
      <c r="B345" s="1"/>
      <c r="C345" s="1"/>
      <c r="N345" s="4"/>
    </row>
    <row r="346" spans="2:14" x14ac:dyDescent="0.25">
      <c r="B346" s="1"/>
      <c r="C346" s="1"/>
      <c r="N346" s="4"/>
    </row>
    <row r="347" spans="2:14" x14ac:dyDescent="0.25">
      <c r="B347" s="1"/>
      <c r="C347" s="1"/>
      <c r="N347" s="4"/>
    </row>
    <row r="348" spans="2:14" x14ac:dyDescent="0.25">
      <c r="B348" s="1"/>
      <c r="C348" s="1"/>
      <c r="N348" s="4"/>
    </row>
    <row r="349" spans="2:14" x14ac:dyDescent="0.25">
      <c r="B349" s="1"/>
      <c r="C349" s="1"/>
      <c r="N349" s="4"/>
    </row>
    <row r="350" spans="2:14" x14ac:dyDescent="0.25">
      <c r="B350" s="1"/>
      <c r="C350" s="1"/>
      <c r="N350" s="4"/>
    </row>
    <row r="351" spans="2:14" x14ac:dyDescent="0.25">
      <c r="B351" s="1"/>
      <c r="C351" s="1"/>
      <c r="N351" s="4"/>
    </row>
    <row r="352" spans="2:14" x14ac:dyDescent="0.25">
      <c r="B352" s="1"/>
      <c r="C352" s="1"/>
      <c r="N352" s="4"/>
    </row>
    <row r="353" spans="2:14" x14ac:dyDescent="0.25">
      <c r="B353" s="1"/>
      <c r="C353" s="1"/>
      <c r="N353" s="4"/>
    </row>
    <row r="354" spans="2:14" x14ac:dyDescent="0.25">
      <c r="B354" s="1"/>
      <c r="C354" s="1"/>
      <c r="N354" s="4"/>
    </row>
    <row r="355" spans="2:14" x14ac:dyDescent="0.25">
      <c r="B355" s="1"/>
      <c r="C355" s="1"/>
      <c r="N355" s="4"/>
    </row>
    <row r="356" spans="2:14" x14ac:dyDescent="0.25">
      <c r="B356" s="1"/>
      <c r="C356" s="1"/>
      <c r="N356" s="4"/>
    </row>
    <row r="357" spans="2:14" x14ac:dyDescent="0.25">
      <c r="B357" s="1"/>
      <c r="C357" s="1"/>
      <c r="N357" s="4"/>
    </row>
    <row r="358" spans="2:14" x14ac:dyDescent="0.25">
      <c r="B358" s="1"/>
      <c r="C358" s="1"/>
      <c r="N358" s="4"/>
    </row>
    <row r="359" spans="2:14" x14ac:dyDescent="0.25">
      <c r="B359" s="1"/>
      <c r="C359" s="1"/>
      <c r="N359" s="4"/>
    </row>
    <row r="360" spans="2:14" x14ac:dyDescent="0.25">
      <c r="B360" s="1"/>
      <c r="C360" s="1"/>
      <c r="N360" s="4"/>
    </row>
    <row r="361" spans="2:14" x14ac:dyDescent="0.25">
      <c r="B361" s="1"/>
      <c r="C361" s="1"/>
      <c r="N361" s="4"/>
    </row>
    <row r="362" spans="2:14" x14ac:dyDescent="0.25">
      <c r="B362" s="1"/>
      <c r="C362" s="1"/>
      <c r="N362" s="4"/>
    </row>
    <row r="363" spans="2:14" x14ac:dyDescent="0.25">
      <c r="B363" s="1"/>
      <c r="C363" s="1"/>
      <c r="N363" s="4"/>
    </row>
    <row r="364" spans="2:14" x14ac:dyDescent="0.25">
      <c r="B364" s="1"/>
      <c r="C364" s="1"/>
      <c r="N364" s="4"/>
    </row>
    <row r="365" spans="2:14" x14ac:dyDescent="0.25">
      <c r="B365" s="1"/>
      <c r="C365" s="1"/>
      <c r="N365" s="4"/>
    </row>
    <row r="366" spans="2:14" x14ac:dyDescent="0.25">
      <c r="B366" s="1"/>
      <c r="C366" s="1"/>
      <c r="N366" s="4"/>
    </row>
    <row r="367" spans="2:14" x14ac:dyDescent="0.25">
      <c r="B367" s="1"/>
      <c r="C367" s="1"/>
      <c r="N367" s="4"/>
    </row>
    <row r="368" spans="2:14" x14ac:dyDescent="0.25">
      <c r="B368" s="1"/>
      <c r="C368" s="1"/>
      <c r="N368" s="4"/>
    </row>
    <row r="369" spans="2:14" x14ac:dyDescent="0.25">
      <c r="B369" s="1"/>
      <c r="C369" s="1"/>
      <c r="N369" s="4"/>
    </row>
    <row r="370" spans="2:14" x14ac:dyDescent="0.25">
      <c r="B370" s="1"/>
      <c r="C370" s="1"/>
      <c r="N370" s="4"/>
    </row>
    <row r="371" spans="2:14" x14ac:dyDescent="0.25">
      <c r="B371" s="1"/>
      <c r="C371" s="1"/>
      <c r="N371" s="4"/>
    </row>
    <row r="372" spans="2:14" x14ac:dyDescent="0.25">
      <c r="B372" s="1"/>
      <c r="C372" s="1"/>
      <c r="N372" s="4"/>
    </row>
    <row r="373" spans="2:14" x14ac:dyDescent="0.25">
      <c r="B373" s="1"/>
      <c r="C373" s="1"/>
      <c r="N373" s="4"/>
    </row>
    <row r="374" spans="2:14" x14ac:dyDescent="0.25">
      <c r="B374" s="1"/>
      <c r="C374" s="1"/>
      <c r="N374" s="4"/>
    </row>
    <row r="375" spans="2:14" x14ac:dyDescent="0.25">
      <c r="B375" s="1"/>
      <c r="C375" s="1"/>
      <c r="N375" s="4"/>
    </row>
    <row r="376" spans="2:14" x14ac:dyDescent="0.25">
      <c r="B376" s="1"/>
      <c r="C376" s="1"/>
      <c r="N376" s="4"/>
    </row>
    <row r="377" spans="2:14" x14ac:dyDescent="0.25">
      <c r="B377" s="1"/>
      <c r="C377" s="1"/>
      <c r="N377" s="4"/>
    </row>
    <row r="378" spans="2:14" x14ac:dyDescent="0.25">
      <c r="B378" s="1"/>
      <c r="C378" s="1"/>
      <c r="N378" s="4"/>
    </row>
    <row r="379" spans="2:14" x14ac:dyDescent="0.25">
      <c r="B379" s="1"/>
      <c r="C379" s="1"/>
      <c r="N379" s="4"/>
    </row>
    <row r="380" spans="2:14" x14ac:dyDescent="0.25">
      <c r="B380" s="1"/>
      <c r="C380" s="1"/>
      <c r="N380" s="4"/>
    </row>
    <row r="381" spans="2:14" x14ac:dyDescent="0.25">
      <c r="B381" s="1"/>
      <c r="C381" s="1"/>
      <c r="N381" s="4"/>
    </row>
    <row r="382" spans="2:14" x14ac:dyDescent="0.25">
      <c r="B382" s="1"/>
      <c r="C382" s="1"/>
      <c r="N382" s="4"/>
    </row>
    <row r="383" spans="2:14" x14ac:dyDescent="0.25">
      <c r="B383" s="1"/>
      <c r="C383" s="1"/>
      <c r="N383" s="4"/>
    </row>
    <row r="384" spans="2:14" x14ac:dyDescent="0.25">
      <c r="B384" s="1"/>
      <c r="C384" s="1"/>
      <c r="N384" s="4"/>
    </row>
    <row r="385" spans="2:14" x14ac:dyDescent="0.25">
      <c r="B385" s="1"/>
      <c r="C385" s="1"/>
      <c r="N385" s="4"/>
    </row>
    <row r="386" spans="2:14" x14ac:dyDescent="0.25">
      <c r="B386" s="1"/>
      <c r="C386" s="1"/>
      <c r="N386" s="4"/>
    </row>
    <row r="387" spans="2:14" x14ac:dyDescent="0.25">
      <c r="B387" s="1"/>
      <c r="C387" s="1"/>
      <c r="N387" s="4"/>
    </row>
    <row r="388" spans="2:14" x14ac:dyDescent="0.25">
      <c r="B388" s="1"/>
      <c r="C388" s="1"/>
      <c r="N388" s="4"/>
    </row>
    <row r="389" spans="2:14" x14ac:dyDescent="0.25">
      <c r="B389" s="1"/>
      <c r="C389" s="1"/>
      <c r="N389" s="4"/>
    </row>
    <row r="390" spans="2:14" x14ac:dyDescent="0.25">
      <c r="B390" s="1"/>
      <c r="C390" s="1"/>
      <c r="N390" s="4"/>
    </row>
    <row r="391" spans="2:14" x14ac:dyDescent="0.25">
      <c r="B391" s="1"/>
      <c r="C391" s="1"/>
      <c r="N391" s="4"/>
    </row>
    <row r="392" spans="2:14" x14ac:dyDescent="0.25">
      <c r="B392" s="1"/>
      <c r="C392" s="1"/>
      <c r="N392" s="4"/>
    </row>
    <row r="393" spans="2:14" x14ac:dyDescent="0.25">
      <c r="B393" s="1"/>
      <c r="C393" s="1"/>
      <c r="N393" s="4"/>
    </row>
    <row r="394" spans="2:14" x14ac:dyDescent="0.25">
      <c r="B394" s="1"/>
      <c r="C394" s="1"/>
      <c r="N394" s="4"/>
    </row>
    <row r="395" spans="2:14" x14ac:dyDescent="0.25">
      <c r="B395" s="1"/>
      <c r="C395" s="1"/>
      <c r="N395" s="4"/>
    </row>
    <row r="396" spans="2:14" x14ac:dyDescent="0.25">
      <c r="B396" s="1"/>
      <c r="C396" s="1"/>
      <c r="N396" s="4"/>
    </row>
    <row r="397" spans="2:14" x14ac:dyDescent="0.25">
      <c r="B397" s="1"/>
      <c r="C397" s="1"/>
      <c r="N397" s="4"/>
    </row>
    <row r="398" spans="2:14" x14ac:dyDescent="0.25">
      <c r="B398" s="1"/>
      <c r="C398" s="1"/>
      <c r="N398" s="4"/>
    </row>
    <row r="399" spans="2:14" x14ac:dyDescent="0.25">
      <c r="B399" s="1"/>
      <c r="C399" s="1"/>
      <c r="N399" s="4"/>
    </row>
    <row r="400" spans="2:14" x14ac:dyDescent="0.25">
      <c r="B400" s="1"/>
      <c r="C400" s="1"/>
      <c r="N400" s="4"/>
    </row>
    <row r="401" spans="2:14" x14ac:dyDescent="0.25">
      <c r="B401" s="1"/>
      <c r="C401" s="1"/>
      <c r="N401" s="4"/>
    </row>
    <row r="402" spans="2:14" x14ac:dyDescent="0.25">
      <c r="B402" s="1"/>
      <c r="C402" s="1"/>
      <c r="N402" s="4"/>
    </row>
    <row r="403" spans="2:14" x14ac:dyDescent="0.25">
      <c r="B403" s="1"/>
      <c r="C403" s="1"/>
      <c r="N403" s="4"/>
    </row>
    <row r="404" spans="2:14" x14ac:dyDescent="0.25">
      <c r="B404" s="1"/>
      <c r="C404" s="1"/>
      <c r="N404" s="4"/>
    </row>
    <row r="405" spans="2:14" x14ac:dyDescent="0.25">
      <c r="B405" s="1"/>
      <c r="C405" s="1"/>
      <c r="N405" s="4"/>
    </row>
    <row r="406" spans="2:14" x14ac:dyDescent="0.25">
      <c r="B406" s="1"/>
      <c r="C406" s="1"/>
      <c r="N406" s="4"/>
    </row>
    <row r="407" spans="2:14" x14ac:dyDescent="0.25">
      <c r="B407" s="1"/>
      <c r="C407" s="1"/>
      <c r="N407" s="4"/>
    </row>
    <row r="408" spans="2:14" x14ac:dyDescent="0.25">
      <c r="B408" s="1"/>
      <c r="C408" s="1"/>
      <c r="N408" s="4"/>
    </row>
    <row r="409" spans="2:14" x14ac:dyDescent="0.25">
      <c r="B409" s="1"/>
      <c r="C409" s="1"/>
      <c r="N409" s="4"/>
    </row>
    <row r="410" spans="2:14" x14ac:dyDescent="0.25">
      <c r="B410" s="1"/>
      <c r="C410" s="1"/>
      <c r="N410" s="4"/>
    </row>
    <row r="411" spans="2:14" x14ac:dyDescent="0.25">
      <c r="B411" s="1"/>
      <c r="C411" s="1"/>
      <c r="N411" s="4"/>
    </row>
    <row r="412" spans="2:14" x14ac:dyDescent="0.25">
      <c r="B412" s="1"/>
      <c r="C412" s="1"/>
      <c r="N412" s="4"/>
    </row>
    <row r="413" spans="2:14" x14ac:dyDescent="0.25">
      <c r="B413" s="1"/>
      <c r="C413" s="1"/>
      <c r="N413" s="4"/>
    </row>
    <row r="414" spans="2:14" x14ac:dyDescent="0.25">
      <c r="B414" s="1"/>
      <c r="C414" s="1"/>
      <c r="N414" s="4"/>
    </row>
    <row r="415" spans="2:14" x14ac:dyDescent="0.25">
      <c r="B415" s="1"/>
      <c r="C415" s="1"/>
      <c r="N415" s="4"/>
    </row>
    <row r="416" spans="2:14" x14ac:dyDescent="0.25">
      <c r="B416" s="1"/>
      <c r="C416" s="1"/>
      <c r="N416" s="4"/>
    </row>
    <row r="417" spans="2:14" x14ac:dyDescent="0.25">
      <c r="B417" s="1"/>
      <c r="C417" s="1"/>
      <c r="N417" s="4"/>
    </row>
    <row r="418" spans="2:14" x14ac:dyDescent="0.25">
      <c r="B418" s="1"/>
      <c r="C418" s="1"/>
      <c r="N418" s="4"/>
    </row>
    <row r="419" spans="2:14" x14ac:dyDescent="0.25">
      <c r="B419" s="1"/>
      <c r="C419" s="1"/>
      <c r="N419" s="4"/>
    </row>
    <row r="420" spans="2:14" x14ac:dyDescent="0.25">
      <c r="B420" s="1"/>
      <c r="C420" s="1"/>
      <c r="N420" s="4"/>
    </row>
    <row r="421" spans="2:14" x14ac:dyDescent="0.25">
      <c r="B421" s="1"/>
      <c r="C421" s="1"/>
      <c r="N421" s="4"/>
    </row>
    <row r="422" spans="2:14" x14ac:dyDescent="0.25">
      <c r="B422" s="1"/>
      <c r="C422" s="1"/>
      <c r="N422" s="4"/>
    </row>
    <row r="423" spans="2:14" x14ac:dyDescent="0.25">
      <c r="B423" s="1"/>
      <c r="C423" s="1"/>
      <c r="N423" s="4"/>
    </row>
    <row r="424" spans="2:14" x14ac:dyDescent="0.25">
      <c r="B424" s="1"/>
      <c r="C424" s="1"/>
      <c r="N424" s="4"/>
    </row>
    <row r="425" spans="2:14" x14ac:dyDescent="0.25">
      <c r="B425" s="1"/>
      <c r="C425" s="1"/>
      <c r="N425" s="4"/>
    </row>
    <row r="426" spans="2:14" x14ac:dyDescent="0.25">
      <c r="B426" s="1"/>
      <c r="C426" s="1"/>
      <c r="N426" s="4"/>
    </row>
    <row r="427" spans="2:14" x14ac:dyDescent="0.25">
      <c r="B427" s="1"/>
      <c r="C427" s="1"/>
      <c r="N427" s="4"/>
    </row>
    <row r="428" spans="2:14" x14ac:dyDescent="0.25">
      <c r="B428" s="1"/>
      <c r="C428" s="1"/>
      <c r="N428" s="4"/>
    </row>
    <row r="429" spans="2:14" x14ac:dyDescent="0.25">
      <c r="B429" s="1"/>
      <c r="C429" s="1"/>
      <c r="N429" s="4"/>
    </row>
    <row r="430" spans="2:14" x14ac:dyDescent="0.25">
      <c r="B430" s="1"/>
      <c r="C430" s="1"/>
      <c r="N430" s="4"/>
    </row>
    <row r="431" spans="2:14" x14ac:dyDescent="0.25">
      <c r="B431" s="1"/>
      <c r="C431" s="1"/>
      <c r="N431" s="4"/>
    </row>
    <row r="432" spans="2:14" x14ac:dyDescent="0.25">
      <c r="B432" s="1"/>
      <c r="C432" s="1"/>
      <c r="N432" s="4"/>
    </row>
    <row r="433" spans="2:14" x14ac:dyDescent="0.25">
      <c r="B433" s="1"/>
      <c r="C433" s="1"/>
      <c r="N433" s="4"/>
    </row>
    <row r="434" spans="2:14" x14ac:dyDescent="0.25">
      <c r="B434" s="1"/>
      <c r="C434" s="1"/>
      <c r="N434" s="4"/>
    </row>
    <row r="435" spans="2:14" x14ac:dyDescent="0.25">
      <c r="B435" s="1"/>
      <c r="C435" s="1"/>
      <c r="N435" s="4"/>
    </row>
    <row r="436" spans="2:14" x14ac:dyDescent="0.25">
      <c r="B436" s="1"/>
      <c r="C436" s="1"/>
      <c r="N436" s="4"/>
    </row>
    <row r="437" spans="2:14" x14ac:dyDescent="0.25">
      <c r="B437" s="1"/>
      <c r="C437" s="1"/>
      <c r="N437" s="4"/>
    </row>
    <row r="438" spans="2:14" x14ac:dyDescent="0.25">
      <c r="B438" s="1"/>
      <c r="C438" s="1"/>
      <c r="N438" s="4"/>
    </row>
    <row r="439" spans="2:14" x14ac:dyDescent="0.25">
      <c r="B439" s="1"/>
      <c r="C439" s="1"/>
      <c r="N439" s="4"/>
    </row>
    <row r="440" spans="2:14" x14ac:dyDescent="0.25">
      <c r="B440" s="1"/>
      <c r="C440" s="1"/>
      <c r="N440" s="4"/>
    </row>
    <row r="441" spans="2:14" x14ac:dyDescent="0.25">
      <c r="B441" s="1"/>
      <c r="C441" s="1"/>
      <c r="N441" s="4"/>
    </row>
    <row r="442" spans="2:14" x14ac:dyDescent="0.25">
      <c r="B442" s="1"/>
      <c r="C442" s="1"/>
      <c r="N442" s="4"/>
    </row>
    <row r="443" spans="2:14" x14ac:dyDescent="0.25">
      <c r="B443" s="1"/>
      <c r="C443" s="1"/>
      <c r="N443" s="4"/>
    </row>
    <row r="444" spans="2:14" x14ac:dyDescent="0.25">
      <c r="B444" s="1"/>
      <c r="C444" s="1"/>
      <c r="N444" s="4"/>
    </row>
    <row r="445" spans="2:14" x14ac:dyDescent="0.25">
      <c r="B445" s="1"/>
      <c r="C445" s="1"/>
      <c r="N445" s="4"/>
    </row>
    <row r="446" spans="2:14" x14ac:dyDescent="0.25">
      <c r="B446" s="1"/>
      <c r="C446" s="1"/>
      <c r="N446" s="4"/>
    </row>
    <row r="447" spans="2:14" x14ac:dyDescent="0.25">
      <c r="B447" s="1"/>
      <c r="C447" s="1"/>
      <c r="N447" s="4"/>
    </row>
    <row r="448" spans="2:14" x14ac:dyDescent="0.25">
      <c r="B448" s="1"/>
      <c r="C448" s="1"/>
      <c r="N448" s="4"/>
    </row>
    <row r="449" spans="2:14" x14ac:dyDescent="0.25">
      <c r="B449" s="1"/>
      <c r="C449" s="1"/>
      <c r="N449" s="4"/>
    </row>
    <row r="450" spans="2:14" x14ac:dyDescent="0.25">
      <c r="B450" s="1"/>
      <c r="C450" s="1"/>
      <c r="N450" s="4"/>
    </row>
    <row r="451" spans="2:14" x14ac:dyDescent="0.25">
      <c r="B451" s="1"/>
      <c r="C451" s="1"/>
      <c r="N451" s="4"/>
    </row>
    <row r="452" spans="2:14" x14ac:dyDescent="0.25">
      <c r="B452" s="1"/>
      <c r="C452" s="1"/>
      <c r="N452" s="4"/>
    </row>
    <row r="453" spans="2:14" x14ac:dyDescent="0.25">
      <c r="B453" s="1"/>
      <c r="C453" s="1"/>
      <c r="N453" s="4"/>
    </row>
    <row r="454" spans="2:14" x14ac:dyDescent="0.25">
      <c r="B454" s="1"/>
      <c r="C454" s="1"/>
      <c r="N454" s="4"/>
    </row>
    <row r="455" spans="2:14" x14ac:dyDescent="0.25">
      <c r="B455" s="1"/>
      <c r="C455" s="1"/>
      <c r="N455" s="4"/>
    </row>
    <row r="456" spans="2:14" x14ac:dyDescent="0.25">
      <c r="B456" s="1"/>
      <c r="C456" s="1"/>
      <c r="N456" s="4"/>
    </row>
    <row r="457" spans="2:14" x14ac:dyDescent="0.25">
      <c r="B457" s="1"/>
      <c r="C457" s="1"/>
      <c r="N457" s="4"/>
    </row>
    <row r="458" spans="2:14" x14ac:dyDescent="0.25">
      <c r="B458" s="1"/>
      <c r="C458" s="1"/>
      <c r="N458" s="4"/>
    </row>
    <row r="459" spans="2:14" x14ac:dyDescent="0.25">
      <c r="B459" s="1"/>
      <c r="C459" s="1"/>
      <c r="N459" s="4"/>
    </row>
    <row r="460" spans="2:14" x14ac:dyDescent="0.25">
      <c r="B460" s="1"/>
      <c r="C460" s="1"/>
      <c r="N460" s="4"/>
    </row>
    <row r="461" spans="2:14" x14ac:dyDescent="0.25">
      <c r="B461" s="1"/>
      <c r="C461" s="1"/>
      <c r="N461" s="4"/>
    </row>
    <row r="462" spans="2:14" x14ac:dyDescent="0.25">
      <c r="B462" s="1"/>
      <c r="C462" s="1"/>
      <c r="N462" s="4"/>
    </row>
    <row r="463" spans="2:14" x14ac:dyDescent="0.25">
      <c r="B463" s="1"/>
      <c r="C463" s="1"/>
      <c r="N463" s="4"/>
    </row>
    <row r="464" spans="2:14" x14ac:dyDescent="0.25">
      <c r="B464" s="1"/>
      <c r="C464" s="1"/>
      <c r="N464" s="4"/>
    </row>
    <row r="465" spans="2:14" x14ac:dyDescent="0.25">
      <c r="B465" s="1"/>
      <c r="C465" s="1"/>
      <c r="N465" s="4"/>
    </row>
    <row r="466" spans="2:14" x14ac:dyDescent="0.25">
      <c r="B466" s="1"/>
      <c r="C466" s="1"/>
      <c r="N466" s="4"/>
    </row>
    <row r="467" spans="2:14" x14ac:dyDescent="0.25">
      <c r="B467" s="1"/>
      <c r="C467" s="1"/>
      <c r="N467" s="4"/>
    </row>
    <row r="468" spans="2:14" x14ac:dyDescent="0.25">
      <c r="B468" s="1"/>
      <c r="C468" s="1"/>
      <c r="N468" s="4"/>
    </row>
    <row r="469" spans="2:14" x14ac:dyDescent="0.25">
      <c r="B469" s="1"/>
      <c r="C469" s="1"/>
      <c r="N469" s="4"/>
    </row>
    <row r="470" spans="2:14" x14ac:dyDescent="0.25">
      <c r="B470" s="1"/>
      <c r="C470" s="1"/>
      <c r="N470" s="4"/>
    </row>
    <row r="471" spans="2:14" x14ac:dyDescent="0.25">
      <c r="B471" s="1"/>
      <c r="C471" s="1"/>
      <c r="N471" s="4"/>
    </row>
    <row r="472" spans="2:14" x14ac:dyDescent="0.25">
      <c r="B472" s="1"/>
      <c r="C472" s="1"/>
      <c r="N472" s="4"/>
    </row>
    <row r="473" spans="2:14" x14ac:dyDescent="0.25">
      <c r="B473" s="1"/>
      <c r="C473" s="1"/>
      <c r="N473" s="4"/>
    </row>
    <row r="474" spans="2:14" x14ac:dyDescent="0.25">
      <c r="B474" s="1"/>
      <c r="C474" s="1"/>
      <c r="N474" s="4"/>
    </row>
    <row r="475" spans="2:14" x14ac:dyDescent="0.25">
      <c r="B475" s="1"/>
      <c r="C475" s="1"/>
      <c r="N475" s="4"/>
    </row>
    <row r="476" spans="2:14" x14ac:dyDescent="0.25">
      <c r="B476" s="1"/>
      <c r="C476" s="1"/>
      <c r="N476" s="4"/>
    </row>
    <row r="477" spans="2:14" x14ac:dyDescent="0.25">
      <c r="B477" s="1"/>
      <c r="C477" s="1"/>
      <c r="N477" s="4"/>
    </row>
    <row r="478" spans="2:14" x14ac:dyDescent="0.25">
      <c r="B478" s="1"/>
      <c r="C478" s="1"/>
      <c r="N478" s="4"/>
    </row>
    <row r="479" spans="2:14" x14ac:dyDescent="0.25">
      <c r="B479" s="1"/>
      <c r="C479" s="1"/>
      <c r="N479" s="4"/>
    </row>
    <row r="480" spans="2:14" x14ac:dyDescent="0.25">
      <c r="B480" s="1"/>
      <c r="C480" s="1"/>
      <c r="N480" s="4"/>
    </row>
    <row r="481" spans="2:14" x14ac:dyDescent="0.25">
      <c r="B481" s="1"/>
      <c r="C481" s="1"/>
      <c r="N481" s="4"/>
    </row>
    <row r="482" spans="2:14" x14ac:dyDescent="0.25">
      <c r="B482" s="1"/>
      <c r="C482" s="1"/>
      <c r="N482" s="4"/>
    </row>
    <row r="483" spans="2:14" x14ac:dyDescent="0.25">
      <c r="B483" s="1"/>
      <c r="C483" s="1"/>
      <c r="N483" s="4"/>
    </row>
    <row r="484" spans="2:14" x14ac:dyDescent="0.25">
      <c r="B484" s="1"/>
      <c r="C484" s="1"/>
      <c r="N484" s="4"/>
    </row>
    <row r="485" spans="2:14" x14ac:dyDescent="0.25">
      <c r="B485" s="1"/>
      <c r="C485" s="1"/>
      <c r="N485" s="4"/>
    </row>
    <row r="486" spans="2:14" x14ac:dyDescent="0.25">
      <c r="B486" s="1"/>
      <c r="C486" s="1"/>
      <c r="N486" s="4"/>
    </row>
    <row r="487" spans="2:14" x14ac:dyDescent="0.25">
      <c r="B487" s="1"/>
      <c r="C487" s="1"/>
      <c r="N487" s="4"/>
    </row>
    <row r="488" spans="2:14" x14ac:dyDescent="0.25">
      <c r="B488" s="1"/>
      <c r="C488" s="1"/>
      <c r="N488" s="4"/>
    </row>
    <row r="489" spans="2:14" x14ac:dyDescent="0.25">
      <c r="B489" s="1"/>
      <c r="C489" s="1"/>
      <c r="N489" s="4"/>
    </row>
    <row r="490" spans="2:14" x14ac:dyDescent="0.25">
      <c r="B490" s="1"/>
      <c r="C490" s="1"/>
      <c r="N490" s="4"/>
    </row>
    <row r="491" spans="2:14" x14ac:dyDescent="0.25">
      <c r="B491" s="1"/>
      <c r="C491" s="1"/>
      <c r="N491" s="4"/>
    </row>
    <row r="492" spans="2:14" x14ac:dyDescent="0.25">
      <c r="B492" s="1"/>
      <c r="C492" s="1"/>
      <c r="N492" s="4"/>
    </row>
    <row r="493" spans="2:14" x14ac:dyDescent="0.25">
      <c r="B493" s="1"/>
      <c r="C493" s="1"/>
      <c r="N493" s="4"/>
    </row>
    <row r="494" spans="2:14" x14ac:dyDescent="0.25">
      <c r="B494" s="1"/>
      <c r="C494" s="1"/>
      <c r="N494" s="4"/>
    </row>
    <row r="495" spans="2:14" x14ac:dyDescent="0.25">
      <c r="B495" s="1"/>
      <c r="C495" s="1"/>
      <c r="N495" s="4"/>
    </row>
    <row r="496" spans="2:14" x14ac:dyDescent="0.25">
      <c r="B496" s="1"/>
      <c r="C496" s="1"/>
      <c r="N496" s="4"/>
    </row>
    <row r="497" spans="2:14" x14ac:dyDescent="0.25">
      <c r="B497" s="1"/>
      <c r="C497" s="1"/>
      <c r="N497" s="4"/>
    </row>
    <row r="498" spans="2:14" x14ac:dyDescent="0.25">
      <c r="B498" s="1"/>
      <c r="C498" s="1"/>
      <c r="N498" s="4"/>
    </row>
    <row r="499" spans="2:14" x14ac:dyDescent="0.25">
      <c r="B499" s="1"/>
      <c r="C499" s="1"/>
      <c r="N499" s="4"/>
    </row>
    <row r="500" spans="2:14" x14ac:dyDescent="0.25">
      <c r="B500" s="1"/>
      <c r="C500" s="1"/>
      <c r="N500" s="4"/>
    </row>
    <row r="501" spans="2:14" x14ac:dyDescent="0.25">
      <c r="B501" s="1"/>
      <c r="C501" s="1"/>
      <c r="N501" s="4"/>
    </row>
    <row r="502" spans="2:14" x14ac:dyDescent="0.25">
      <c r="B502" s="1"/>
      <c r="C502" s="1"/>
      <c r="N502" s="4"/>
    </row>
    <row r="503" spans="2:14" x14ac:dyDescent="0.25">
      <c r="B503" s="1"/>
      <c r="C503" s="1"/>
      <c r="N503" s="4"/>
    </row>
    <row r="504" spans="2:14" x14ac:dyDescent="0.25">
      <c r="B504" s="1"/>
      <c r="C504" s="1"/>
      <c r="N504" s="4"/>
    </row>
    <row r="505" spans="2:14" x14ac:dyDescent="0.25">
      <c r="B505" s="1"/>
      <c r="C505" s="1"/>
      <c r="N505" s="4"/>
    </row>
    <row r="506" spans="2:14" x14ac:dyDescent="0.25">
      <c r="B506" s="1"/>
      <c r="C506" s="1"/>
      <c r="N506" s="4"/>
    </row>
    <row r="507" spans="2:14" x14ac:dyDescent="0.25">
      <c r="B507" s="1"/>
      <c r="C507" s="1"/>
      <c r="N507" s="4"/>
    </row>
    <row r="508" spans="2:14" x14ac:dyDescent="0.25">
      <c r="B508" s="1"/>
      <c r="C508" s="1"/>
      <c r="N508" s="4"/>
    </row>
    <row r="509" spans="2:14" x14ac:dyDescent="0.25">
      <c r="B509" s="1"/>
      <c r="C509" s="1"/>
      <c r="N509" s="4"/>
    </row>
    <row r="510" spans="2:14" x14ac:dyDescent="0.25">
      <c r="B510" s="1"/>
      <c r="C510" s="1"/>
      <c r="N510" s="4"/>
    </row>
    <row r="511" spans="2:14" x14ac:dyDescent="0.25">
      <c r="B511" s="1"/>
      <c r="C511" s="1"/>
      <c r="N511" s="4"/>
    </row>
    <row r="512" spans="2:14" x14ac:dyDescent="0.25">
      <c r="B512" s="1"/>
      <c r="C512" s="1"/>
      <c r="N512" s="4"/>
    </row>
    <row r="513" spans="2:14" x14ac:dyDescent="0.25">
      <c r="B513" s="1"/>
      <c r="C513" s="1"/>
      <c r="N513" s="4"/>
    </row>
    <row r="514" spans="2:14" x14ac:dyDescent="0.25">
      <c r="B514" s="1"/>
      <c r="C514" s="1"/>
      <c r="N514" s="4"/>
    </row>
    <row r="515" spans="2:14" x14ac:dyDescent="0.25">
      <c r="B515" s="1"/>
      <c r="C515" s="1"/>
      <c r="N515" s="4"/>
    </row>
    <row r="516" spans="2:14" x14ac:dyDescent="0.25">
      <c r="B516" s="1"/>
      <c r="C516" s="1"/>
      <c r="N516" s="4"/>
    </row>
    <row r="517" spans="2:14" x14ac:dyDescent="0.25">
      <c r="B517" s="1"/>
      <c r="C517" s="1"/>
      <c r="N517" s="4"/>
    </row>
    <row r="518" spans="2:14" x14ac:dyDescent="0.25">
      <c r="B518" s="1"/>
      <c r="C518" s="1"/>
      <c r="N518" s="4"/>
    </row>
    <row r="519" spans="2:14" x14ac:dyDescent="0.25">
      <c r="B519" s="1"/>
      <c r="C519" s="1"/>
      <c r="N519" s="4"/>
    </row>
    <row r="520" spans="2:14" x14ac:dyDescent="0.25">
      <c r="B520" s="1"/>
      <c r="C520" s="1"/>
      <c r="N520" s="4"/>
    </row>
    <row r="521" spans="2:14" x14ac:dyDescent="0.25">
      <c r="B521" s="1"/>
      <c r="C521" s="1"/>
      <c r="N521" s="4"/>
    </row>
    <row r="522" spans="2:14" x14ac:dyDescent="0.25">
      <c r="B522" s="1"/>
      <c r="C522" s="1"/>
      <c r="N522" s="4"/>
    </row>
    <row r="523" spans="2:14" x14ac:dyDescent="0.25">
      <c r="B523" s="1"/>
      <c r="C523" s="1"/>
      <c r="N523" s="4"/>
    </row>
    <row r="524" spans="2:14" x14ac:dyDescent="0.25">
      <c r="B524" s="1"/>
      <c r="C524" s="1"/>
      <c r="N524" s="4"/>
    </row>
    <row r="525" spans="2:14" x14ac:dyDescent="0.25">
      <c r="B525" s="1"/>
      <c r="C525" s="1"/>
      <c r="N525" s="4"/>
    </row>
    <row r="526" spans="2:14" x14ac:dyDescent="0.25">
      <c r="B526" s="1"/>
      <c r="C526" s="1"/>
      <c r="N526" s="4"/>
    </row>
    <row r="527" spans="2:14" x14ac:dyDescent="0.25">
      <c r="B527" s="1"/>
      <c r="C527" s="1"/>
      <c r="N527" s="4"/>
    </row>
    <row r="528" spans="2:14" x14ac:dyDescent="0.25">
      <c r="B528" s="1"/>
      <c r="C528" s="1"/>
      <c r="N528" s="4"/>
    </row>
    <row r="529" spans="2:14" x14ac:dyDescent="0.25">
      <c r="B529" s="1"/>
      <c r="C529" s="1"/>
      <c r="N529" s="4"/>
    </row>
    <row r="530" spans="2:14" x14ac:dyDescent="0.25">
      <c r="B530" s="1"/>
      <c r="C530" s="1"/>
      <c r="N530" s="4"/>
    </row>
    <row r="531" spans="2:14" x14ac:dyDescent="0.25">
      <c r="B531" s="1"/>
      <c r="C531" s="1"/>
      <c r="N531" s="4"/>
    </row>
    <row r="532" spans="2:14" x14ac:dyDescent="0.25">
      <c r="B532" s="1"/>
      <c r="C532" s="1"/>
      <c r="N532" s="4"/>
    </row>
    <row r="533" spans="2:14" x14ac:dyDescent="0.25">
      <c r="B533" s="1"/>
      <c r="C533" s="1"/>
      <c r="N533" s="4"/>
    </row>
    <row r="534" spans="2:14" x14ac:dyDescent="0.25">
      <c r="B534" s="1"/>
      <c r="C534" s="1"/>
      <c r="N534" s="4"/>
    </row>
    <row r="535" spans="2:14" x14ac:dyDescent="0.25">
      <c r="B535" s="1"/>
      <c r="C535" s="1"/>
      <c r="N535" s="4"/>
    </row>
    <row r="536" spans="2:14" x14ac:dyDescent="0.25">
      <c r="B536" s="1"/>
      <c r="C536" s="1"/>
      <c r="N536" s="4"/>
    </row>
    <row r="537" spans="2:14" x14ac:dyDescent="0.25">
      <c r="B537" s="1"/>
      <c r="C537" s="1"/>
      <c r="N537" s="4"/>
    </row>
    <row r="538" spans="2:14" x14ac:dyDescent="0.25">
      <c r="B538" s="1"/>
      <c r="C538" s="1"/>
      <c r="N538" s="4"/>
    </row>
    <row r="539" spans="2:14" x14ac:dyDescent="0.25">
      <c r="B539" s="1"/>
      <c r="C539" s="1"/>
      <c r="N539" s="4"/>
    </row>
    <row r="540" spans="2:14" x14ac:dyDescent="0.25">
      <c r="B540" s="1"/>
      <c r="C540" s="1"/>
      <c r="N540" s="4"/>
    </row>
    <row r="541" spans="2:14" x14ac:dyDescent="0.25">
      <c r="B541" s="1"/>
      <c r="C541" s="1"/>
      <c r="N541" s="4"/>
    </row>
    <row r="542" spans="2:14" x14ac:dyDescent="0.25">
      <c r="B542" s="1"/>
      <c r="C542" s="1"/>
      <c r="N542" s="4"/>
    </row>
    <row r="543" spans="2:14" x14ac:dyDescent="0.25">
      <c r="B543" s="1"/>
      <c r="C543" s="1"/>
      <c r="N543" s="4"/>
    </row>
    <row r="544" spans="2:14" x14ac:dyDescent="0.25">
      <c r="B544" s="1"/>
      <c r="C544" s="1"/>
      <c r="N544" s="4"/>
    </row>
    <row r="545" spans="2:14" x14ac:dyDescent="0.25">
      <c r="B545" s="1"/>
      <c r="C545" s="1"/>
      <c r="N545" s="4"/>
    </row>
    <row r="546" spans="2:14" x14ac:dyDescent="0.25">
      <c r="B546" s="1"/>
      <c r="C546" s="1"/>
      <c r="N546" s="4"/>
    </row>
    <row r="547" spans="2:14" x14ac:dyDescent="0.25">
      <c r="B547" s="1"/>
      <c r="C547" s="1"/>
      <c r="N547" s="4"/>
    </row>
    <row r="548" spans="2:14" x14ac:dyDescent="0.25">
      <c r="B548" s="1"/>
      <c r="C548" s="1"/>
      <c r="N548" s="4"/>
    </row>
    <row r="549" spans="2:14" x14ac:dyDescent="0.25">
      <c r="B549" s="1"/>
      <c r="C549" s="1"/>
      <c r="N549" s="4"/>
    </row>
    <row r="550" spans="2:14" x14ac:dyDescent="0.25">
      <c r="B550" s="1"/>
      <c r="C550" s="1"/>
      <c r="N550" s="4"/>
    </row>
    <row r="551" spans="2:14" x14ac:dyDescent="0.25">
      <c r="B551" s="1"/>
      <c r="C551" s="1"/>
      <c r="N551" s="4"/>
    </row>
    <row r="552" spans="2:14" x14ac:dyDescent="0.25">
      <c r="B552" s="1"/>
      <c r="C552" s="1"/>
      <c r="N552" s="4"/>
    </row>
    <row r="553" spans="2:14" x14ac:dyDescent="0.25">
      <c r="B553" s="1"/>
      <c r="C553" s="1"/>
      <c r="N553" s="4"/>
    </row>
    <row r="554" spans="2:14" x14ac:dyDescent="0.25">
      <c r="B554" s="1"/>
      <c r="C554" s="1"/>
      <c r="N554" s="4"/>
    </row>
    <row r="555" spans="2:14" x14ac:dyDescent="0.25">
      <c r="B555" s="1"/>
      <c r="C555" s="1"/>
      <c r="N555" s="4"/>
    </row>
    <row r="556" spans="2:14" x14ac:dyDescent="0.25">
      <c r="B556" s="1"/>
      <c r="C556" s="1"/>
      <c r="N556" s="4"/>
    </row>
    <row r="557" spans="2:14" x14ac:dyDescent="0.25">
      <c r="B557" s="1"/>
      <c r="C557" s="1"/>
      <c r="N557" s="4"/>
    </row>
    <row r="558" spans="2:14" x14ac:dyDescent="0.25">
      <c r="B558" s="1"/>
      <c r="C558" s="1"/>
      <c r="N558" s="4"/>
    </row>
    <row r="559" spans="2:14" x14ac:dyDescent="0.25">
      <c r="B559" s="1"/>
      <c r="C559" s="1"/>
      <c r="N559" s="4"/>
    </row>
    <row r="560" spans="2:14" x14ac:dyDescent="0.25">
      <c r="B560" s="1"/>
      <c r="C560" s="1"/>
      <c r="N560" s="4"/>
    </row>
    <row r="561" spans="2:14" x14ac:dyDescent="0.25">
      <c r="B561" s="1"/>
      <c r="C561" s="1"/>
      <c r="N561" s="4"/>
    </row>
    <row r="562" spans="2:14" x14ac:dyDescent="0.25">
      <c r="B562" s="1"/>
      <c r="C562" s="1"/>
      <c r="N562" s="4"/>
    </row>
    <row r="563" spans="2:14" x14ac:dyDescent="0.25">
      <c r="B563" s="1"/>
      <c r="C563" s="1"/>
      <c r="N563" s="4"/>
    </row>
    <row r="564" spans="2:14" x14ac:dyDescent="0.25">
      <c r="B564" s="1"/>
      <c r="C564" s="1"/>
      <c r="N564" s="4"/>
    </row>
    <row r="565" spans="2:14" x14ac:dyDescent="0.25">
      <c r="B565" s="1"/>
      <c r="C565" s="1"/>
      <c r="N565" s="4"/>
    </row>
    <row r="566" spans="2:14" x14ac:dyDescent="0.25">
      <c r="B566" s="1"/>
      <c r="C566" s="1"/>
      <c r="N566" s="4"/>
    </row>
    <row r="567" spans="2:14" x14ac:dyDescent="0.25">
      <c r="B567" s="1"/>
      <c r="C567" s="1"/>
      <c r="N567" s="4"/>
    </row>
    <row r="568" spans="2:14" x14ac:dyDescent="0.25">
      <c r="B568" s="1"/>
      <c r="C568" s="1"/>
      <c r="N568" s="4"/>
    </row>
    <row r="569" spans="2:14" x14ac:dyDescent="0.25">
      <c r="B569" s="1"/>
      <c r="C569" s="1"/>
      <c r="N569" s="4"/>
    </row>
    <row r="570" spans="2:14" x14ac:dyDescent="0.25">
      <c r="B570" s="1"/>
      <c r="C570" s="1"/>
      <c r="N570" s="4"/>
    </row>
    <row r="571" spans="2:14" x14ac:dyDescent="0.25">
      <c r="B571" s="1"/>
      <c r="C571" s="1"/>
      <c r="N571" s="4"/>
    </row>
    <row r="572" spans="2:14" x14ac:dyDescent="0.25">
      <c r="B572" s="1"/>
      <c r="C572" s="1"/>
      <c r="N572" s="4"/>
    </row>
    <row r="573" spans="2:14" x14ac:dyDescent="0.25">
      <c r="B573" s="1"/>
      <c r="C573" s="1"/>
      <c r="N573" s="4"/>
    </row>
    <row r="574" spans="2:14" x14ac:dyDescent="0.25">
      <c r="B574" s="1"/>
      <c r="C574" s="1"/>
      <c r="N574" s="4"/>
    </row>
    <row r="575" spans="2:14" x14ac:dyDescent="0.25">
      <c r="B575" s="1"/>
      <c r="C575" s="1"/>
      <c r="N575" s="4"/>
    </row>
    <row r="576" spans="2:14" x14ac:dyDescent="0.25">
      <c r="B576" s="1"/>
      <c r="C576" s="1"/>
      <c r="N576" s="4"/>
    </row>
    <row r="577" spans="2:14" x14ac:dyDescent="0.25">
      <c r="B577" s="1"/>
      <c r="C577" s="1"/>
      <c r="N577" s="4"/>
    </row>
    <row r="578" spans="2:14" x14ac:dyDescent="0.25">
      <c r="B578" s="1"/>
      <c r="C578" s="1"/>
      <c r="N578" s="4"/>
    </row>
    <row r="579" spans="2:14" x14ac:dyDescent="0.25">
      <c r="B579" s="1"/>
      <c r="C579" s="1"/>
      <c r="N579" s="4"/>
    </row>
    <row r="580" spans="2:14" x14ac:dyDescent="0.25">
      <c r="B580" s="1"/>
      <c r="C580" s="1"/>
      <c r="N580" s="4"/>
    </row>
    <row r="581" spans="2:14" x14ac:dyDescent="0.25">
      <c r="B581" s="1"/>
      <c r="C581" s="1"/>
      <c r="N581" s="4"/>
    </row>
    <row r="582" spans="2:14" x14ac:dyDescent="0.25">
      <c r="B582" s="1"/>
      <c r="C582" s="1"/>
      <c r="N582" s="4"/>
    </row>
    <row r="583" spans="2:14" x14ac:dyDescent="0.25">
      <c r="B583" s="1"/>
      <c r="C583" s="1"/>
      <c r="N583" s="4"/>
    </row>
    <row r="584" spans="2:14" x14ac:dyDescent="0.25">
      <c r="B584" s="1"/>
      <c r="C584" s="1"/>
      <c r="N584" s="4"/>
    </row>
    <row r="585" spans="2:14" x14ac:dyDescent="0.25">
      <c r="B585" s="1"/>
      <c r="C585" s="1"/>
      <c r="N585" s="4"/>
    </row>
    <row r="586" spans="2:14" x14ac:dyDescent="0.25">
      <c r="B586" s="1"/>
      <c r="C586" s="1"/>
      <c r="N586" s="4"/>
    </row>
    <row r="587" spans="2:14" x14ac:dyDescent="0.25">
      <c r="B587" s="1"/>
      <c r="C587" s="1"/>
      <c r="N587" s="4"/>
    </row>
    <row r="588" spans="2:14" x14ac:dyDescent="0.25">
      <c r="B588" s="1"/>
      <c r="C588" s="1"/>
      <c r="N588" s="4"/>
    </row>
    <row r="589" spans="2:14" x14ac:dyDescent="0.25">
      <c r="B589" s="1"/>
      <c r="C589" s="1"/>
      <c r="N589" s="4"/>
    </row>
    <row r="590" spans="2:14" x14ac:dyDescent="0.25">
      <c r="B590" s="1"/>
      <c r="C590" s="1"/>
      <c r="N590" s="4"/>
    </row>
    <row r="591" spans="2:14" x14ac:dyDescent="0.25">
      <c r="B591" s="1"/>
      <c r="C591" s="1"/>
      <c r="N591" s="4"/>
    </row>
    <row r="592" spans="2:14" x14ac:dyDescent="0.25">
      <c r="B592" s="1"/>
      <c r="C592" s="1"/>
      <c r="N592" s="4"/>
    </row>
    <row r="593" spans="2:14" x14ac:dyDescent="0.25">
      <c r="B593" s="1"/>
      <c r="C593" s="1"/>
      <c r="N593" s="4"/>
    </row>
    <row r="594" spans="2:14" x14ac:dyDescent="0.25">
      <c r="B594" s="1"/>
      <c r="C594" s="1"/>
      <c r="N594" s="4"/>
    </row>
    <row r="595" spans="2:14" x14ac:dyDescent="0.25">
      <c r="B595" s="1"/>
      <c r="C595" s="1"/>
      <c r="N595" s="4"/>
    </row>
    <row r="596" spans="2:14" x14ac:dyDescent="0.25">
      <c r="B596" s="1"/>
      <c r="C596" s="1"/>
      <c r="N596" s="4"/>
    </row>
    <row r="597" spans="2:14" x14ac:dyDescent="0.25">
      <c r="B597" s="1"/>
      <c r="C597" s="1"/>
      <c r="N597" s="4"/>
    </row>
    <row r="598" spans="2:14" x14ac:dyDescent="0.25">
      <c r="B598" s="1"/>
      <c r="C598" s="1"/>
      <c r="N598" s="4"/>
    </row>
    <row r="599" spans="2:14" x14ac:dyDescent="0.25">
      <c r="B599" s="1"/>
      <c r="C599" s="1"/>
      <c r="N599" s="4"/>
    </row>
    <row r="600" spans="2:14" x14ac:dyDescent="0.25">
      <c r="B600" s="1"/>
      <c r="C600" s="1"/>
      <c r="N600" s="4"/>
    </row>
    <row r="601" spans="2:14" x14ac:dyDescent="0.25">
      <c r="B601" s="1"/>
      <c r="C601" s="1"/>
      <c r="N601" s="4"/>
    </row>
    <row r="602" spans="2:14" x14ac:dyDescent="0.25">
      <c r="B602" s="1"/>
      <c r="C602" s="1"/>
      <c r="N602" s="4"/>
    </row>
    <row r="603" spans="2:14" x14ac:dyDescent="0.25">
      <c r="B603" s="1"/>
      <c r="C603" s="1"/>
      <c r="N603" s="4"/>
    </row>
    <row r="604" spans="2:14" x14ac:dyDescent="0.25">
      <c r="B604" s="1"/>
      <c r="C604" s="1"/>
      <c r="N604" s="4"/>
    </row>
    <row r="605" spans="2:14" x14ac:dyDescent="0.25">
      <c r="B605" s="1"/>
      <c r="C605" s="1"/>
      <c r="N605" s="4"/>
    </row>
    <row r="606" spans="2:14" x14ac:dyDescent="0.25">
      <c r="B606" s="1"/>
      <c r="C606" s="1"/>
      <c r="N606" s="4"/>
    </row>
    <row r="607" spans="2:14" x14ac:dyDescent="0.25">
      <c r="B607" s="1"/>
      <c r="C607" s="1"/>
      <c r="N607" s="4"/>
    </row>
    <row r="608" spans="2:14" x14ac:dyDescent="0.25">
      <c r="B608" s="1"/>
      <c r="C608" s="1"/>
      <c r="N608" s="4"/>
    </row>
    <row r="609" spans="2:14" x14ac:dyDescent="0.25">
      <c r="B609" s="1"/>
      <c r="C609" s="1"/>
      <c r="N609" s="4"/>
    </row>
    <row r="610" spans="2:14" x14ac:dyDescent="0.25">
      <c r="B610" s="1"/>
      <c r="C610" s="1"/>
      <c r="N610" s="4"/>
    </row>
    <row r="611" spans="2:14" x14ac:dyDescent="0.25">
      <c r="B611" s="1"/>
      <c r="C611" s="1"/>
      <c r="N611" s="4"/>
    </row>
    <row r="612" spans="2:14" x14ac:dyDescent="0.25">
      <c r="B612" s="1"/>
      <c r="C612" s="1"/>
      <c r="N612" s="4"/>
    </row>
    <row r="613" spans="2:14" x14ac:dyDescent="0.25">
      <c r="B613" s="1"/>
      <c r="C613" s="1"/>
      <c r="N613" s="4"/>
    </row>
    <row r="614" spans="2:14" x14ac:dyDescent="0.25">
      <c r="B614" s="1"/>
      <c r="C614" s="1"/>
      <c r="N614" s="4"/>
    </row>
    <row r="615" spans="2:14" x14ac:dyDescent="0.25">
      <c r="B615" s="1"/>
      <c r="C615" s="1"/>
      <c r="N615" s="4"/>
    </row>
    <row r="616" spans="2:14" x14ac:dyDescent="0.25">
      <c r="B616" s="1"/>
      <c r="C616" s="1"/>
      <c r="N616" s="4"/>
    </row>
    <row r="617" spans="2:14" x14ac:dyDescent="0.25">
      <c r="B617" s="1"/>
      <c r="C617" s="1"/>
      <c r="N617" s="4"/>
    </row>
    <row r="618" spans="2:14" x14ac:dyDescent="0.25">
      <c r="B618" s="1"/>
      <c r="C618" s="1"/>
      <c r="N618" s="4"/>
    </row>
    <row r="619" spans="2:14" x14ac:dyDescent="0.25">
      <c r="B619" s="1"/>
      <c r="C619" s="1"/>
      <c r="N619" s="4"/>
    </row>
    <row r="620" spans="2:14" x14ac:dyDescent="0.25">
      <c r="B620" s="1"/>
      <c r="C620" s="1"/>
      <c r="N620" s="4"/>
    </row>
    <row r="621" spans="2:14" x14ac:dyDescent="0.25">
      <c r="B621" s="1"/>
      <c r="C621" s="1"/>
      <c r="N621" s="4"/>
    </row>
    <row r="622" spans="2:14" x14ac:dyDescent="0.25">
      <c r="B622" s="1"/>
      <c r="C622" s="1"/>
      <c r="N622" s="4"/>
    </row>
    <row r="623" spans="2:14" x14ac:dyDescent="0.25">
      <c r="B623" s="1"/>
      <c r="C623" s="1"/>
      <c r="N623" s="4"/>
    </row>
    <row r="624" spans="2:14" x14ac:dyDescent="0.25">
      <c r="B624" s="1"/>
      <c r="C624" s="1"/>
      <c r="N624" s="4"/>
    </row>
    <row r="625" spans="2:14" x14ac:dyDescent="0.25">
      <c r="B625" s="1"/>
      <c r="C625" s="1"/>
      <c r="N625" s="4"/>
    </row>
    <row r="626" spans="2:14" x14ac:dyDescent="0.25">
      <c r="B626" s="1"/>
      <c r="C626" s="1"/>
      <c r="N626" s="4"/>
    </row>
    <row r="627" spans="2:14" x14ac:dyDescent="0.25">
      <c r="B627" s="1"/>
      <c r="C627" s="1"/>
      <c r="N627" s="4"/>
    </row>
    <row r="628" spans="2:14" x14ac:dyDescent="0.25">
      <c r="B628" s="1"/>
      <c r="C628" s="1"/>
      <c r="N628" s="4"/>
    </row>
    <row r="629" spans="2:14" x14ac:dyDescent="0.25">
      <c r="B629" s="1"/>
      <c r="C629" s="1"/>
      <c r="N629" s="4"/>
    </row>
    <row r="630" spans="2:14" x14ac:dyDescent="0.25">
      <c r="B630" s="1"/>
      <c r="C630" s="1"/>
      <c r="N630" s="4"/>
    </row>
    <row r="631" spans="2:14" x14ac:dyDescent="0.25">
      <c r="B631" s="1"/>
      <c r="C631" s="1"/>
      <c r="N631" s="4"/>
    </row>
    <row r="632" spans="2:14" x14ac:dyDescent="0.25">
      <c r="B632" s="1"/>
      <c r="C632" s="1"/>
      <c r="N632" s="4"/>
    </row>
    <row r="633" spans="2:14" x14ac:dyDescent="0.25">
      <c r="B633" s="1"/>
      <c r="C633" s="1"/>
      <c r="N633" s="4"/>
    </row>
    <row r="634" spans="2:14" x14ac:dyDescent="0.25">
      <c r="B634" s="1"/>
      <c r="C634" s="1"/>
      <c r="N634" s="4"/>
    </row>
    <row r="635" spans="2:14" x14ac:dyDescent="0.25">
      <c r="B635" s="1"/>
      <c r="C635" s="1"/>
      <c r="N635" s="4"/>
    </row>
    <row r="636" spans="2:14" x14ac:dyDescent="0.25">
      <c r="B636" s="1"/>
      <c r="C636" s="1"/>
      <c r="N636" s="4"/>
    </row>
    <row r="637" spans="2:14" x14ac:dyDescent="0.25">
      <c r="B637" s="1"/>
      <c r="C637" s="1"/>
      <c r="N637" s="4"/>
    </row>
    <row r="638" spans="2:14" x14ac:dyDescent="0.25">
      <c r="B638" s="1"/>
      <c r="C638" s="1"/>
      <c r="N638" s="4"/>
    </row>
    <row r="639" spans="2:14" x14ac:dyDescent="0.25">
      <c r="B639" s="1"/>
      <c r="C639" s="1"/>
      <c r="N639" s="4"/>
    </row>
    <row r="640" spans="2:14" x14ac:dyDescent="0.25">
      <c r="B640" s="1"/>
      <c r="C640" s="1"/>
      <c r="N640" s="4"/>
    </row>
    <row r="641" spans="2:14" x14ac:dyDescent="0.25">
      <c r="B641" s="1"/>
      <c r="C641" s="1"/>
      <c r="N641" s="4"/>
    </row>
    <row r="642" spans="2:14" x14ac:dyDescent="0.25">
      <c r="B642" s="1"/>
      <c r="C642" s="1"/>
      <c r="N642" s="4"/>
    </row>
    <row r="643" spans="2:14" x14ac:dyDescent="0.25">
      <c r="B643" s="1"/>
      <c r="C643" s="1"/>
      <c r="N643" s="4"/>
    </row>
    <row r="644" spans="2:14" x14ac:dyDescent="0.25">
      <c r="B644" s="1"/>
      <c r="C644" s="1"/>
      <c r="N644" s="4"/>
    </row>
    <row r="645" spans="2:14" x14ac:dyDescent="0.25">
      <c r="B645" s="1"/>
      <c r="C645" s="1"/>
      <c r="N645" s="4"/>
    </row>
    <row r="646" spans="2:14" x14ac:dyDescent="0.25">
      <c r="B646" s="1"/>
      <c r="C646" s="1"/>
      <c r="N646" s="4"/>
    </row>
    <row r="647" spans="2:14" x14ac:dyDescent="0.25">
      <c r="B647" s="1"/>
      <c r="C647" s="1"/>
      <c r="N647" s="4"/>
    </row>
    <row r="648" spans="2:14" x14ac:dyDescent="0.25">
      <c r="B648" s="1"/>
      <c r="C648" s="1"/>
      <c r="N648" s="4"/>
    </row>
    <row r="649" spans="2:14" x14ac:dyDescent="0.25">
      <c r="B649" s="1"/>
      <c r="C649" s="1"/>
      <c r="N649" s="4"/>
    </row>
    <row r="650" spans="2:14" x14ac:dyDescent="0.25">
      <c r="B650" s="1"/>
      <c r="C650" s="1"/>
      <c r="N650" s="4"/>
    </row>
    <row r="651" spans="2:14" x14ac:dyDescent="0.25">
      <c r="B651" s="1"/>
      <c r="C651" s="1"/>
      <c r="N651" s="4"/>
    </row>
    <row r="652" spans="2:14" x14ac:dyDescent="0.25">
      <c r="B652" s="1"/>
      <c r="C652" s="1"/>
      <c r="N652" s="4"/>
    </row>
    <row r="653" spans="2:14" x14ac:dyDescent="0.25">
      <c r="B653" s="1"/>
      <c r="C653" s="1"/>
      <c r="N653" s="4"/>
    </row>
    <row r="654" spans="2:14" x14ac:dyDescent="0.25">
      <c r="B654" s="1"/>
      <c r="C654" s="1"/>
      <c r="N654" s="4"/>
    </row>
    <row r="655" spans="2:14" x14ac:dyDescent="0.25">
      <c r="B655" s="1"/>
      <c r="C655" s="1"/>
      <c r="N655" s="4"/>
    </row>
    <row r="656" spans="2:14" x14ac:dyDescent="0.25">
      <c r="B656" s="1"/>
      <c r="C656" s="1"/>
      <c r="N656" s="4"/>
    </row>
    <row r="657" spans="2:14" x14ac:dyDescent="0.25">
      <c r="B657" s="1"/>
      <c r="C657" s="1"/>
      <c r="N657" s="4"/>
    </row>
    <row r="658" spans="2:14" x14ac:dyDescent="0.25">
      <c r="B658" s="1"/>
      <c r="C658" s="1"/>
      <c r="N658" s="4"/>
    </row>
    <row r="659" spans="2:14" x14ac:dyDescent="0.25">
      <c r="B659" s="1"/>
      <c r="C659" s="1"/>
      <c r="N659" s="4"/>
    </row>
    <row r="660" spans="2:14" x14ac:dyDescent="0.25">
      <c r="B660" s="1"/>
      <c r="C660" s="1"/>
      <c r="N660" s="4"/>
    </row>
    <row r="661" spans="2:14" x14ac:dyDescent="0.25">
      <c r="B661" s="1"/>
      <c r="C661" s="1"/>
      <c r="N661" s="4"/>
    </row>
    <row r="662" spans="2:14" x14ac:dyDescent="0.25">
      <c r="B662" s="1"/>
      <c r="C662" s="1"/>
      <c r="N662" s="4"/>
    </row>
    <row r="663" spans="2:14" x14ac:dyDescent="0.25">
      <c r="B663" s="1"/>
      <c r="C663" s="1"/>
      <c r="N663" s="4"/>
    </row>
    <row r="664" spans="2:14" x14ac:dyDescent="0.25">
      <c r="B664" s="1"/>
      <c r="C664" s="1"/>
      <c r="N664" s="4"/>
    </row>
    <row r="665" spans="2:14" x14ac:dyDescent="0.25">
      <c r="B665" s="1"/>
      <c r="C665" s="1"/>
      <c r="N665" s="4"/>
    </row>
    <row r="666" spans="2:14" x14ac:dyDescent="0.25">
      <c r="B666" s="1"/>
      <c r="C666" s="1"/>
      <c r="N666" s="4"/>
    </row>
    <row r="667" spans="2:14" x14ac:dyDescent="0.25">
      <c r="B667" s="1"/>
      <c r="C667" s="1"/>
      <c r="N667" s="4"/>
    </row>
    <row r="668" spans="2:14" x14ac:dyDescent="0.25">
      <c r="B668" s="1"/>
      <c r="C668" s="1"/>
      <c r="N668" s="4"/>
    </row>
    <row r="669" spans="2:14" x14ac:dyDescent="0.25">
      <c r="B669" s="1"/>
      <c r="C669" s="1"/>
      <c r="N669" s="4"/>
    </row>
    <row r="670" spans="2:14" x14ac:dyDescent="0.25">
      <c r="B670" s="1"/>
      <c r="C670" s="1"/>
      <c r="N670" s="4"/>
    </row>
    <row r="671" spans="2:14" x14ac:dyDescent="0.25">
      <c r="B671" s="1"/>
      <c r="C671" s="1"/>
      <c r="N671" s="4"/>
    </row>
    <row r="672" spans="2:14" x14ac:dyDescent="0.25">
      <c r="B672" s="1"/>
      <c r="C672" s="1"/>
      <c r="N672" s="4"/>
    </row>
    <row r="673" spans="2:14" x14ac:dyDescent="0.25">
      <c r="B673" s="1"/>
      <c r="C673" s="1"/>
      <c r="N673" s="4"/>
    </row>
    <row r="674" spans="2:14" x14ac:dyDescent="0.25">
      <c r="B674" s="1"/>
      <c r="C674" s="1"/>
      <c r="N674" s="4"/>
    </row>
    <row r="675" spans="2:14" x14ac:dyDescent="0.25">
      <c r="B675" s="1"/>
      <c r="C675" s="1"/>
      <c r="N675" s="4"/>
    </row>
    <row r="676" spans="2:14" x14ac:dyDescent="0.25">
      <c r="B676" s="1"/>
      <c r="C676" s="1"/>
      <c r="N676" s="4"/>
    </row>
    <row r="677" spans="2:14" x14ac:dyDescent="0.25">
      <c r="B677" s="1"/>
      <c r="C677" s="1"/>
      <c r="N677" s="4"/>
    </row>
    <row r="678" spans="2:14" x14ac:dyDescent="0.25">
      <c r="B678" s="1"/>
      <c r="C678" s="1"/>
      <c r="N678" s="4"/>
    </row>
    <row r="679" spans="2:14" x14ac:dyDescent="0.25">
      <c r="B679" s="1"/>
      <c r="C679" s="1"/>
      <c r="N679" s="4"/>
    </row>
    <row r="680" spans="2:14" x14ac:dyDescent="0.25">
      <c r="B680" s="1"/>
      <c r="C680" s="1"/>
      <c r="N680" s="4"/>
    </row>
    <row r="681" spans="2:14" x14ac:dyDescent="0.25">
      <c r="B681" s="1"/>
      <c r="C681" s="1"/>
      <c r="N681" s="4"/>
    </row>
    <row r="682" spans="2:14" x14ac:dyDescent="0.25">
      <c r="B682" s="1"/>
      <c r="C682" s="1"/>
      <c r="N682" s="4"/>
    </row>
    <row r="683" spans="2:14" x14ac:dyDescent="0.25">
      <c r="B683" s="1"/>
      <c r="C683" s="1"/>
      <c r="N683" s="4"/>
    </row>
    <row r="684" spans="2:14" x14ac:dyDescent="0.25">
      <c r="B684" s="1"/>
      <c r="C684" s="1"/>
      <c r="N684" s="4"/>
    </row>
    <row r="685" spans="2:14" x14ac:dyDescent="0.25">
      <c r="B685" s="1"/>
      <c r="C685" s="1"/>
      <c r="N685" s="4"/>
    </row>
    <row r="686" spans="2:14" x14ac:dyDescent="0.25">
      <c r="B686" s="1"/>
      <c r="C686" s="1"/>
      <c r="N686" s="4"/>
    </row>
    <row r="687" spans="2:14" x14ac:dyDescent="0.25">
      <c r="B687" s="1"/>
      <c r="C687" s="1"/>
      <c r="N687" s="4"/>
    </row>
    <row r="688" spans="2:14" x14ac:dyDescent="0.25">
      <c r="B688" s="1"/>
      <c r="C688" s="1"/>
      <c r="N688" s="4"/>
    </row>
    <row r="689" spans="2:14" x14ac:dyDescent="0.25">
      <c r="B689" s="1"/>
      <c r="C689" s="1"/>
      <c r="N689" s="4"/>
    </row>
    <row r="690" spans="2:14" x14ac:dyDescent="0.25">
      <c r="B690" s="1"/>
      <c r="C690" s="1"/>
      <c r="N690" s="4"/>
    </row>
    <row r="691" spans="2:14" x14ac:dyDescent="0.25">
      <c r="B691" s="1"/>
      <c r="C691" s="1"/>
      <c r="N691" s="4"/>
    </row>
    <row r="692" spans="2:14" x14ac:dyDescent="0.25">
      <c r="B692" s="1"/>
      <c r="C692" s="1"/>
      <c r="N692" s="4"/>
    </row>
    <row r="693" spans="2:14" x14ac:dyDescent="0.25">
      <c r="B693" s="1"/>
      <c r="C693" s="1"/>
      <c r="N693" s="4"/>
    </row>
    <row r="694" spans="2:14" x14ac:dyDescent="0.25">
      <c r="B694" s="1"/>
      <c r="C694" s="1"/>
      <c r="N694" s="4"/>
    </row>
    <row r="695" spans="2:14" x14ac:dyDescent="0.25">
      <c r="B695" s="1"/>
      <c r="C695" s="1"/>
      <c r="N695" s="4"/>
    </row>
    <row r="696" spans="2:14" x14ac:dyDescent="0.25">
      <c r="B696" s="1"/>
      <c r="C696" s="1"/>
      <c r="N696" s="4"/>
    </row>
    <row r="697" spans="2:14" x14ac:dyDescent="0.25">
      <c r="B697" s="1"/>
      <c r="C697" s="1"/>
      <c r="N697" s="4"/>
    </row>
    <row r="698" spans="2:14" x14ac:dyDescent="0.25">
      <c r="B698" s="1"/>
      <c r="C698" s="1"/>
      <c r="N698" s="4"/>
    </row>
    <row r="699" spans="2:14" x14ac:dyDescent="0.25">
      <c r="B699" s="1"/>
      <c r="C699" s="1"/>
      <c r="N699" s="4"/>
    </row>
    <row r="700" spans="2:14" x14ac:dyDescent="0.25">
      <c r="B700" s="1"/>
      <c r="C700" s="1"/>
      <c r="N700" s="4"/>
    </row>
    <row r="701" spans="2:14" x14ac:dyDescent="0.25">
      <c r="B701" s="1"/>
      <c r="C701" s="1"/>
      <c r="N701" s="4"/>
    </row>
    <row r="702" spans="2:14" x14ac:dyDescent="0.25">
      <c r="B702" s="1"/>
      <c r="C702" s="1"/>
      <c r="N702" s="4"/>
    </row>
    <row r="703" spans="2:14" x14ac:dyDescent="0.25">
      <c r="B703" s="1"/>
      <c r="C703" s="1"/>
      <c r="N703" s="4"/>
    </row>
    <row r="704" spans="2:14" x14ac:dyDescent="0.25">
      <c r="B704" s="1"/>
      <c r="C704" s="1"/>
      <c r="N704" s="4"/>
    </row>
    <row r="705" spans="2:14" x14ac:dyDescent="0.25">
      <c r="B705" s="1"/>
      <c r="C705" s="1"/>
      <c r="N705" s="4"/>
    </row>
    <row r="706" spans="2:14" x14ac:dyDescent="0.25">
      <c r="B706" s="1"/>
      <c r="C706" s="1"/>
      <c r="N706" s="4"/>
    </row>
    <row r="707" spans="2:14" x14ac:dyDescent="0.25">
      <c r="B707" s="1"/>
      <c r="C707" s="1"/>
      <c r="N707" s="4"/>
    </row>
    <row r="708" spans="2:14" x14ac:dyDescent="0.25">
      <c r="B708" s="1"/>
      <c r="C708" s="1"/>
      <c r="N708" s="4"/>
    </row>
    <row r="709" spans="2:14" x14ac:dyDescent="0.25">
      <c r="B709" s="1"/>
      <c r="C709" s="1"/>
      <c r="N709" s="4"/>
    </row>
    <row r="710" spans="2:14" x14ac:dyDescent="0.25">
      <c r="B710" s="1"/>
      <c r="C710" s="1"/>
      <c r="N710" s="4"/>
    </row>
    <row r="711" spans="2:14" x14ac:dyDescent="0.25">
      <c r="B711" s="1"/>
      <c r="C711" s="1"/>
      <c r="N711" s="4"/>
    </row>
    <row r="712" spans="2:14" x14ac:dyDescent="0.25">
      <c r="B712" s="1"/>
      <c r="C712" s="1"/>
      <c r="N712" s="4"/>
    </row>
    <row r="713" spans="2:14" x14ac:dyDescent="0.25">
      <c r="B713" s="1"/>
      <c r="C713" s="1"/>
      <c r="N713" s="4"/>
    </row>
    <row r="714" spans="2:14" x14ac:dyDescent="0.25">
      <c r="B714" s="1"/>
      <c r="C714" s="1"/>
      <c r="N714" s="4"/>
    </row>
    <row r="715" spans="2:14" x14ac:dyDescent="0.25">
      <c r="B715" s="1"/>
      <c r="C715" s="1"/>
      <c r="N715" s="4"/>
    </row>
    <row r="716" spans="2:14" x14ac:dyDescent="0.25">
      <c r="B716" s="1"/>
      <c r="C716" s="1"/>
      <c r="N716" s="4"/>
    </row>
    <row r="717" spans="2:14" x14ac:dyDescent="0.25">
      <c r="B717" s="1"/>
      <c r="C717" s="1"/>
      <c r="N717" s="4"/>
    </row>
    <row r="718" spans="2:14" x14ac:dyDescent="0.25">
      <c r="B718" s="1"/>
      <c r="C718" s="1"/>
      <c r="N718" s="4"/>
    </row>
    <row r="719" spans="2:14" x14ac:dyDescent="0.25">
      <c r="B719" s="1"/>
      <c r="C719" s="1"/>
      <c r="N719" s="4"/>
    </row>
    <row r="720" spans="2:14" x14ac:dyDescent="0.25">
      <c r="B720" s="1"/>
      <c r="C720" s="1"/>
      <c r="N720" s="4"/>
    </row>
    <row r="721" spans="2:14" x14ac:dyDescent="0.25">
      <c r="B721" s="1"/>
      <c r="C721" s="1"/>
      <c r="N721" s="4"/>
    </row>
    <row r="722" spans="2:14" x14ac:dyDescent="0.25">
      <c r="B722" s="1"/>
      <c r="C722" s="1"/>
      <c r="N722" s="4"/>
    </row>
    <row r="723" spans="2:14" x14ac:dyDescent="0.25">
      <c r="B723" s="1"/>
      <c r="C723" s="1"/>
      <c r="N723" s="4"/>
    </row>
    <row r="724" spans="2:14" x14ac:dyDescent="0.25">
      <c r="B724" s="1"/>
      <c r="C724" s="1"/>
      <c r="N724" s="4"/>
    </row>
    <row r="725" spans="2:14" x14ac:dyDescent="0.25">
      <c r="B725" s="1"/>
      <c r="C725" s="1"/>
      <c r="N725" s="4"/>
    </row>
    <row r="726" spans="2:14" x14ac:dyDescent="0.25">
      <c r="B726" s="1"/>
      <c r="C726" s="1"/>
      <c r="N726" s="4"/>
    </row>
    <row r="727" spans="2:14" x14ac:dyDescent="0.25">
      <c r="B727" s="1"/>
      <c r="C727" s="1"/>
      <c r="N727" s="4"/>
    </row>
    <row r="728" spans="2:14" x14ac:dyDescent="0.25">
      <c r="B728" s="1"/>
      <c r="C728" s="1"/>
      <c r="N728" s="4"/>
    </row>
    <row r="729" spans="2:14" x14ac:dyDescent="0.25">
      <c r="B729" s="1"/>
      <c r="C729" s="1"/>
      <c r="N729" s="4"/>
    </row>
    <row r="730" spans="2:14" x14ac:dyDescent="0.25">
      <c r="B730" s="1"/>
      <c r="C730" s="1"/>
      <c r="N730" s="4"/>
    </row>
    <row r="731" spans="2:14" x14ac:dyDescent="0.25">
      <c r="B731" s="1"/>
      <c r="C731" s="1"/>
      <c r="N731" s="4"/>
    </row>
    <row r="732" spans="2:14" x14ac:dyDescent="0.25">
      <c r="B732" s="1"/>
      <c r="C732" s="1"/>
      <c r="N732" s="4"/>
    </row>
    <row r="733" spans="2:14" x14ac:dyDescent="0.25">
      <c r="B733" s="1"/>
      <c r="C733" s="1"/>
      <c r="N733" s="4"/>
    </row>
    <row r="734" spans="2:14" x14ac:dyDescent="0.25">
      <c r="B734" s="1"/>
      <c r="C734" s="1"/>
      <c r="N734" s="4"/>
    </row>
    <row r="735" spans="2:14" x14ac:dyDescent="0.25">
      <c r="B735" s="1"/>
      <c r="C735" s="1"/>
      <c r="N735" s="4"/>
    </row>
    <row r="736" spans="2:14" x14ac:dyDescent="0.25">
      <c r="B736" s="1"/>
      <c r="C736" s="1"/>
      <c r="N736" s="4"/>
    </row>
    <row r="737" spans="2:14" x14ac:dyDescent="0.25">
      <c r="B737" s="1"/>
      <c r="C737" s="1"/>
      <c r="N737" s="4"/>
    </row>
    <row r="738" spans="2:14" x14ac:dyDescent="0.25">
      <c r="B738" s="1"/>
      <c r="C738" s="1"/>
      <c r="N738" s="4"/>
    </row>
    <row r="739" spans="2:14" x14ac:dyDescent="0.25">
      <c r="B739" s="1"/>
      <c r="C739" s="1"/>
      <c r="N739" s="4"/>
    </row>
    <row r="740" spans="2:14" x14ac:dyDescent="0.25">
      <c r="B740" s="1"/>
      <c r="C740" s="1"/>
      <c r="N740" s="4"/>
    </row>
    <row r="741" spans="2:14" x14ac:dyDescent="0.25">
      <c r="B741" s="1"/>
      <c r="C741" s="1"/>
      <c r="N741" s="4"/>
    </row>
    <row r="742" spans="2:14" x14ac:dyDescent="0.25">
      <c r="B742" s="1"/>
      <c r="C742" s="1"/>
      <c r="N742" s="4"/>
    </row>
    <row r="743" spans="2:14" x14ac:dyDescent="0.25">
      <c r="B743" s="1"/>
      <c r="C743" s="1"/>
      <c r="N743" s="4"/>
    </row>
    <row r="744" spans="2:14" x14ac:dyDescent="0.25">
      <c r="B744" s="1"/>
      <c r="C744" s="1"/>
      <c r="N744" s="4"/>
    </row>
    <row r="745" spans="2:14" x14ac:dyDescent="0.25">
      <c r="B745" s="1"/>
      <c r="C745" s="1"/>
      <c r="N745" s="4"/>
    </row>
    <row r="746" spans="2:14" x14ac:dyDescent="0.25">
      <c r="B746" s="1"/>
      <c r="C746" s="1"/>
      <c r="N746" s="4"/>
    </row>
    <row r="747" spans="2:14" x14ac:dyDescent="0.25">
      <c r="B747" s="1"/>
      <c r="C747" s="1"/>
      <c r="N747" s="4"/>
    </row>
    <row r="748" spans="2:14" x14ac:dyDescent="0.25">
      <c r="B748" s="1"/>
      <c r="C748" s="1"/>
      <c r="N748" s="4"/>
    </row>
    <row r="749" spans="2:14" x14ac:dyDescent="0.25">
      <c r="B749" s="1"/>
      <c r="C749" s="1"/>
      <c r="N749" s="4"/>
    </row>
    <row r="750" spans="2:14" x14ac:dyDescent="0.25">
      <c r="B750" s="1"/>
      <c r="C750" s="1"/>
      <c r="N750" s="4"/>
    </row>
    <row r="751" spans="2:14" x14ac:dyDescent="0.25">
      <c r="B751" s="1"/>
      <c r="C751" s="1"/>
      <c r="N751" s="4"/>
    </row>
    <row r="752" spans="2:14" x14ac:dyDescent="0.25">
      <c r="B752" s="1"/>
      <c r="C752" s="1"/>
      <c r="N752" s="4"/>
    </row>
    <row r="753" spans="2:14" x14ac:dyDescent="0.25">
      <c r="B753" s="1"/>
      <c r="C753" s="1"/>
      <c r="N753" s="4"/>
    </row>
    <row r="754" spans="2:14" x14ac:dyDescent="0.25">
      <c r="B754" s="1"/>
      <c r="C754" s="1"/>
      <c r="N754" s="4"/>
    </row>
    <row r="755" spans="2:14" x14ac:dyDescent="0.25">
      <c r="B755" s="1"/>
      <c r="C755" s="1"/>
      <c r="N755" s="4"/>
    </row>
    <row r="756" spans="2:14" x14ac:dyDescent="0.25">
      <c r="B756" s="1"/>
      <c r="C756" s="1"/>
      <c r="N756" s="4"/>
    </row>
    <row r="757" spans="2:14" x14ac:dyDescent="0.25">
      <c r="B757" s="1"/>
      <c r="C757" s="1"/>
      <c r="N757" s="4"/>
    </row>
    <row r="758" spans="2:14" x14ac:dyDescent="0.25">
      <c r="B758" s="1"/>
      <c r="C758" s="1"/>
      <c r="N758" s="4"/>
    </row>
    <row r="759" spans="2:14" x14ac:dyDescent="0.25">
      <c r="B759" s="1"/>
      <c r="C759" s="1"/>
      <c r="N759" s="4"/>
    </row>
    <row r="760" spans="2:14" x14ac:dyDescent="0.25">
      <c r="B760" s="1"/>
      <c r="C760" s="1"/>
      <c r="N760" s="4"/>
    </row>
    <row r="761" spans="2:14" x14ac:dyDescent="0.25">
      <c r="B761" s="1"/>
      <c r="C761" s="1"/>
      <c r="N761" s="4"/>
    </row>
    <row r="762" spans="2:14" x14ac:dyDescent="0.25">
      <c r="B762" s="1"/>
      <c r="C762" s="1"/>
      <c r="N762" s="4"/>
    </row>
    <row r="763" spans="2:14" x14ac:dyDescent="0.25">
      <c r="B763" s="1"/>
      <c r="C763" s="1"/>
      <c r="N763" s="4"/>
    </row>
    <row r="764" spans="2:14" x14ac:dyDescent="0.25">
      <c r="B764" s="1"/>
      <c r="C764" s="1"/>
      <c r="N764" s="4"/>
    </row>
    <row r="765" spans="2:14" x14ac:dyDescent="0.25">
      <c r="B765" s="1"/>
      <c r="C765" s="1"/>
      <c r="N765" s="4"/>
    </row>
    <row r="766" spans="2:14" x14ac:dyDescent="0.25">
      <c r="B766" s="1"/>
      <c r="C766" s="1"/>
      <c r="N766" s="4"/>
    </row>
    <row r="767" spans="2:14" x14ac:dyDescent="0.25">
      <c r="B767" s="1"/>
      <c r="C767" s="1"/>
      <c r="N767" s="4"/>
    </row>
    <row r="768" spans="2:14" x14ac:dyDescent="0.25">
      <c r="B768" s="1"/>
      <c r="C768" s="1"/>
      <c r="N768" s="4"/>
    </row>
    <row r="769" spans="2:14" x14ac:dyDescent="0.25">
      <c r="B769" s="1"/>
      <c r="C769" s="1"/>
      <c r="N769" s="4"/>
    </row>
    <row r="770" spans="2:14" x14ac:dyDescent="0.25">
      <c r="B770" s="1"/>
      <c r="C770" s="1"/>
      <c r="N770" s="4"/>
    </row>
    <row r="771" spans="2:14" x14ac:dyDescent="0.25">
      <c r="B771" s="1"/>
      <c r="C771" s="1"/>
      <c r="N771" s="4"/>
    </row>
    <row r="772" spans="2:14" x14ac:dyDescent="0.25">
      <c r="B772" s="1"/>
      <c r="C772" s="1"/>
      <c r="N772" s="4"/>
    </row>
    <row r="773" spans="2:14" x14ac:dyDescent="0.25">
      <c r="B773" s="1"/>
      <c r="C773" s="1"/>
      <c r="N773" s="4"/>
    </row>
    <row r="774" spans="2:14" x14ac:dyDescent="0.25">
      <c r="B774" s="1"/>
      <c r="C774" s="1"/>
      <c r="N774" s="4"/>
    </row>
    <row r="775" spans="2:14" x14ac:dyDescent="0.25">
      <c r="B775" s="1"/>
      <c r="C775" s="1"/>
      <c r="N775" s="4"/>
    </row>
    <row r="776" spans="2:14" x14ac:dyDescent="0.25">
      <c r="B776" s="1"/>
      <c r="C776" s="1"/>
      <c r="N776" s="4"/>
    </row>
    <row r="777" spans="2:14" x14ac:dyDescent="0.25">
      <c r="B777" s="1"/>
      <c r="C777" s="1"/>
      <c r="N777" s="4"/>
    </row>
    <row r="778" spans="2:14" x14ac:dyDescent="0.25">
      <c r="B778" s="1"/>
      <c r="C778" s="1"/>
      <c r="N778" s="4"/>
    </row>
    <row r="779" spans="2:14" x14ac:dyDescent="0.25">
      <c r="B779" s="1"/>
      <c r="C779" s="1"/>
      <c r="N779" s="4"/>
    </row>
    <row r="780" spans="2:14" x14ac:dyDescent="0.25">
      <c r="B780" s="1"/>
      <c r="C780" s="1"/>
      <c r="N780" s="4"/>
    </row>
    <row r="781" spans="2:14" x14ac:dyDescent="0.25">
      <c r="B781" s="1"/>
      <c r="C781" s="1"/>
      <c r="N781" s="4"/>
    </row>
    <row r="782" spans="2:14" x14ac:dyDescent="0.25">
      <c r="B782" s="1"/>
      <c r="C782" s="1"/>
      <c r="N782" s="4"/>
    </row>
    <row r="783" spans="2:14" x14ac:dyDescent="0.25">
      <c r="B783" s="1"/>
      <c r="C783" s="1"/>
      <c r="N783" s="4"/>
    </row>
    <row r="784" spans="2:14" x14ac:dyDescent="0.25">
      <c r="B784" s="1"/>
      <c r="C784" s="1"/>
      <c r="N784" s="4"/>
    </row>
    <row r="785" spans="2:14" x14ac:dyDescent="0.25">
      <c r="B785" s="1"/>
      <c r="C785" s="1"/>
      <c r="N785" s="4"/>
    </row>
    <row r="786" spans="2:14" x14ac:dyDescent="0.25">
      <c r="B786" s="1"/>
      <c r="C786" s="1"/>
      <c r="N786" s="4"/>
    </row>
    <row r="787" spans="2:14" x14ac:dyDescent="0.25">
      <c r="B787" s="1"/>
      <c r="C787" s="1"/>
      <c r="N787" s="4"/>
    </row>
    <row r="788" spans="2:14" x14ac:dyDescent="0.25">
      <c r="B788" s="1"/>
      <c r="C788" s="1"/>
      <c r="N788" s="4"/>
    </row>
    <row r="789" spans="2:14" x14ac:dyDescent="0.25">
      <c r="B789" s="1"/>
      <c r="C789" s="1"/>
      <c r="N789" s="4"/>
    </row>
    <row r="790" spans="2:14" x14ac:dyDescent="0.25">
      <c r="B790" s="1"/>
      <c r="C790" s="1"/>
      <c r="N790" s="4"/>
    </row>
    <row r="791" spans="2:14" x14ac:dyDescent="0.25">
      <c r="B791" s="1"/>
      <c r="C791" s="1"/>
      <c r="N791" s="4"/>
    </row>
    <row r="792" spans="2:14" x14ac:dyDescent="0.25">
      <c r="B792" s="1"/>
      <c r="C792" s="1"/>
      <c r="N792" s="4"/>
    </row>
    <row r="793" spans="2:14" x14ac:dyDescent="0.25">
      <c r="B793" s="1"/>
      <c r="C793" s="1"/>
      <c r="N793" s="4"/>
    </row>
    <row r="794" spans="2:14" x14ac:dyDescent="0.25">
      <c r="B794" s="1"/>
      <c r="C794" s="1"/>
      <c r="N794" s="4"/>
    </row>
    <row r="795" spans="2:14" x14ac:dyDescent="0.25">
      <c r="B795" s="1"/>
      <c r="C795" s="1"/>
      <c r="N795" s="4"/>
    </row>
    <row r="796" spans="2:14" x14ac:dyDescent="0.25">
      <c r="B796" s="1"/>
      <c r="C796" s="1"/>
      <c r="N796" s="4"/>
    </row>
    <row r="797" spans="2:14" x14ac:dyDescent="0.25">
      <c r="B797" s="1"/>
      <c r="C797" s="1"/>
      <c r="N797" s="4"/>
    </row>
    <row r="798" spans="2:14" x14ac:dyDescent="0.25">
      <c r="B798" s="1"/>
      <c r="C798" s="1"/>
      <c r="N798" s="4"/>
    </row>
    <row r="799" spans="2:14" x14ac:dyDescent="0.25">
      <c r="B799" s="1"/>
      <c r="C799" s="1"/>
      <c r="N799" s="4"/>
    </row>
    <row r="800" spans="2:14" x14ac:dyDescent="0.25">
      <c r="B800" s="1"/>
      <c r="C800" s="1"/>
      <c r="N800" s="4"/>
    </row>
    <row r="801" spans="2:14" x14ac:dyDescent="0.25">
      <c r="B801" s="1"/>
      <c r="C801" s="1"/>
      <c r="N801" s="4"/>
    </row>
    <row r="802" spans="2:14" x14ac:dyDescent="0.25">
      <c r="B802" s="1"/>
      <c r="C802" s="1"/>
      <c r="N802" s="4"/>
    </row>
    <row r="803" spans="2:14" x14ac:dyDescent="0.25">
      <c r="B803" s="1"/>
      <c r="C803" s="1"/>
      <c r="N803" s="4"/>
    </row>
    <row r="804" spans="2:14" x14ac:dyDescent="0.25">
      <c r="B804" s="1"/>
      <c r="C804" s="1"/>
      <c r="N804" s="4"/>
    </row>
    <row r="805" spans="2:14" x14ac:dyDescent="0.25">
      <c r="B805" s="1"/>
      <c r="C805" s="1"/>
      <c r="N805" s="4"/>
    </row>
    <row r="806" spans="2:14" x14ac:dyDescent="0.25">
      <c r="B806" s="1"/>
      <c r="C806" s="1"/>
      <c r="N806" s="4"/>
    </row>
    <row r="807" spans="2:14" x14ac:dyDescent="0.25">
      <c r="B807" s="1"/>
      <c r="C807" s="1"/>
      <c r="N807" s="4"/>
    </row>
    <row r="808" spans="2:14" x14ac:dyDescent="0.25">
      <c r="B808" s="1"/>
      <c r="C808" s="1"/>
      <c r="N808" s="4"/>
    </row>
    <row r="809" spans="2:14" x14ac:dyDescent="0.25">
      <c r="B809" s="1"/>
      <c r="C809" s="1"/>
      <c r="N809" s="4"/>
    </row>
    <row r="810" spans="2:14" x14ac:dyDescent="0.25">
      <c r="B810" s="1"/>
      <c r="C810" s="1"/>
      <c r="N810" s="4"/>
    </row>
    <row r="811" spans="2:14" x14ac:dyDescent="0.25">
      <c r="B811" s="1"/>
      <c r="C811" s="1"/>
      <c r="N811" s="4"/>
    </row>
    <row r="812" spans="2:14" x14ac:dyDescent="0.25">
      <c r="B812" s="1"/>
      <c r="C812" s="1"/>
      <c r="N812" s="4"/>
    </row>
    <row r="813" spans="2:14" x14ac:dyDescent="0.25">
      <c r="B813" s="1"/>
      <c r="C813" s="1"/>
      <c r="N813" s="4"/>
    </row>
    <row r="814" spans="2:14" x14ac:dyDescent="0.25">
      <c r="B814" s="1"/>
      <c r="C814" s="1"/>
      <c r="N814" s="4"/>
    </row>
    <row r="815" spans="2:14" x14ac:dyDescent="0.25">
      <c r="B815" s="1"/>
      <c r="C815" s="1"/>
      <c r="N815" s="4"/>
    </row>
    <row r="816" spans="2:14" x14ac:dyDescent="0.25">
      <c r="B816" s="1"/>
      <c r="C816" s="1"/>
      <c r="N816" s="4"/>
    </row>
    <row r="817" spans="2:14" x14ac:dyDescent="0.25">
      <c r="B817" s="1"/>
      <c r="C817" s="1"/>
      <c r="N817" s="4"/>
    </row>
    <row r="818" spans="2:14" x14ac:dyDescent="0.25">
      <c r="B818" s="1"/>
      <c r="C818" s="1"/>
      <c r="N818" s="4"/>
    </row>
    <row r="819" spans="2:14" x14ac:dyDescent="0.25">
      <c r="B819" s="1"/>
      <c r="C819" s="1"/>
      <c r="N819" s="4"/>
    </row>
    <row r="820" spans="2:14" x14ac:dyDescent="0.25">
      <c r="B820" s="1"/>
      <c r="C820" s="1"/>
      <c r="N820" s="4"/>
    </row>
    <row r="821" spans="2:14" x14ac:dyDescent="0.25">
      <c r="B821" s="1"/>
      <c r="C821" s="1"/>
      <c r="N821" s="4"/>
    </row>
    <row r="822" spans="2:14" x14ac:dyDescent="0.25">
      <c r="B822" s="1"/>
      <c r="C822" s="1"/>
      <c r="N822" s="4"/>
    </row>
    <row r="823" spans="2:14" x14ac:dyDescent="0.25">
      <c r="B823" s="1"/>
      <c r="C823" s="1"/>
      <c r="N823" s="4"/>
    </row>
    <row r="824" spans="2:14" x14ac:dyDescent="0.25">
      <c r="B824" s="1"/>
      <c r="C824" s="1"/>
      <c r="N824" s="4"/>
    </row>
    <row r="825" spans="2:14" x14ac:dyDescent="0.25">
      <c r="B825" s="1"/>
      <c r="C825" s="1"/>
      <c r="N825" s="4"/>
    </row>
    <row r="826" spans="2:14" x14ac:dyDescent="0.25">
      <c r="B826" s="1"/>
      <c r="C826" s="1"/>
      <c r="N826" s="4"/>
    </row>
    <row r="827" spans="2:14" x14ac:dyDescent="0.25">
      <c r="B827" s="1"/>
      <c r="C827" s="1"/>
      <c r="N827" s="4"/>
    </row>
    <row r="828" spans="2:14" x14ac:dyDescent="0.25">
      <c r="B828" s="1"/>
      <c r="C828" s="1"/>
      <c r="N828" s="4"/>
    </row>
    <row r="829" spans="2:14" x14ac:dyDescent="0.25">
      <c r="B829" s="1"/>
      <c r="C829" s="1"/>
      <c r="N829" s="4"/>
    </row>
    <row r="830" spans="2:14" x14ac:dyDescent="0.25">
      <c r="B830" s="1"/>
      <c r="C830" s="1"/>
      <c r="N830" s="4"/>
    </row>
    <row r="831" spans="2:14" x14ac:dyDescent="0.25">
      <c r="B831" s="1"/>
      <c r="C831" s="1"/>
      <c r="N831" s="4"/>
    </row>
    <row r="832" spans="2:14" x14ac:dyDescent="0.25">
      <c r="B832" s="1"/>
      <c r="C832" s="1"/>
      <c r="N832" s="4"/>
    </row>
    <row r="833" spans="2:14" x14ac:dyDescent="0.25">
      <c r="B833" s="1"/>
      <c r="C833" s="1"/>
      <c r="N833" s="4"/>
    </row>
    <row r="834" spans="2:14" x14ac:dyDescent="0.25">
      <c r="B834" s="1"/>
      <c r="C834" s="1"/>
      <c r="N834" s="4"/>
    </row>
    <row r="835" spans="2:14" x14ac:dyDescent="0.25">
      <c r="B835" s="1"/>
      <c r="C835" s="1"/>
      <c r="N835" s="4"/>
    </row>
    <row r="836" spans="2:14" x14ac:dyDescent="0.25">
      <c r="B836" s="1"/>
      <c r="C836" s="1"/>
      <c r="N836" s="4"/>
    </row>
    <row r="837" spans="2:14" x14ac:dyDescent="0.25">
      <c r="B837" s="1"/>
      <c r="C837" s="1"/>
      <c r="N837" s="4"/>
    </row>
    <row r="838" spans="2:14" x14ac:dyDescent="0.25">
      <c r="B838" s="1"/>
      <c r="C838" s="1"/>
      <c r="N838" s="4"/>
    </row>
    <row r="839" spans="2:14" x14ac:dyDescent="0.25">
      <c r="B839" s="1"/>
      <c r="C839" s="1"/>
      <c r="N839" s="4"/>
    </row>
    <row r="840" spans="2:14" x14ac:dyDescent="0.25">
      <c r="B840" s="1"/>
      <c r="C840" s="1"/>
      <c r="N840" s="4"/>
    </row>
    <row r="841" spans="2:14" x14ac:dyDescent="0.25">
      <c r="B841" s="1"/>
      <c r="C841" s="1"/>
      <c r="N841" s="4"/>
    </row>
    <row r="842" spans="2:14" x14ac:dyDescent="0.25">
      <c r="B842" s="1"/>
      <c r="C842" s="1"/>
      <c r="N842" s="4"/>
    </row>
    <row r="843" spans="2:14" x14ac:dyDescent="0.25">
      <c r="B843" s="1"/>
      <c r="C843" s="1"/>
      <c r="N843" s="4"/>
    </row>
    <row r="844" spans="2:14" x14ac:dyDescent="0.25">
      <c r="B844" s="1"/>
      <c r="C844" s="1"/>
      <c r="N844" s="4"/>
    </row>
    <row r="845" spans="2:14" x14ac:dyDescent="0.25">
      <c r="B845" s="1"/>
      <c r="C845" s="1"/>
      <c r="N845" s="4"/>
    </row>
    <row r="846" spans="2:14" x14ac:dyDescent="0.25">
      <c r="B846" s="1"/>
      <c r="C846" s="1"/>
      <c r="N846" s="4"/>
    </row>
    <row r="847" spans="2:14" x14ac:dyDescent="0.25">
      <c r="B847" s="1"/>
      <c r="C847" s="1"/>
      <c r="N847" s="4"/>
    </row>
    <row r="848" spans="2:14" x14ac:dyDescent="0.25">
      <c r="B848" s="1"/>
      <c r="C848" s="1"/>
      <c r="N848" s="4"/>
    </row>
    <row r="849" spans="2:14" x14ac:dyDescent="0.25">
      <c r="B849" s="1"/>
      <c r="C849" s="1"/>
      <c r="N849" s="4"/>
    </row>
    <row r="850" spans="2:14" x14ac:dyDescent="0.25">
      <c r="B850" s="1"/>
      <c r="C850" s="1"/>
      <c r="N850" s="4"/>
    </row>
    <row r="851" spans="2:14" x14ac:dyDescent="0.25">
      <c r="B851" s="1"/>
      <c r="C851" s="1"/>
      <c r="N851" s="4"/>
    </row>
    <row r="852" spans="2:14" x14ac:dyDescent="0.25">
      <c r="B852" s="1"/>
      <c r="C852" s="1"/>
      <c r="N852" s="4"/>
    </row>
    <row r="853" spans="2:14" x14ac:dyDescent="0.25">
      <c r="B853" s="1"/>
      <c r="C853" s="1"/>
      <c r="N853" s="4"/>
    </row>
    <row r="854" spans="2:14" x14ac:dyDescent="0.25">
      <c r="B854" s="1"/>
      <c r="C854" s="1"/>
      <c r="N854" s="4"/>
    </row>
    <row r="855" spans="2:14" x14ac:dyDescent="0.25">
      <c r="B855" s="1"/>
      <c r="C855" s="1"/>
      <c r="N855" s="4"/>
    </row>
    <row r="856" spans="2:14" x14ac:dyDescent="0.25">
      <c r="B856" s="1"/>
      <c r="C856" s="1"/>
      <c r="N856" s="4"/>
    </row>
    <row r="857" spans="2:14" x14ac:dyDescent="0.25">
      <c r="B857" s="1"/>
      <c r="C857" s="1"/>
      <c r="N857" s="4"/>
    </row>
    <row r="858" spans="2:14" x14ac:dyDescent="0.25">
      <c r="B858" s="1"/>
      <c r="C858" s="1"/>
      <c r="N858" s="4"/>
    </row>
    <row r="859" spans="2:14" x14ac:dyDescent="0.25">
      <c r="B859" s="1"/>
      <c r="C859" s="1"/>
      <c r="N859" s="4"/>
    </row>
    <row r="860" spans="2:14" x14ac:dyDescent="0.25">
      <c r="B860" s="1"/>
      <c r="C860" s="1"/>
      <c r="N860" s="4"/>
    </row>
    <row r="861" spans="2:14" x14ac:dyDescent="0.25">
      <c r="B861" s="1"/>
      <c r="C861" s="1"/>
      <c r="N861" s="4"/>
    </row>
    <row r="862" spans="2:14" x14ac:dyDescent="0.25">
      <c r="B862" s="1"/>
      <c r="C862" s="1"/>
      <c r="N862" s="4"/>
    </row>
    <row r="863" spans="2:14" x14ac:dyDescent="0.25">
      <c r="B863" s="1"/>
      <c r="C863" s="1"/>
      <c r="N863" s="4"/>
    </row>
    <row r="864" spans="2:14" x14ac:dyDescent="0.25">
      <c r="B864" s="1"/>
      <c r="C864" s="1"/>
      <c r="N864" s="4"/>
    </row>
    <row r="865" spans="2:14" x14ac:dyDescent="0.25">
      <c r="B865" s="1"/>
      <c r="C865" s="1"/>
      <c r="N865" s="4"/>
    </row>
    <row r="866" spans="2:14" x14ac:dyDescent="0.25">
      <c r="B866" s="1"/>
      <c r="C866" s="1"/>
      <c r="N866" s="4"/>
    </row>
    <row r="867" spans="2:14" x14ac:dyDescent="0.25">
      <c r="B867" s="1"/>
      <c r="C867" s="1"/>
      <c r="N867" s="4"/>
    </row>
    <row r="868" spans="2:14" x14ac:dyDescent="0.25">
      <c r="B868" s="1"/>
      <c r="C868" s="1"/>
      <c r="N868" s="4"/>
    </row>
    <row r="869" spans="2:14" x14ac:dyDescent="0.25">
      <c r="B869" s="1"/>
      <c r="C869" s="1"/>
      <c r="N869" s="4"/>
    </row>
    <row r="870" spans="2:14" x14ac:dyDescent="0.25">
      <c r="B870" s="1"/>
      <c r="C870" s="1"/>
      <c r="N870" s="4"/>
    </row>
    <row r="871" spans="2:14" x14ac:dyDescent="0.25">
      <c r="B871" s="1"/>
      <c r="C871" s="1"/>
      <c r="N871" s="4"/>
    </row>
    <row r="872" spans="2:14" x14ac:dyDescent="0.25">
      <c r="B872" s="1"/>
      <c r="C872" s="1"/>
      <c r="N872" s="4"/>
    </row>
    <row r="873" spans="2:14" x14ac:dyDescent="0.25">
      <c r="B873" s="1"/>
      <c r="C873" s="1"/>
      <c r="N873" s="4"/>
    </row>
    <row r="874" spans="2:14" x14ac:dyDescent="0.25">
      <c r="B874" s="1"/>
      <c r="C874" s="1"/>
      <c r="N874" s="4"/>
    </row>
    <row r="875" spans="2:14" x14ac:dyDescent="0.25">
      <c r="B875" s="1"/>
      <c r="C875" s="1"/>
      <c r="N875" s="4"/>
    </row>
    <row r="876" spans="2:14" x14ac:dyDescent="0.25">
      <c r="B876" s="1"/>
      <c r="C876" s="1"/>
      <c r="N876" s="4"/>
    </row>
    <row r="877" spans="2:14" x14ac:dyDescent="0.25">
      <c r="B877" s="1"/>
      <c r="C877" s="1"/>
      <c r="N877" s="4"/>
    </row>
    <row r="878" spans="2:14" x14ac:dyDescent="0.25">
      <c r="B878" s="1"/>
      <c r="C878" s="1"/>
      <c r="N878" s="4"/>
    </row>
    <row r="879" spans="2:14" x14ac:dyDescent="0.25">
      <c r="B879" s="1"/>
      <c r="C879" s="1"/>
      <c r="N879" s="4"/>
    </row>
    <row r="880" spans="2:14" x14ac:dyDescent="0.25">
      <c r="B880" s="1"/>
      <c r="C880" s="1"/>
      <c r="N880" s="4"/>
    </row>
    <row r="881" spans="2:14" x14ac:dyDescent="0.25">
      <c r="B881" s="1"/>
      <c r="C881" s="1"/>
      <c r="N881" s="4"/>
    </row>
    <row r="882" spans="2:14" x14ac:dyDescent="0.25">
      <c r="B882" s="1"/>
      <c r="C882" s="1"/>
      <c r="N882" s="4"/>
    </row>
    <row r="883" spans="2:14" x14ac:dyDescent="0.25">
      <c r="B883" s="1"/>
      <c r="C883" s="1"/>
      <c r="N883" s="4"/>
    </row>
    <row r="884" spans="2:14" x14ac:dyDescent="0.25">
      <c r="B884" s="1"/>
      <c r="C884" s="1"/>
      <c r="N884" s="4"/>
    </row>
    <row r="885" spans="2:14" x14ac:dyDescent="0.25">
      <c r="B885" s="1"/>
      <c r="C885" s="1"/>
      <c r="N885" s="4"/>
    </row>
    <row r="886" spans="2:14" x14ac:dyDescent="0.25">
      <c r="B886" s="1"/>
      <c r="C886" s="1"/>
      <c r="N886" s="4"/>
    </row>
    <row r="887" spans="2:14" x14ac:dyDescent="0.25">
      <c r="B887" s="1"/>
      <c r="C887" s="1"/>
      <c r="N887" s="4"/>
    </row>
    <row r="888" spans="2:14" x14ac:dyDescent="0.25">
      <c r="B888" s="1"/>
      <c r="C888" s="1"/>
      <c r="N888" s="4"/>
    </row>
    <row r="889" spans="2:14" x14ac:dyDescent="0.25">
      <c r="B889" s="1"/>
      <c r="C889" s="1"/>
      <c r="N889" s="4"/>
    </row>
    <row r="890" spans="2:14" x14ac:dyDescent="0.25">
      <c r="B890" s="1"/>
      <c r="C890" s="1"/>
      <c r="N890" s="4"/>
    </row>
    <row r="891" spans="2:14" x14ac:dyDescent="0.25">
      <c r="B891" s="1"/>
      <c r="C891" s="1"/>
      <c r="N891" s="4"/>
    </row>
    <row r="892" spans="2:14" x14ac:dyDescent="0.25">
      <c r="B892" s="1"/>
      <c r="C892" s="1"/>
      <c r="N892" s="4"/>
    </row>
    <row r="893" spans="2:14" x14ac:dyDescent="0.25">
      <c r="B893" s="1"/>
      <c r="C893" s="1"/>
      <c r="N893" s="4"/>
    </row>
    <row r="894" spans="2:14" x14ac:dyDescent="0.25">
      <c r="B894" s="1"/>
      <c r="C894" s="1"/>
      <c r="N894" s="4"/>
    </row>
    <row r="895" spans="2:14" x14ac:dyDescent="0.25">
      <c r="B895" s="1"/>
      <c r="C895" s="1"/>
      <c r="N895" s="4"/>
    </row>
    <row r="896" spans="2:14" x14ac:dyDescent="0.25">
      <c r="B896" s="1"/>
      <c r="C896" s="1"/>
      <c r="N896" s="4"/>
    </row>
    <row r="897" spans="2:14" x14ac:dyDescent="0.25">
      <c r="B897" s="1"/>
      <c r="C897" s="1"/>
      <c r="N897" s="4"/>
    </row>
    <row r="898" spans="2:14" x14ac:dyDescent="0.25">
      <c r="B898" s="1"/>
      <c r="C898" s="1"/>
      <c r="N898" s="4"/>
    </row>
    <row r="899" spans="2:14" x14ac:dyDescent="0.25">
      <c r="B899" s="1"/>
      <c r="C899" s="1"/>
      <c r="N899" s="4"/>
    </row>
    <row r="900" spans="2:14" x14ac:dyDescent="0.25">
      <c r="B900" s="1"/>
      <c r="C900" s="1"/>
      <c r="N900" s="4"/>
    </row>
    <row r="901" spans="2:14" x14ac:dyDescent="0.25">
      <c r="B901" s="1"/>
      <c r="C901" s="1"/>
      <c r="N901" s="4"/>
    </row>
    <row r="902" spans="2:14" x14ac:dyDescent="0.25">
      <c r="B902" s="1"/>
      <c r="C902" s="1"/>
      <c r="N902" s="4"/>
    </row>
    <row r="903" spans="2:14" x14ac:dyDescent="0.25">
      <c r="B903" s="1"/>
      <c r="C903" s="1"/>
      <c r="N903" s="4"/>
    </row>
    <row r="904" spans="2:14" x14ac:dyDescent="0.25">
      <c r="B904" s="1"/>
      <c r="C904" s="1"/>
      <c r="N904" s="4"/>
    </row>
    <row r="905" spans="2:14" x14ac:dyDescent="0.25">
      <c r="B905" s="1"/>
      <c r="C905" s="1"/>
      <c r="N905" s="4"/>
    </row>
    <row r="906" spans="2:14" x14ac:dyDescent="0.25">
      <c r="B906" s="1"/>
      <c r="C906" s="1"/>
      <c r="N906" s="4"/>
    </row>
    <row r="907" spans="2:14" x14ac:dyDescent="0.25">
      <c r="B907" s="1"/>
      <c r="C907" s="1"/>
      <c r="N907" s="4"/>
    </row>
    <row r="908" spans="2:14" x14ac:dyDescent="0.25">
      <c r="B908" s="1"/>
      <c r="C908" s="1"/>
      <c r="N908" s="4"/>
    </row>
    <row r="909" spans="2:14" x14ac:dyDescent="0.25">
      <c r="B909" s="1"/>
      <c r="C909" s="1"/>
      <c r="N909" s="4"/>
    </row>
    <row r="910" spans="2:14" x14ac:dyDescent="0.25">
      <c r="B910" s="1"/>
      <c r="C910" s="1"/>
      <c r="N910" s="4"/>
    </row>
    <row r="911" spans="2:14" x14ac:dyDescent="0.25">
      <c r="B911" s="1"/>
      <c r="C911" s="1"/>
      <c r="N911" s="4"/>
    </row>
    <row r="912" spans="2:14" x14ac:dyDescent="0.25">
      <c r="B912" s="1"/>
      <c r="C912" s="1"/>
      <c r="N912" s="4"/>
    </row>
    <row r="913" spans="2:14" x14ac:dyDescent="0.25">
      <c r="B913" s="1"/>
      <c r="C913" s="1"/>
      <c r="N913" s="4"/>
    </row>
    <row r="914" spans="2:14" x14ac:dyDescent="0.25">
      <c r="B914" s="1"/>
      <c r="C914" s="1"/>
      <c r="N914" s="4"/>
    </row>
    <row r="915" spans="2:14" x14ac:dyDescent="0.25">
      <c r="B915" s="1"/>
      <c r="C915" s="1"/>
      <c r="N915" s="4"/>
    </row>
    <row r="916" spans="2:14" x14ac:dyDescent="0.25">
      <c r="B916" s="1"/>
      <c r="C916" s="1"/>
      <c r="N916" s="4"/>
    </row>
    <row r="917" spans="2:14" x14ac:dyDescent="0.25">
      <c r="B917" s="1"/>
      <c r="C917" s="1"/>
      <c r="N917" s="4"/>
    </row>
    <row r="918" spans="2:14" x14ac:dyDescent="0.25">
      <c r="B918" s="1"/>
      <c r="C918" s="1"/>
      <c r="N918" s="4"/>
    </row>
    <row r="919" spans="2:14" x14ac:dyDescent="0.25">
      <c r="B919" s="1"/>
      <c r="C919" s="1"/>
      <c r="N919" s="4"/>
    </row>
    <row r="920" spans="2:14" x14ac:dyDescent="0.25">
      <c r="B920" s="1"/>
      <c r="C920" s="1"/>
      <c r="N920" s="4"/>
    </row>
    <row r="921" spans="2:14" x14ac:dyDescent="0.25">
      <c r="B921" s="1"/>
      <c r="C921" s="1"/>
      <c r="N921" s="4"/>
    </row>
    <row r="922" spans="2:14" x14ac:dyDescent="0.25">
      <c r="B922" s="1"/>
      <c r="C922" s="1"/>
      <c r="N922" s="4"/>
    </row>
    <row r="923" spans="2:14" x14ac:dyDescent="0.25">
      <c r="B923" s="1"/>
      <c r="C923" s="1"/>
      <c r="N923" s="4"/>
    </row>
    <row r="924" spans="2:14" x14ac:dyDescent="0.25">
      <c r="B924" s="1"/>
      <c r="C924" s="1"/>
      <c r="N924" s="4"/>
    </row>
    <row r="925" spans="2:14" x14ac:dyDescent="0.25">
      <c r="B925" s="1"/>
      <c r="C925" s="1"/>
      <c r="N925" s="4"/>
    </row>
    <row r="926" spans="2:14" x14ac:dyDescent="0.25">
      <c r="B926" s="1"/>
      <c r="C926" s="1"/>
      <c r="N926" s="4"/>
    </row>
    <row r="927" spans="2:14" x14ac:dyDescent="0.25">
      <c r="B927" s="1"/>
      <c r="C927" s="1"/>
      <c r="N927" s="4"/>
    </row>
    <row r="928" spans="2:14" x14ac:dyDescent="0.25">
      <c r="B928" s="1"/>
      <c r="C928" s="1"/>
      <c r="N928" s="4"/>
    </row>
    <row r="929" spans="2:14" x14ac:dyDescent="0.25">
      <c r="B929" s="1"/>
      <c r="C929" s="1"/>
      <c r="N929" s="4"/>
    </row>
    <row r="930" spans="2:14" x14ac:dyDescent="0.25">
      <c r="B930" s="1"/>
      <c r="C930" s="1"/>
      <c r="N930" s="4"/>
    </row>
    <row r="931" spans="2:14" x14ac:dyDescent="0.25">
      <c r="B931" s="1"/>
      <c r="C931" s="1"/>
      <c r="N931" s="4"/>
    </row>
    <row r="932" spans="2:14" x14ac:dyDescent="0.25">
      <c r="B932" s="1"/>
      <c r="C932" s="1"/>
      <c r="N932" s="4"/>
    </row>
    <row r="933" spans="2:14" x14ac:dyDescent="0.25">
      <c r="B933" s="1"/>
      <c r="C933" s="1"/>
      <c r="N933" s="4"/>
    </row>
    <row r="934" spans="2:14" x14ac:dyDescent="0.25">
      <c r="B934" s="1"/>
      <c r="C934" s="1"/>
      <c r="N934" s="4"/>
    </row>
    <row r="935" spans="2:14" x14ac:dyDescent="0.25">
      <c r="B935" s="1"/>
      <c r="C935" s="1"/>
      <c r="N935" s="4"/>
    </row>
    <row r="936" spans="2:14" x14ac:dyDescent="0.25">
      <c r="B936" s="1"/>
      <c r="C936" s="1"/>
      <c r="N936" s="4"/>
    </row>
    <row r="937" spans="2:14" x14ac:dyDescent="0.25">
      <c r="B937" s="1"/>
      <c r="C937" s="1"/>
      <c r="N937" s="4"/>
    </row>
    <row r="938" spans="2:14" x14ac:dyDescent="0.25">
      <c r="B938" s="1"/>
      <c r="C938" s="1"/>
      <c r="N938" s="4"/>
    </row>
    <row r="939" spans="2:14" x14ac:dyDescent="0.25">
      <c r="B939" s="1"/>
      <c r="C939" s="1"/>
      <c r="N939" s="4"/>
    </row>
    <row r="940" spans="2:14" x14ac:dyDescent="0.25">
      <c r="B940" s="1"/>
      <c r="C940" s="1"/>
      <c r="N940" s="4"/>
    </row>
    <row r="941" spans="2:14" x14ac:dyDescent="0.25">
      <c r="B941" s="1"/>
      <c r="C941" s="1"/>
      <c r="N941" s="4"/>
    </row>
    <row r="942" spans="2:14" x14ac:dyDescent="0.25">
      <c r="B942" s="1"/>
      <c r="C942" s="1"/>
      <c r="N942" s="4"/>
    </row>
    <row r="943" spans="2:14" x14ac:dyDescent="0.25">
      <c r="B943" s="1"/>
      <c r="C943" s="1"/>
      <c r="N943" s="4"/>
    </row>
    <row r="944" spans="2:14" x14ac:dyDescent="0.25">
      <c r="B944" s="1"/>
      <c r="C944" s="1"/>
      <c r="N944" s="4"/>
    </row>
    <row r="945" spans="2:14" x14ac:dyDescent="0.25">
      <c r="B945" s="1"/>
      <c r="C945" s="1"/>
      <c r="N945" s="4"/>
    </row>
    <row r="946" spans="2:14" x14ac:dyDescent="0.25">
      <c r="B946" s="1"/>
      <c r="C946" s="1"/>
      <c r="N946" s="4"/>
    </row>
    <row r="947" spans="2:14" x14ac:dyDescent="0.25">
      <c r="B947" s="1"/>
      <c r="C947" s="1"/>
      <c r="N947" s="4"/>
    </row>
    <row r="948" spans="2:14" x14ac:dyDescent="0.25">
      <c r="B948" s="1"/>
      <c r="C948" s="1"/>
      <c r="N948" s="4"/>
    </row>
    <row r="949" spans="2:14" x14ac:dyDescent="0.25">
      <c r="B949" s="1"/>
      <c r="C949" s="1"/>
      <c r="N949" s="4"/>
    </row>
    <row r="950" spans="2:14" x14ac:dyDescent="0.25">
      <c r="B950" s="1"/>
      <c r="C950" s="1"/>
      <c r="N950" s="4"/>
    </row>
    <row r="951" spans="2:14" x14ac:dyDescent="0.25">
      <c r="B951" s="1"/>
      <c r="C951" s="1"/>
      <c r="N951" s="4"/>
    </row>
    <row r="952" spans="2:14" x14ac:dyDescent="0.25">
      <c r="B952" s="1"/>
      <c r="C952" s="1"/>
      <c r="N952" s="4"/>
    </row>
    <row r="953" spans="2:14" x14ac:dyDescent="0.25">
      <c r="B953" s="1"/>
      <c r="C953" s="1"/>
      <c r="N953" s="4"/>
    </row>
    <row r="954" spans="2:14" x14ac:dyDescent="0.25">
      <c r="B954" s="1"/>
      <c r="C954" s="1"/>
      <c r="N954" s="4"/>
    </row>
    <row r="955" spans="2:14" x14ac:dyDescent="0.25">
      <c r="B955" s="1"/>
      <c r="C955" s="1"/>
      <c r="N955" s="4"/>
    </row>
    <row r="956" spans="2:14" x14ac:dyDescent="0.25">
      <c r="B956" s="1"/>
      <c r="C956" s="1"/>
      <c r="N956" s="4"/>
    </row>
    <row r="957" spans="2:14" x14ac:dyDescent="0.25">
      <c r="B957" s="1"/>
      <c r="C957" s="1"/>
      <c r="N957" s="4"/>
    </row>
    <row r="958" spans="2:14" x14ac:dyDescent="0.25">
      <c r="B958" s="1"/>
      <c r="C958" s="1"/>
      <c r="N958" s="4"/>
    </row>
    <row r="959" spans="2:14" x14ac:dyDescent="0.25">
      <c r="B959" s="1"/>
      <c r="C959" s="1"/>
      <c r="N959" s="4"/>
    </row>
    <row r="960" spans="2:14" x14ac:dyDescent="0.25">
      <c r="B960" s="1"/>
      <c r="C960" s="1"/>
      <c r="N960" s="4"/>
    </row>
    <row r="961" spans="2:14" x14ac:dyDescent="0.25">
      <c r="B961" s="1"/>
      <c r="C961" s="1"/>
      <c r="N961" s="4"/>
    </row>
    <row r="962" spans="2:14" x14ac:dyDescent="0.25">
      <c r="B962" s="1"/>
      <c r="C962" s="1"/>
      <c r="N962" s="4"/>
    </row>
    <row r="963" spans="2:14" x14ac:dyDescent="0.25">
      <c r="B963" s="1"/>
      <c r="C963" s="1"/>
      <c r="N963" s="4"/>
    </row>
    <row r="964" spans="2:14" x14ac:dyDescent="0.25">
      <c r="B964" s="1"/>
      <c r="C964" s="1"/>
      <c r="N964" s="4"/>
    </row>
    <row r="965" spans="2:14" x14ac:dyDescent="0.25">
      <c r="B965" s="1"/>
      <c r="C965" s="1"/>
      <c r="N965" s="4"/>
    </row>
    <row r="966" spans="2:14" x14ac:dyDescent="0.25">
      <c r="B966" s="1"/>
      <c r="C966" s="1"/>
      <c r="N966" s="4"/>
    </row>
    <row r="967" spans="2:14" x14ac:dyDescent="0.25">
      <c r="B967" s="1"/>
      <c r="C967" s="1"/>
      <c r="N967" s="4"/>
    </row>
    <row r="968" spans="2:14" x14ac:dyDescent="0.25">
      <c r="B968" s="1"/>
      <c r="C968" s="1"/>
      <c r="N968" s="4"/>
    </row>
    <row r="969" spans="2:14" x14ac:dyDescent="0.25">
      <c r="B969" s="1"/>
      <c r="C969" s="1"/>
      <c r="N969" s="4"/>
    </row>
    <row r="970" spans="2:14" x14ac:dyDescent="0.25">
      <c r="B970" s="1"/>
      <c r="C970" s="1"/>
      <c r="N970" s="4"/>
    </row>
    <row r="971" spans="2:14" x14ac:dyDescent="0.25">
      <c r="B971" s="1"/>
      <c r="C971" s="1"/>
      <c r="N971" s="4"/>
    </row>
    <row r="972" spans="2:14" x14ac:dyDescent="0.25">
      <c r="B972" s="1"/>
      <c r="C972" s="1"/>
      <c r="N972" s="4"/>
    </row>
    <row r="973" spans="2:14" x14ac:dyDescent="0.25">
      <c r="B973" s="1"/>
      <c r="C973" s="1"/>
      <c r="N973" s="4"/>
    </row>
    <row r="974" spans="2:14" x14ac:dyDescent="0.25">
      <c r="B974" s="1"/>
      <c r="C974" s="1"/>
      <c r="N974" s="4"/>
    </row>
    <row r="975" spans="2:14" x14ac:dyDescent="0.25">
      <c r="B975" s="1"/>
      <c r="C975" s="1"/>
      <c r="N975" s="4"/>
    </row>
    <row r="976" spans="2:14" x14ac:dyDescent="0.25">
      <c r="B976" s="1"/>
      <c r="C976" s="1"/>
      <c r="N976" s="4"/>
    </row>
    <row r="977" spans="2:14" x14ac:dyDescent="0.25">
      <c r="B977" s="1"/>
      <c r="C977" s="1"/>
      <c r="N977" s="4"/>
    </row>
    <row r="978" spans="2:14" x14ac:dyDescent="0.25">
      <c r="B978" s="1"/>
      <c r="C978" s="1"/>
      <c r="N978" s="4"/>
    </row>
    <row r="979" spans="2:14" x14ac:dyDescent="0.25">
      <c r="B979" s="1"/>
      <c r="C979" s="1"/>
      <c r="N979" s="4"/>
    </row>
    <row r="980" spans="2:14" x14ac:dyDescent="0.25">
      <c r="B980" s="1"/>
      <c r="C980" s="1"/>
      <c r="N980" s="4"/>
    </row>
    <row r="981" spans="2:14" x14ac:dyDescent="0.25">
      <c r="B981" s="1"/>
      <c r="C981" s="1"/>
      <c r="N981" s="4"/>
    </row>
    <row r="982" spans="2:14" x14ac:dyDescent="0.25">
      <c r="B982" s="1"/>
      <c r="C982" s="1"/>
      <c r="N982" s="4"/>
    </row>
    <row r="983" spans="2:14" x14ac:dyDescent="0.25">
      <c r="B983" s="1"/>
      <c r="C983" s="1"/>
      <c r="N983" s="4"/>
    </row>
    <row r="984" spans="2:14" x14ac:dyDescent="0.25">
      <c r="B984" s="1"/>
      <c r="C984" s="1"/>
      <c r="N984" s="4"/>
    </row>
    <row r="985" spans="2:14" x14ac:dyDescent="0.25">
      <c r="B985" s="1"/>
      <c r="C985" s="1"/>
      <c r="N985" s="4"/>
    </row>
    <row r="986" spans="2:14" x14ac:dyDescent="0.25">
      <c r="B986" s="1"/>
      <c r="C986" s="1"/>
      <c r="N986" s="4"/>
    </row>
    <row r="987" spans="2:14" x14ac:dyDescent="0.25">
      <c r="B987" s="1"/>
      <c r="C987" s="1"/>
      <c r="N987" s="4"/>
    </row>
    <row r="988" spans="2:14" x14ac:dyDescent="0.25">
      <c r="B988" s="1"/>
      <c r="C988" s="1"/>
      <c r="N988" s="4"/>
    </row>
    <row r="989" spans="2:14" x14ac:dyDescent="0.25">
      <c r="B989" s="1"/>
      <c r="C989" s="1"/>
      <c r="N989" s="4"/>
    </row>
    <row r="990" spans="2:14" x14ac:dyDescent="0.25">
      <c r="B990" s="1"/>
      <c r="C990" s="1"/>
      <c r="N990" s="4"/>
    </row>
    <row r="991" spans="2:14" x14ac:dyDescent="0.25">
      <c r="B991" s="1"/>
      <c r="C991" s="1"/>
      <c r="N991" s="4"/>
    </row>
    <row r="992" spans="2:14" x14ac:dyDescent="0.25">
      <c r="B992" s="1"/>
      <c r="C992" s="1"/>
      <c r="N992" s="4"/>
    </row>
    <row r="993" spans="2:14" x14ac:dyDescent="0.25">
      <c r="B993" s="1"/>
      <c r="C993" s="1"/>
      <c r="N993" s="4"/>
    </row>
    <row r="994" spans="2:14" x14ac:dyDescent="0.25">
      <c r="B994" s="1"/>
      <c r="C994" s="1"/>
      <c r="N994" s="4"/>
    </row>
    <row r="995" spans="2:14" x14ac:dyDescent="0.25">
      <c r="B995" s="1"/>
      <c r="C995" s="1"/>
      <c r="N995" s="4"/>
    </row>
    <row r="996" spans="2:14" x14ac:dyDescent="0.25">
      <c r="B996" s="1"/>
      <c r="C996" s="1"/>
      <c r="N996" s="4"/>
    </row>
    <row r="997" spans="2:14" x14ac:dyDescent="0.25">
      <c r="B997" s="1"/>
      <c r="C997" s="1"/>
      <c r="N997" s="4"/>
    </row>
    <row r="998" spans="2:14" x14ac:dyDescent="0.25">
      <c r="B998" s="1"/>
      <c r="C998" s="1"/>
      <c r="N998" s="4"/>
    </row>
    <row r="999" spans="2:14" x14ac:dyDescent="0.25">
      <c r="B999" s="1"/>
      <c r="C999" s="1"/>
      <c r="N999" s="4"/>
    </row>
    <row r="1000" spans="2:14" x14ac:dyDescent="0.25">
      <c r="B1000" s="1"/>
      <c r="C1000" s="1"/>
      <c r="N1000" s="4"/>
    </row>
    <row r="1001" spans="2:14" x14ac:dyDescent="0.25">
      <c r="B1001" s="1"/>
      <c r="C1001" s="1"/>
      <c r="N1001" s="4"/>
    </row>
    <row r="1002" spans="2:14" x14ac:dyDescent="0.25">
      <c r="B1002" s="1"/>
      <c r="C1002" s="1"/>
      <c r="N1002" s="4"/>
    </row>
    <row r="1003" spans="2:14" x14ac:dyDescent="0.25">
      <c r="B1003" s="1"/>
      <c r="C1003" s="1"/>
      <c r="N1003" s="4"/>
    </row>
    <row r="1004" spans="2:14" x14ac:dyDescent="0.25">
      <c r="B1004" s="1"/>
      <c r="C1004" s="1"/>
      <c r="N1004" s="4"/>
    </row>
    <row r="1005" spans="2:14" x14ac:dyDescent="0.25">
      <c r="B1005" s="1"/>
      <c r="C1005" s="1"/>
      <c r="N1005" s="4"/>
    </row>
    <row r="1006" spans="2:14" x14ac:dyDescent="0.25">
      <c r="B1006" s="1"/>
      <c r="C1006" s="1"/>
      <c r="N1006" s="4"/>
    </row>
    <row r="1007" spans="2:14" x14ac:dyDescent="0.25">
      <c r="B1007" s="1"/>
      <c r="C1007" s="1"/>
      <c r="N1007" s="4"/>
    </row>
    <row r="1008" spans="2:14" x14ac:dyDescent="0.25">
      <c r="B1008" s="1"/>
      <c r="C1008" s="1"/>
      <c r="N1008" s="4"/>
    </row>
    <row r="1009" spans="2:14" x14ac:dyDescent="0.25">
      <c r="B1009" s="1"/>
      <c r="C1009" s="1"/>
      <c r="N1009" s="4"/>
    </row>
    <row r="1010" spans="2:14" x14ac:dyDescent="0.25">
      <c r="B1010" s="1"/>
      <c r="C1010" s="1"/>
      <c r="N1010" s="4"/>
    </row>
    <row r="1011" spans="2:14" x14ac:dyDescent="0.25">
      <c r="B1011" s="1"/>
      <c r="C1011" s="1"/>
      <c r="N1011" s="4"/>
    </row>
    <row r="1012" spans="2:14" x14ac:dyDescent="0.25">
      <c r="B1012" s="1"/>
      <c r="C1012" s="1"/>
      <c r="N1012" s="4"/>
    </row>
    <row r="1013" spans="2:14" x14ac:dyDescent="0.25">
      <c r="B1013" s="1"/>
      <c r="C1013" s="1"/>
      <c r="N1013" s="4"/>
    </row>
    <row r="1014" spans="2:14" x14ac:dyDescent="0.25">
      <c r="B1014" s="1"/>
      <c r="C1014" s="1"/>
      <c r="N1014" s="4"/>
    </row>
    <row r="1015" spans="2:14" x14ac:dyDescent="0.25">
      <c r="B1015" s="1"/>
      <c r="C1015" s="1"/>
      <c r="N1015" s="4"/>
    </row>
    <row r="1016" spans="2:14" x14ac:dyDescent="0.25">
      <c r="B1016" s="1"/>
      <c r="C1016" s="1"/>
      <c r="N1016" s="4"/>
    </row>
    <row r="1017" spans="2:14" x14ac:dyDescent="0.25">
      <c r="B1017" s="1"/>
      <c r="C1017" s="1"/>
      <c r="N1017" s="4"/>
    </row>
    <row r="1018" spans="2:14" x14ac:dyDescent="0.25">
      <c r="B1018" s="1"/>
      <c r="C1018" s="1"/>
      <c r="N1018" s="4"/>
    </row>
    <row r="1019" spans="2:14" x14ac:dyDescent="0.25">
      <c r="B1019" s="1"/>
      <c r="C1019" s="1"/>
      <c r="N1019" s="4"/>
    </row>
    <row r="1020" spans="2:14" x14ac:dyDescent="0.25">
      <c r="B1020" s="1"/>
      <c r="C1020" s="1"/>
      <c r="N1020" s="4"/>
    </row>
    <row r="1021" spans="2:14" x14ac:dyDescent="0.25">
      <c r="B1021" s="1"/>
      <c r="C1021" s="1"/>
      <c r="N1021" s="4"/>
    </row>
    <row r="1022" spans="2:14" x14ac:dyDescent="0.25">
      <c r="B1022" s="1"/>
      <c r="C1022" s="1"/>
      <c r="N1022" s="4"/>
    </row>
    <row r="1023" spans="2:14" x14ac:dyDescent="0.25">
      <c r="B1023" s="1"/>
      <c r="C1023" s="1"/>
      <c r="N1023" s="4"/>
    </row>
    <row r="1024" spans="2:14" x14ac:dyDescent="0.25">
      <c r="B1024" s="1"/>
      <c r="C1024" s="1"/>
      <c r="N1024" s="4"/>
    </row>
    <row r="1025" spans="2:14" x14ac:dyDescent="0.25">
      <c r="B1025" s="1"/>
      <c r="C1025" s="1"/>
      <c r="N1025" s="4"/>
    </row>
    <row r="1026" spans="2:14" x14ac:dyDescent="0.25">
      <c r="B1026" s="1"/>
      <c r="C1026" s="1"/>
      <c r="N1026" s="4"/>
    </row>
    <row r="1027" spans="2:14" x14ac:dyDescent="0.25">
      <c r="B1027" s="1"/>
      <c r="C1027" s="1"/>
      <c r="N1027" s="4"/>
    </row>
    <row r="1028" spans="2:14" x14ac:dyDescent="0.25">
      <c r="B1028" s="1"/>
      <c r="C1028" s="1"/>
      <c r="N1028" s="4"/>
    </row>
    <row r="1029" spans="2:14" x14ac:dyDescent="0.25">
      <c r="B1029" s="1"/>
      <c r="C1029" s="1"/>
      <c r="N1029" s="4"/>
    </row>
    <row r="1030" spans="2:14" x14ac:dyDescent="0.25">
      <c r="B1030" s="1"/>
      <c r="C1030" s="1"/>
      <c r="N1030" s="4"/>
    </row>
    <row r="1031" spans="2:14" x14ac:dyDescent="0.25">
      <c r="B1031" s="1"/>
      <c r="C1031" s="1"/>
      <c r="N1031" s="4"/>
    </row>
    <row r="1032" spans="2:14" x14ac:dyDescent="0.25">
      <c r="B1032" s="1"/>
      <c r="C1032" s="1"/>
      <c r="N1032" s="4"/>
    </row>
    <row r="1033" spans="2:14" x14ac:dyDescent="0.25">
      <c r="B1033" s="1"/>
      <c r="C1033" s="1"/>
      <c r="N1033" s="4"/>
    </row>
    <row r="1034" spans="2:14" x14ac:dyDescent="0.25">
      <c r="B1034" s="1"/>
      <c r="C1034" s="1"/>
      <c r="N1034" s="4"/>
    </row>
    <row r="1035" spans="2:14" x14ac:dyDescent="0.25">
      <c r="B1035" s="1"/>
      <c r="C1035" s="1"/>
      <c r="N1035" s="4"/>
    </row>
    <row r="1036" spans="2:14" x14ac:dyDescent="0.25">
      <c r="B1036" s="1"/>
      <c r="C1036" s="1"/>
      <c r="N1036" s="4"/>
    </row>
    <row r="1037" spans="2:14" x14ac:dyDescent="0.25">
      <c r="B1037" s="1"/>
      <c r="C1037" s="1"/>
      <c r="N1037" s="4"/>
    </row>
    <row r="1038" spans="2:14" x14ac:dyDescent="0.25">
      <c r="B1038" s="1"/>
      <c r="C1038" s="1"/>
      <c r="N1038" s="4"/>
    </row>
    <row r="1039" spans="2:14" x14ac:dyDescent="0.25">
      <c r="B1039" s="1"/>
      <c r="C1039" s="1"/>
      <c r="N1039" s="4"/>
    </row>
    <row r="1040" spans="2:14" x14ac:dyDescent="0.25">
      <c r="B1040" s="1"/>
      <c r="C1040" s="1"/>
      <c r="N1040" s="4"/>
    </row>
    <row r="1041" spans="2:14" x14ac:dyDescent="0.25">
      <c r="B1041" s="1"/>
      <c r="C1041" s="1"/>
      <c r="N1041" s="4"/>
    </row>
    <row r="1042" spans="2:14" x14ac:dyDescent="0.25">
      <c r="B1042" s="1"/>
      <c r="C1042" s="1"/>
      <c r="N1042" s="4"/>
    </row>
    <row r="1043" spans="2:14" x14ac:dyDescent="0.25">
      <c r="B1043" s="1"/>
      <c r="C1043" s="1"/>
      <c r="N1043" s="4"/>
    </row>
    <row r="1044" spans="2:14" x14ac:dyDescent="0.25">
      <c r="B1044" s="1"/>
      <c r="C1044" s="1"/>
      <c r="N1044" s="4"/>
    </row>
    <row r="1045" spans="2:14" x14ac:dyDescent="0.25">
      <c r="B1045" s="1"/>
      <c r="C1045" s="1"/>
      <c r="N1045" s="4"/>
    </row>
    <row r="1046" spans="2:14" x14ac:dyDescent="0.25">
      <c r="B1046" s="1"/>
      <c r="C1046" s="1"/>
      <c r="N1046" s="4"/>
    </row>
    <row r="1047" spans="2:14" x14ac:dyDescent="0.25">
      <c r="B1047" s="1"/>
      <c r="C1047" s="1"/>
      <c r="N1047" s="4"/>
    </row>
    <row r="1048" spans="2:14" x14ac:dyDescent="0.25">
      <c r="B1048" s="1"/>
      <c r="C1048" s="1"/>
      <c r="N1048" s="4"/>
    </row>
    <row r="1049" spans="2:14" x14ac:dyDescent="0.25">
      <c r="B1049" s="1"/>
      <c r="C1049" s="1"/>
      <c r="N1049" s="4"/>
    </row>
    <row r="1050" spans="2:14" x14ac:dyDescent="0.25">
      <c r="B1050" s="1"/>
      <c r="C1050" s="1"/>
      <c r="N1050" s="4"/>
    </row>
    <row r="1051" spans="2:14" x14ac:dyDescent="0.25">
      <c r="B1051" s="1"/>
      <c r="C1051" s="1"/>
      <c r="N1051" s="4"/>
    </row>
    <row r="1052" spans="2:14" x14ac:dyDescent="0.25">
      <c r="B1052" s="1"/>
      <c r="C1052" s="1"/>
      <c r="N1052" s="4"/>
    </row>
    <row r="1053" spans="2:14" x14ac:dyDescent="0.25">
      <c r="B1053" s="1"/>
      <c r="C1053" s="1"/>
      <c r="N1053" s="4"/>
    </row>
    <row r="1054" spans="2:14" x14ac:dyDescent="0.25">
      <c r="B1054" s="1"/>
      <c r="C1054" s="1"/>
      <c r="N1054" s="4"/>
    </row>
    <row r="1055" spans="2:14" x14ac:dyDescent="0.25">
      <c r="B1055" s="1"/>
      <c r="C1055" s="1"/>
      <c r="N1055" s="4"/>
    </row>
    <row r="1056" spans="2:14" x14ac:dyDescent="0.25">
      <c r="B1056" s="1"/>
      <c r="C1056" s="1"/>
      <c r="N1056" s="4"/>
    </row>
    <row r="1057" spans="2:14" x14ac:dyDescent="0.25">
      <c r="B1057" s="1"/>
      <c r="C1057" s="1"/>
      <c r="N1057" s="4"/>
    </row>
    <row r="1058" spans="2:14" x14ac:dyDescent="0.25">
      <c r="B1058" s="1"/>
      <c r="C1058" s="1"/>
      <c r="N1058" s="4"/>
    </row>
    <row r="1059" spans="2:14" x14ac:dyDescent="0.25">
      <c r="B1059" s="1"/>
      <c r="C1059" s="1"/>
      <c r="N1059" s="4"/>
    </row>
    <row r="1060" spans="2:14" x14ac:dyDescent="0.25">
      <c r="B1060" s="1"/>
      <c r="C1060" s="1"/>
      <c r="N1060" s="4"/>
    </row>
    <row r="1061" spans="2:14" x14ac:dyDescent="0.25">
      <c r="B1061" s="1"/>
      <c r="C1061" s="1"/>
      <c r="N1061" s="4"/>
    </row>
    <row r="1062" spans="2:14" x14ac:dyDescent="0.25">
      <c r="B1062" s="1"/>
      <c r="C1062" s="1"/>
      <c r="N1062" s="4"/>
    </row>
    <row r="1063" spans="2:14" x14ac:dyDescent="0.25">
      <c r="B1063" s="1"/>
      <c r="C1063" s="1"/>
      <c r="N1063" s="4"/>
    </row>
    <row r="1064" spans="2:14" x14ac:dyDescent="0.25">
      <c r="B1064" s="1"/>
      <c r="C1064" s="1"/>
      <c r="N1064" s="4"/>
    </row>
    <row r="1065" spans="2:14" x14ac:dyDescent="0.25">
      <c r="B1065" s="1"/>
      <c r="C1065" s="1"/>
      <c r="N1065" s="4"/>
    </row>
    <row r="1066" spans="2:14" x14ac:dyDescent="0.25">
      <c r="B1066" s="1"/>
      <c r="C1066" s="1"/>
      <c r="N1066" s="4"/>
    </row>
    <row r="1067" spans="2:14" x14ac:dyDescent="0.25">
      <c r="B1067" s="1"/>
      <c r="C1067" s="1"/>
      <c r="N1067" s="4"/>
    </row>
    <row r="1068" spans="2:14" x14ac:dyDescent="0.25">
      <c r="B1068" s="1"/>
      <c r="C1068" s="1"/>
      <c r="N1068" s="4"/>
    </row>
    <row r="1069" spans="2:14" x14ac:dyDescent="0.25">
      <c r="B1069" s="1"/>
      <c r="C1069" s="1"/>
      <c r="N1069" s="4"/>
    </row>
    <row r="1070" spans="2:14" x14ac:dyDescent="0.25">
      <c r="B1070" s="1"/>
      <c r="C1070" s="1"/>
      <c r="N1070" s="4"/>
    </row>
    <row r="1071" spans="2:14" x14ac:dyDescent="0.25">
      <c r="B1071" s="1"/>
      <c r="C1071" s="1"/>
      <c r="N1071" s="4"/>
    </row>
    <row r="1072" spans="2:14" x14ac:dyDescent="0.25">
      <c r="B1072" s="1"/>
      <c r="C1072" s="1"/>
      <c r="N1072" s="4"/>
    </row>
    <row r="1073" spans="2:14" x14ac:dyDescent="0.25">
      <c r="B1073" s="1"/>
      <c r="C1073" s="1"/>
      <c r="N1073" s="4"/>
    </row>
    <row r="1074" spans="2:14" x14ac:dyDescent="0.25">
      <c r="B1074" s="1"/>
      <c r="C1074" s="1"/>
      <c r="N1074" s="4"/>
    </row>
    <row r="1075" spans="2:14" x14ac:dyDescent="0.25">
      <c r="B1075" s="1"/>
      <c r="C1075" s="1"/>
      <c r="N1075" s="4"/>
    </row>
    <row r="1076" spans="2:14" x14ac:dyDescent="0.25">
      <c r="B1076" s="1"/>
      <c r="C1076" s="1"/>
      <c r="N1076" s="4"/>
    </row>
    <row r="1077" spans="2:14" x14ac:dyDescent="0.25">
      <c r="B1077" s="1"/>
      <c r="C1077" s="1"/>
      <c r="N1077" s="4"/>
    </row>
    <row r="1078" spans="2:14" x14ac:dyDescent="0.25">
      <c r="B1078" s="1"/>
      <c r="C1078" s="1"/>
      <c r="N1078" s="4"/>
    </row>
    <row r="1079" spans="2:14" x14ac:dyDescent="0.25">
      <c r="B1079" s="1"/>
      <c r="C1079" s="1"/>
      <c r="N1079" s="4"/>
    </row>
    <row r="1080" spans="2:14" x14ac:dyDescent="0.25">
      <c r="B1080" s="1"/>
      <c r="C1080" s="1"/>
      <c r="N1080" s="4"/>
    </row>
    <row r="1081" spans="2:14" x14ac:dyDescent="0.25">
      <c r="B1081" s="1"/>
      <c r="C1081" s="1"/>
      <c r="N1081" s="4"/>
    </row>
    <row r="1082" spans="2:14" x14ac:dyDescent="0.25">
      <c r="B1082" s="1"/>
      <c r="C1082" s="1"/>
      <c r="N1082" s="4"/>
    </row>
    <row r="1083" spans="2:14" x14ac:dyDescent="0.25">
      <c r="B1083" s="1"/>
      <c r="C1083" s="1"/>
      <c r="N1083" s="4"/>
    </row>
    <row r="1084" spans="2:14" x14ac:dyDescent="0.25">
      <c r="B1084" s="1"/>
      <c r="C1084" s="1"/>
      <c r="N1084" s="4"/>
    </row>
    <row r="1085" spans="2:14" x14ac:dyDescent="0.25">
      <c r="B1085" s="1"/>
      <c r="C1085" s="1"/>
      <c r="N1085" s="4"/>
    </row>
    <row r="1086" spans="2:14" x14ac:dyDescent="0.25">
      <c r="B1086" s="1"/>
      <c r="C1086" s="1"/>
      <c r="N1086" s="4"/>
    </row>
    <row r="1087" spans="2:14" x14ac:dyDescent="0.25">
      <c r="B1087" s="1"/>
      <c r="C1087" s="1"/>
      <c r="N1087" s="4"/>
    </row>
    <row r="1088" spans="2:14" x14ac:dyDescent="0.25">
      <c r="B1088" s="1"/>
      <c r="C1088" s="1"/>
      <c r="N1088" s="4"/>
    </row>
    <row r="1089" spans="2:14" x14ac:dyDescent="0.25">
      <c r="B1089" s="1"/>
      <c r="C1089" s="1"/>
      <c r="N1089" s="4"/>
    </row>
    <row r="1090" spans="2:14" x14ac:dyDescent="0.25">
      <c r="B1090" s="1"/>
      <c r="C1090" s="1"/>
      <c r="N1090" s="4"/>
    </row>
    <row r="1091" spans="2:14" x14ac:dyDescent="0.25">
      <c r="B1091" s="1"/>
      <c r="C1091" s="1"/>
      <c r="N1091" s="4"/>
    </row>
    <row r="1092" spans="2:14" x14ac:dyDescent="0.25">
      <c r="B1092" s="1"/>
      <c r="C1092" s="1"/>
      <c r="N1092" s="4"/>
    </row>
    <row r="1093" spans="2:14" x14ac:dyDescent="0.25">
      <c r="B1093" s="1"/>
      <c r="C1093" s="1"/>
      <c r="N1093" s="4"/>
    </row>
    <row r="1094" spans="2:14" x14ac:dyDescent="0.25">
      <c r="B1094" s="1"/>
      <c r="C1094" s="1"/>
      <c r="N1094" s="4"/>
    </row>
    <row r="1095" spans="2:14" x14ac:dyDescent="0.25">
      <c r="B1095" s="1"/>
      <c r="C1095" s="1"/>
      <c r="N1095" s="4"/>
    </row>
    <row r="1096" spans="2:14" x14ac:dyDescent="0.25">
      <c r="B1096" s="1"/>
      <c r="C1096" s="1"/>
      <c r="N1096" s="4"/>
    </row>
    <row r="1097" spans="2:14" x14ac:dyDescent="0.25">
      <c r="B1097" s="1"/>
      <c r="C1097" s="1"/>
      <c r="N1097" s="4"/>
    </row>
    <row r="1098" spans="2:14" x14ac:dyDescent="0.25">
      <c r="B1098" s="1"/>
      <c r="C1098" s="1"/>
      <c r="N1098" s="4"/>
    </row>
    <row r="1099" spans="2:14" x14ac:dyDescent="0.25">
      <c r="B1099" s="1"/>
      <c r="C1099" s="1"/>
      <c r="N1099" s="4"/>
    </row>
    <row r="1100" spans="2:14" x14ac:dyDescent="0.25">
      <c r="B1100" s="1"/>
      <c r="C1100" s="1"/>
      <c r="N1100" s="4"/>
    </row>
    <row r="1101" spans="2:14" x14ac:dyDescent="0.25">
      <c r="B1101" s="1"/>
      <c r="C1101" s="1"/>
      <c r="N1101" s="4"/>
    </row>
    <row r="1102" spans="2:14" x14ac:dyDescent="0.25">
      <c r="B1102" s="1"/>
      <c r="C1102" s="1"/>
      <c r="N1102" s="4"/>
    </row>
    <row r="1103" spans="2:14" x14ac:dyDescent="0.25">
      <c r="B1103" s="1"/>
      <c r="C1103" s="1"/>
      <c r="N1103" s="4"/>
    </row>
    <row r="1104" spans="2:14" x14ac:dyDescent="0.25">
      <c r="B1104" s="1"/>
      <c r="C1104" s="1"/>
      <c r="N1104" s="4"/>
    </row>
    <row r="1105" spans="2:14" x14ac:dyDescent="0.25">
      <c r="B1105" s="1"/>
      <c r="C1105" s="1"/>
      <c r="N1105" s="4"/>
    </row>
    <row r="1106" spans="2:14" x14ac:dyDescent="0.25">
      <c r="B1106" s="1"/>
      <c r="C1106" s="1"/>
      <c r="N1106" s="4"/>
    </row>
    <row r="1107" spans="2:14" x14ac:dyDescent="0.25">
      <c r="B1107" s="1"/>
      <c r="C1107" s="1"/>
      <c r="N1107" s="4"/>
    </row>
    <row r="1108" spans="2:14" x14ac:dyDescent="0.25">
      <c r="B1108" s="1"/>
      <c r="C1108" s="1"/>
      <c r="N1108" s="4"/>
    </row>
    <row r="1109" spans="2:14" x14ac:dyDescent="0.25">
      <c r="B1109" s="1"/>
      <c r="C1109" s="1"/>
      <c r="N1109" s="4"/>
    </row>
    <row r="1110" spans="2:14" x14ac:dyDescent="0.25">
      <c r="B1110" s="1"/>
      <c r="C1110" s="1"/>
      <c r="N1110" s="4"/>
    </row>
    <row r="1111" spans="2:14" x14ac:dyDescent="0.25">
      <c r="B1111" s="1"/>
      <c r="C1111" s="1"/>
      <c r="N1111" s="4"/>
    </row>
    <row r="1112" spans="2:14" x14ac:dyDescent="0.25">
      <c r="B1112" s="1"/>
      <c r="C1112" s="1"/>
      <c r="N1112" s="4"/>
    </row>
    <row r="1113" spans="2:14" x14ac:dyDescent="0.25">
      <c r="B1113" s="1"/>
      <c r="C1113" s="1"/>
      <c r="N1113" s="4"/>
    </row>
    <row r="1114" spans="2:14" x14ac:dyDescent="0.25">
      <c r="B1114" s="1"/>
      <c r="C1114" s="1"/>
      <c r="N1114" s="4"/>
    </row>
    <row r="1115" spans="2:14" x14ac:dyDescent="0.25">
      <c r="B1115" s="1"/>
      <c r="C1115" s="1"/>
      <c r="N1115" s="4"/>
    </row>
    <row r="1116" spans="2:14" x14ac:dyDescent="0.25">
      <c r="B1116" s="1"/>
      <c r="C1116" s="1"/>
      <c r="N1116" s="4"/>
    </row>
    <row r="1117" spans="2:14" x14ac:dyDescent="0.25">
      <c r="B1117" s="1"/>
      <c r="C1117" s="1"/>
      <c r="N1117" s="4"/>
    </row>
    <row r="1118" spans="2:14" x14ac:dyDescent="0.25">
      <c r="B1118" s="1"/>
      <c r="C1118" s="1"/>
      <c r="N1118" s="4"/>
    </row>
    <row r="1119" spans="2:14" x14ac:dyDescent="0.25">
      <c r="B1119" s="1"/>
      <c r="C1119" s="1"/>
      <c r="N1119" s="4"/>
    </row>
    <row r="1120" spans="2:14" x14ac:dyDescent="0.25">
      <c r="B1120" s="1"/>
      <c r="C1120" s="1"/>
      <c r="N1120" s="4"/>
    </row>
    <row r="1121" spans="2:14" x14ac:dyDescent="0.25">
      <c r="B1121" s="1"/>
      <c r="C1121" s="1"/>
      <c r="N1121" s="4"/>
    </row>
    <row r="1122" spans="2:14" x14ac:dyDescent="0.25">
      <c r="B1122" s="1"/>
      <c r="C1122" s="1"/>
      <c r="N1122" s="4"/>
    </row>
    <row r="1123" spans="2:14" x14ac:dyDescent="0.25">
      <c r="B1123" s="1"/>
      <c r="C1123" s="1"/>
      <c r="N1123" s="4"/>
    </row>
    <row r="1124" spans="2:14" x14ac:dyDescent="0.25">
      <c r="B1124" s="1"/>
      <c r="C1124" s="1"/>
      <c r="N1124" s="4"/>
    </row>
    <row r="1125" spans="2:14" x14ac:dyDescent="0.25">
      <c r="B1125" s="1"/>
      <c r="C1125" s="1"/>
      <c r="N1125" s="4"/>
    </row>
    <row r="1126" spans="2:14" x14ac:dyDescent="0.25">
      <c r="B1126" s="1"/>
      <c r="C1126" s="1"/>
      <c r="N1126" s="4"/>
    </row>
    <row r="1127" spans="2:14" x14ac:dyDescent="0.25">
      <c r="B1127" s="1"/>
      <c r="C1127" s="1"/>
      <c r="N1127" s="4"/>
    </row>
    <row r="1128" spans="2:14" x14ac:dyDescent="0.25">
      <c r="B1128" s="1"/>
      <c r="C1128" s="1"/>
      <c r="N1128" s="4"/>
    </row>
    <row r="1129" spans="2:14" x14ac:dyDescent="0.25">
      <c r="B1129" s="1"/>
      <c r="C1129" s="1"/>
      <c r="N1129" s="4"/>
    </row>
    <row r="1130" spans="2:14" x14ac:dyDescent="0.25">
      <c r="B1130" s="1"/>
      <c r="C1130" s="1"/>
      <c r="N1130" s="4"/>
    </row>
    <row r="1131" spans="2:14" x14ac:dyDescent="0.25">
      <c r="B1131" s="1"/>
      <c r="C1131" s="1"/>
      <c r="N1131" s="4"/>
    </row>
    <row r="1132" spans="2:14" x14ac:dyDescent="0.25">
      <c r="B1132" s="1"/>
      <c r="C1132" s="1"/>
      <c r="N1132" s="4"/>
    </row>
    <row r="1133" spans="2:14" x14ac:dyDescent="0.25">
      <c r="B1133" s="1"/>
      <c r="C1133" s="1"/>
      <c r="N1133" s="4"/>
    </row>
    <row r="1134" spans="2:14" x14ac:dyDescent="0.25">
      <c r="B1134" s="1"/>
      <c r="C1134" s="1"/>
      <c r="N1134" s="4"/>
    </row>
    <row r="1135" spans="2:14" x14ac:dyDescent="0.25">
      <c r="B1135" s="1"/>
      <c r="C1135" s="1"/>
      <c r="N1135" s="4"/>
    </row>
    <row r="1136" spans="2:14" x14ac:dyDescent="0.25">
      <c r="B1136" s="1"/>
      <c r="C1136" s="1"/>
      <c r="N1136" s="4"/>
    </row>
    <row r="1137" spans="2:14" x14ac:dyDescent="0.25">
      <c r="B1137" s="1"/>
      <c r="C1137" s="1"/>
      <c r="N1137" s="4"/>
    </row>
    <row r="1138" spans="2:14" x14ac:dyDescent="0.25">
      <c r="B1138" s="1"/>
      <c r="C1138" s="1"/>
      <c r="N1138" s="4"/>
    </row>
    <row r="1139" spans="2:14" x14ac:dyDescent="0.25">
      <c r="B1139" s="1"/>
      <c r="C1139" s="1"/>
      <c r="N1139" s="4"/>
    </row>
    <row r="1140" spans="2:14" x14ac:dyDescent="0.25">
      <c r="B1140" s="1"/>
      <c r="C1140" s="1"/>
      <c r="N1140" s="4"/>
    </row>
    <row r="1141" spans="2:14" x14ac:dyDescent="0.25">
      <c r="B1141" s="1"/>
      <c r="C1141" s="1"/>
      <c r="N1141" s="4"/>
    </row>
    <row r="1142" spans="2:14" x14ac:dyDescent="0.25">
      <c r="B1142" s="1"/>
      <c r="C1142" s="1"/>
      <c r="N1142" s="4"/>
    </row>
    <row r="1143" spans="2:14" x14ac:dyDescent="0.25">
      <c r="B1143" s="1"/>
      <c r="C1143" s="1"/>
      <c r="N1143" s="4"/>
    </row>
    <row r="1144" spans="2:14" x14ac:dyDescent="0.25">
      <c r="B1144" s="1"/>
      <c r="C1144" s="1"/>
      <c r="N1144" s="4"/>
    </row>
    <row r="1145" spans="2:14" x14ac:dyDescent="0.25">
      <c r="B1145" s="1"/>
      <c r="C1145" s="1"/>
      <c r="N1145" s="4"/>
    </row>
    <row r="1146" spans="2:14" x14ac:dyDescent="0.25">
      <c r="B1146" s="1"/>
      <c r="C1146" s="1"/>
      <c r="N1146" s="4"/>
    </row>
    <row r="1147" spans="2:14" x14ac:dyDescent="0.25">
      <c r="B1147" s="1"/>
      <c r="C1147" s="1"/>
      <c r="N1147" s="4"/>
    </row>
    <row r="1148" spans="2:14" x14ac:dyDescent="0.25">
      <c r="B1148" s="1"/>
      <c r="C1148" s="1"/>
      <c r="N1148" s="4"/>
    </row>
    <row r="1149" spans="2:14" x14ac:dyDescent="0.25">
      <c r="B1149" s="1"/>
      <c r="C1149" s="1"/>
      <c r="N1149" s="4"/>
    </row>
    <row r="1150" spans="2:14" x14ac:dyDescent="0.25">
      <c r="B1150" s="1"/>
      <c r="C1150" s="1"/>
      <c r="N1150" s="4"/>
    </row>
    <row r="1151" spans="2:14" x14ac:dyDescent="0.25">
      <c r="B1151" s="1"/>
      <c r="C1151" s="1"/>
      <c r="N1151" s="4"/>
    </row>
    <row r="1152" spans="2:14" x14ac:dyDescent="0.25">
      <c r="B1152" s="1"/>
      <c r="C1152" s="1"/>
      <c r="N1152" s="4"/>
    </row>
    <row r="1153" spans="2:14" x14ac:dyDescent="0.25">
      <c r="B1153" s="1"/>
      <c r="C1153" s="1"/>
      <c r="N1153" s="4"/>
    </row>
    <row r="1154" spans="2:14" x14ac:dyDescent="0.25">
      <c r="B1154" s="1"/>
      <c r="C1154" s="1"/>
      <c r="N1154" s="4"/>
    </row>
    <row r="1155" spans="2:14" x14ac:dyDescent="0.25">
      <c r="B1155" s="1"/>
      <c r="C1155" s="1"/>
      <c r="N1155" s="4"/>
    </row>
    <row r="1156" spans="2:14" x14ac:dyDescent="0.25">
      <c r="B1156" s="1"/>
      <c r="C1156" s="1"/>
      <c r="N1156" s="4"/>
    </row>
    <row r="1157" spans="2:14" x14ac:dyDescent="0.25">
      <c r="B1157" s="1"/>
      <c r="C1157" s="1"/>
      <c r="N1157" s="4"/>
    </row>
    <row r="1158" spans="2:14" x14ac:dyDescent="0.25">
      <c r="B1158" s="1"/>
      <c r="C1158" s="1"/>
      <c r="N1158" s="4"/>
    </row>
    <row r="1159" spans="2:14" x14ac:dyDescent="0.25">
      <c r="B1159" s="1"/>
      <c r="C1159" s="1"/>
      <c r="N1159" s="4"/>
    </row>
    <row r="1160" spans="2:14" x14ac:dyDescent="0.25">
      <c r="B1160" s="1"/>
      <c r="C1160" s="1"/>
      <c r="N1160" s="4"/>
    </row>
    <row r="1161" spans="2:14" x14ac:dyDescent="0.25">
      <c r="B1161" s="1"/>
      <c r="C1161" s="1"/>
      <c r="N1161" s="4"/>
    </row>
    <row r="1162" spans="2:14" x14ac:dyDescent="0.25">
      <c r="B1162" s="1"/>
      <c r="C1162" s="1"/>
      <c r="N1162" s="4"/>
    </row>
    <row r="1163" spans="2:14" x14ac:dyDescent="0.25">
      <c r="B1163" s="1"/>
      <c r="C1163" s="1"/>
      <c r="N1163" s="4"/>
    </row>
    <row r="1164" spans="2:14" x14ac:dyDescent="0.25">
      <c r="B1164" s="1"/>
      <c r="C1164" s="1"/>
      <c r="N1164" s="4"/>
    </row>
    <row r="1165" spans="2:14" x14ac:dyDescent="0.25">
      <c r="B1165" s="1"/>
      <c r="C1165" s="1"/>
      <c r="N1165" s="4"/>
    </row>
    <row r="1166" spans="2:14" x14ac:dyDescent="0.25">
      <c r="B1166" s="1"/>
      <c r="C1166" s="1"/>
      <c r="N1166" s="4"/>
    </row>
    <row r="1167" spans="2:14" x14ac:dyDescent="0.25">
      <c r="B1167" s="1"/>
      <c r="C1167" s="1"/>
      <c r="N1167" s="4"/>
    </row>
    <row r="1168" spans="2:14" x14ac:dyDescent="0.25">
      <c r="B1168" s="1"/>
      <c r="C1168" s="1"/>
      <c r="N1168" s="4"/>
    </row>
    <row r="1169" spans="2:14" x14ac:dyDescent="0.25">
      <c r="B1169" s="1"/>
      <c r="C1169" s="1"/>
      <c r="N1169" s="4"/>
    </row>
    <row r="1170" spans="2:14" x14ac:dyDescent="0.25">
      <c r="B1170" s="1"/>
      <c r="C1170" s="1"/>
      <c r="N1170" s="4"/>
    </row>
    <row r="1171" spans="2:14" x14ac:dyDescent="0.25">
      <c r="B1171" s="1"/>
      <c r="C1171" s="1"/>
      <c r="N1171" s="4"/>
    </row>
    <row r="1172" spans="2:14" x14ac:dyDescent="0.25">
      <c r="B1172" s="1"/>
      <c r="C1172" s="1"/>
      <c r="N1172" s="4"/>
    </row>
    <row r="1173" spans="2:14" x14ac:dyDescent="0.25">
      <c r="B1173" s="1"/>
      <c r="C1173" s="1"/>
      <c r="N1173" s="4"/>
    </row>
    <row r="1174" spans="2:14" x14ac:dyDescent="0.25">
      <c r="B1174" s="1"/>
      <c r="C1174" s="1"/>
      <c r="N1174" s="4"/>
    </row>
    <row r="1175" spans="2:14" x14ac:dyDescent="0.25">
      <c r="B1175" s="1"/>
      <c r="C1175" s="1"/>
      <c r="N1175" s="4"/>
    </row>
    <row r="1176" spans="2:14" x14ac:dyDescent="0.25">
      <c r="B1176" s="1"/>
      <c r="C1176" s="1"/>
      <c r="N1176" s="4"/>
    </row>
    <row r="1177" spans="2:14" x14ac:dyDescent="0.25">
      <c r="B1177" s="1"/>
      <c r="C1177" s="1"/>
      <c r="N1177" s="4"/>
    </row>
    <row r="1178" spans="2:14" x14ac:dyDescent="0.25">
      <c r="B1178" s="1"/>
      <c r="C1178" s="1"/>
      <c r="N1178" s="4"/>
    </row>
    <row r="1179" spans="2:14" x14ac:dyDescent="0.25">
      <c r="B1179" s="1"/>
      <c r="C1179" s="1"/>
      <c r="N1179" s="4"/>
    </row>
    <row r="1180" spans="2:14" x14ac:dyDescent="0.25">
      <c r="B1180" s="1"/>
      <c r="C1180" s="1"/>
      <c r="N1180" s="4"/>
    </row>
    <row r="1181" spans="2:14" x14ac:dyDescent="0.25">
      <c r="B1181" s="1"/>
      <c r="C1181" s="1"/>
      <c r="N1181" s="4"/>
    </row>
    <row r="1182" spans="2:14" x14ac:dyDescent="0.25">
      <c r="B1182" s="1"/>
      <c r="C1182" s="1"/>
      <c r="N1182" s="4"/>
    </row>
    <row r="1183" spans="2:14" x14ac:dyDescent="0.25">
      <c r="B1183" s="1"/>
      <c r="C1183" s="1"/>
      <c r="N1183" s="4"/>
    </row>
    <row r="1184" spans="2:14" x14ac:dyDescent="0.25">
      <c r="B1184" s="1"/>
      <c r="C1184" s="1"/>
      <c r="N1184" s="4"/>
    </row>
    <row r="1185" spans="2:14" x14ac:dyDescent="0.25">
      <c r="B1185" s="1"/>
      <c r="C1185" s="1"/>
      <c r="N1185" s="4"/>
    </row>
    <row r="1186" spans="2:14" x14ac:dyDescent="0.25">
      <c r="B1186" s="1"/>
      <c r="C1186" s="1"/>
      <c r="N1186" s="4"/>
    </row>
    <row r="1187" spans="2:14" x14ac:dyDescent="0.25">
      <c r="B1187" s="1"/>
      <c r="C1187" s="1"/>
      <c r="N1187" s="4"/>
    </row>
    <row r="1188" spans="2:14" x14ac:dyDescent="0.25">
      <c r="B1188" s="1"/>
      <c r="C1188" s="1"/>
      <c r="N1188" s="4"/>
    </row>
    <row r="1189" spans="2:14" x14ac:dyDescent="0.25">
      <c r="B1189" s="1"/>
      <c r="C1189" s="1"/>
      <c r="N1189" s="4"/>
    </row>
    <row r="1190" spans="2:14" x14ac:dyDescent="0.25">
      <c r="B1190" s="1"/>
      <c r="C1190" s="1"/>
      <c r="N1190" s="4"/>
    </row>
    <row r="1191" spans="2:14" x14ac:dyDescent="0.25">
      <c r="B1191" s="1"/>
      <c r="C1191" s="1"/>
      <c r="N1191" s="4"/>
    </row>
    <row r="1192" spans="2:14" x14ac:dyDescent="0.25">
      <c r="B1192" s="1"/>
      <c r="C1192" s="1"/>
      <c r="N1192" s="4"/>
    </row>
    <row r="1193" spans="2:14" x14ac:dyDescent="0.25">
      <c r="B1193" s="1"/>
      <c r="C1193" s="1"/>
      <c r="N1193" s="4"/>
    </row>
    <row r="1194" spans="2:14" x14ac:dyDescent="0.25">
      <c r="B1194" s="1"/>
      <c r="C1194" s="1"/>
      <c r="N1194" s="4"/>
    </row>
    <row r="1195" spans="2:14" x14ac:dyDescent="0.25">
      <c r="B1195" s="1"/>
      <c r="C1195" s="1"/>
      <c r="N1195" s="4"/>
    </row>
    <row r="1196" spans="2:14" x14ac:dyDescent="0.25">
      <c r="B1196" s="1"/>
      <c r="C1196" s="1"/>
      <c r="N1196" s="4"/>
    </row>
    <row r="1197" spans="2:14" x14ac:dyDescent="0.25">
      <c r="B1197" s="1"/>
      <c r="C1197" s="1"/>
      <c r="N1197" s="4"/>
    </row>
    <row r="1198" spans="2:14" x14ac:dyDescent="0.25">
      <c r="B1198" s="1"/>
      <c r="C1198" s="1"/>
      <c r="N1198" s="4"/>
    </row>
    <row r="1199" spans="2:14" x14ac:dyDescent="0.25">
      <c r="B1199" s="1"/>
      <c r="C1199" s="1"/>
      <c r="N1199" s="4"/>
    </row>
    <row r="1200" spans="2:14" x14ac:dyDescent="0.25">
      <c r="B1200" s="1"/>
      <c r="C1200" s="1"/>
      <c r="N1200" s="4"/>
    </row>
    <row r="1201" spans="2:14" x14ac:dyDescent="0.25">
      <c r="B1201" s="1"/>
      <c r="C1201" s="1"/>
      <c r="N1201" s="4"/>
    </row>
    <row r="1202" spans="2:14" x14ac:dyDescent="0.25">
      <c r="B1202" s="1"/>
      <c r="C1202" s="1"/>
      <c r="N1202" s="4"/>
    </row>
    <row r="1203" spans="2:14" x14ac:dyDescent="0.25">
      <c r="B1203" s="1"/>
      <c r="C1203" s="1"/>
      <c r="N1203" s="4"/>
    </row>
    <row r="1204" spans="2:14" x14ac:dyDescent="0.25">
      <c r="B1204" s="1"/>
      <c r="C1204" s="1"/>
      <c r="N1204" s="4"/>
    </row>
    <row r="1205" spans="2:14" x14ac:dyDescent="0.25">
      <c r="B1205" s="1"/>
      <c r="C1205" s="1"/>
      <c r="N1205" s="4"/>
    </row>
    <row r="1206" spans="2:14" x14ac:dyDescent="0.25">
      <c r="B1206" s="1"/>
      <c r="C1206" s="1"/>
      <c r="N1206" s="4"/>
    </row>
    <row r="1207" spans="2:14" x14ac:dyDescent="0.25">
      <c r="B1207" s="1"/>
      <c r="C1207" s="1"/>
      <c r="N1207" s="4"/>
    </row>
    <row r="1208" spans="2:14" x14ac:dyDescent="0.25">
      <c r="B1208" s="1"/>
      <c r="C1208" s="1"/>
      <c r="N1208" s="4"/>
    </row>
    <row r="1209" spans="2:14" x14ac:dyDescent="0.25">
      <c r="B1209" s="1"/>
      <c r="C1209" s="1"/>
      <c r="N1209" s="4"/>
    </row>
    <row r="1210" spans="2:14" x14ac:dyDescent="0.25">
      <c r="B1210" s="1"/>
      <c r="C1210" s="1"/>
      <c r="N1210" s="4"/>
    </row>
    <row r="1211" spans="2:14" x14ac:dyDescent="0.25">
      <c r="B1211" s="1"/>
      <c r="C1211" s="1"/>
      <c r="N1211" s="4"/>
    </row>
    <row r="1212" spans="2:14" x14ac:dyDescent="0.25">
      <c r="B1212" s="1"/>
      <c r="C1212" s="1"/>
      <c r="N1212" s="4"/>
    </row>
    <row r="1213" spans="2:14" x14ac:dyDescent="0.25">
      <c r="B1213" s="1"/>
      <c r="C1213" s="1"/>
      <c r="N1213" s="4"/>
    </row>
    <row r="1214" spans="2:14" x14ac:dyDescent="0.25">
      <c r="B1214" s="1"/>
      <c r="C1214" s="1"/>
      <c r="N1214" s="4"/>
    </row>
    <row r="1215" spans="2:14" x14ac:dyDescent="0.25">
      <c r="B1215" s="1"/>
      <c r="C1215" s="1"/>
      <c r="N1215" s="4"/>
    </row>
    <row r="1216" spans="2:14" x14ac:dyDescent="0.25">
      <c r="B1216" s="1"/>
      <c r="C1216" s="1"/>
      <c r="N1216" s="4"/>
    </row>
    <row r="1217" spans="2:14" x14ac:dyDescent="0.25">
      <c r="B1217" s="1"/>
      <c r="C1217" s="1"/>
      <c r="N1217" s="4"/>
    </row>
    <row r="1218" spans="2:14" x14ac:dyDescent="0.25">
      <c r="B1218" s="1"/>
      <c r="C1218" s="1"/>
      <c r="N1218" s="4"/>
    </row>
    <row r="1219" spans="2:14" x14ac:dyDescent="0.25">
      <c r="B1219" s="1"/>
      <c r="C1219" s="1"/>
      <c r="N1219" s="4"/>
    </row>
    <row r="1220" spans="2:14" x14ac:dyDescent="0.25">
      <c r="B1220" s="1"/>
      <c r="C1220" s="1"/>
      <c r="N1220" s="4"/>
    </row>
    <row r="1221" spans="2:14" x14ac:dyDescent="0.25">
      <c r="B1221" s="1"/>
      <c r="C1221" s="1"/>
      <c r="N1221" s="4"/>
    </row>
    <row r="1222" spans="2:14" x14ac:dyDescent="0.25">
      <c r="B1222" s="1"/>
      <c r="C1222" s="1"/>
      <c r="N1222" s="4"/>
    </row>
    <row r="1223" spans="2:14" x14ac:dyDescent="0.25">
      <c r="B1223" s="1"/>
      <c r="C1223" s="1"/>
      <c r="N1223" s="4"/>
    </row>
    <row r="1224" spans="2:14" x14ac:dyDescent="0.25">
      <c r="B1224" s="1"/>
      <c r="C1224" s="1"/>
      <c r="N1224" s="4"/>
    </row>
    <row r="1225" spans="2:14" x14ac:dyDescent="0.25">
      <c r="B1225" s="1"/>
      <c r="C1225" s="1"/>
      <c r="N1225" s="4"/>
    </row>
    <row r="1226" spans="2:14" x14ac:dyDescent="0.25">
      <c r="B1226" s="1"/>
      <c r="C1226" s="1"/>
      <c r="N1226" s="4"/>
    </row>
    <row r="1227" spans="2:14" x14ac:dyDescent="0.25">
      <c r="B1227" s="1"/>
      <c r="C1227" s="1"/>
      <c r="N1227" s="4"/>
    </row>
    <row r="1228" spans="2:14" x14ac:dyDescent="0.25">
      <c r="B1228" s="1"/>
      <c r="C1228" s="1"/>
      <c r="N1228" s="4"/>
    </row>
    <row r="1229" spans="2:14" x14ac:dyDescent="0.25">
      <c r="B1229" s="1"/>
      <c r="C1229" s="1"/>
      <c r="N1229" s="4"/>
    </row>
    <row r="1230" spans="2:14" x14ac:dyDescent="0.25">
      <c r="B1230" s="1"/>
      <c r="C1230" s="1"/>
      <c r="N1230" s="4"/>
    </row>
    <row r="1231" spans="2:14" x14ac:dyDescent="0.25">
      <c r="B1231" s="1"/>
      <c r="C1231" s="1"/>
      <c r="N1231" s="4"/>
    </row>
    <row r="1232" spans="2:14" x14ac:dyDescent="0.25">
      <c r="B1232" s="1"/>
      <c r="C1232" s="1"/>
      <c r="N1232" s="4"/>
    </row>
    <row r="1233" spans="2:14" x14ac:dyDescent="0.25">
      <c r="B1233" s="1"/>
      <c r="C1233" s="1"/>
      <c r="N1233" s="4"/>
    </row>
    <row r="1234" spans="2:14" x14ac:dyDescent="0.25">
      <c r="B1234" s="1"/>
      <c r="C1234" s="1"/>
      <c r="N1234" s="4"/>
    </row>
    <row r="1235" spans="2:14" x14ac:dyDescent="0.25">
      <c r="B1235" s="1"/>
      <c r="C1235" s="1"/>
      <c r="N1235" s="4"/>
    </row>
    <row r="1236" spans="2:14" x14ac:dyDescent="0.25">
      <c r="B1236" s="1"/>
      <c r="C1236" s="1"/>
      <c r="N1236" s="4"/>
    </row>
    <row r="1237" spans="2:14" x14ac:dyDescent="0.25">
      <c r="B1237" s="1"/>
      <c r="C1237" s="1"/>
      <c r="N1237" s="4"/>
    </row>
    <row r="1238" spans="2:14" x14ac:dyDescent="0.25">
      <c r="B1238" s="1"/>
      <c r="C1238" s="1"/>
      <c r="N1238" s="4"/>
    </row>
    <row r="1239" spans="2:14" x14ac:dyDescent="0.25">
      <c r="B1239" s="1"/>
      <c r="C1239" s="1"/>
      <c r="N1239" s="4"/>
    </row>
    <row r="1240" spans="2:14" x14ac:dyDescent="0.25">
      <c r="B1240" s="1"/>
      <c r="C1240" s="1"/>
      <c r="N1240" s="4"/>
    </row>
    <row r="1241" spans="2:14" x14ac:dyDescent="0.25">
      <c r="B1241" s="1"/>
      <c r="C1241" s="1"/>
      <c r="N1241" s="4"/>
    </row>
    <row r="1242" spans="2:14" x14ac:dyDescent="0.25">
      <c r="B1242" s="1"/>
      <c r="C1242" s="1"/>
      <c r="N1242" s="4"/>
    </row>
    <row r="1243" spans="2:14" x14ac:dyDescent="0.25">
      <c r="B1243" s="1"/>
      <c r="C1243" s="1"/>
      <c r="N1243" s="4"/>
    </row>
    <row r="1244" spans="2:14" x14ac:dyDescent="0.25">
      <c r="B1244" s="1"/>
      <c r="C1244" s="1"/>
      <c r="N1244" s="4"/>
    </row>
    <row r="1245" spans="2:14" x14ac:dyDescent="0.25">
      <c r="B1245" s="1"/>
      <c r="C1245" s="1"/>
      <c r="N1245" s="4"/>
    </row>
    <row r="1246" spans="2:14" x14ac:dyDescent="0.25">
      <c r="B1246" s="1"/>
      <c r="C1246" s="1"/>
      <c r="N1246" s="4"/>
    </row>
    <row r="1247" spans="2:14" x14ac:dyDescent="0.25">
      <c r="B1247" s="1"/>
      <c r="C1247" s="1"/>
      <c r="N1247" s="4"/>
    </row>
    <row r="1248" spans="2:14" x14ac:dyDescent="0.25">
      <c r="B1248" s="1"/>
      <c r="C1248" s="1"/>
      <c r="N1248" s="4"/>
    </row>
    <row r="1249" spans="2:14" x14ac:dyDescent="0.25">
      <c r="B1249" s="1"/>
      <c r="C1249" s="1"/>
      <c r="N1249" s="4"/>
    </row>
    <row r="1250" spans="2:14" x14ac:dyDescent="0.25">
      <c r="B1250" s="1"/>
      <c r="C1250" s="1"/>
      <c r="N1250" s="4"/>
    </row>
    <row r="1251" spans="2:14" x14ac:dyDescent="0.25">
      <c r="B1251" s="1"/>
      <c r="C1251" s="1"/>
      <c r="N1251" s="4"/>
    </row>
    <row r="1252" spans="2:14" x14ac:dyDescent="0.25">
      <c r="B1252" s="1"/>
      <c r="C1252" s="1"/>
      <c r="N1252" s="4"/>
    </row>
    <row r="1253" spans="2:14" x14ac:dyDescent="0.25">
      <c r="B1253" s="1"/>
      <c r="C1253" s="1"/>
      <c r="N1253" s="4"/>
    </row>
    <row r="1254" spans="2:14" x14ac:dyDescent="0.25">
      <c r="B1254" s="1"/>
      <c r="C1254" s="1"/>
      <c r="N1254" s="4"/>
    </row>
    <row r="1255" spans="2:14" x14ac:dyDescent="0.25">
      <c r="B1255" s="1"/>
      <c r="C1255" s="1"/>
      <c r="N1255" s="4"/>
    </row>
    <row r="1256" spans="2:14" x14ac:dyDescent="0.25">
      <c r="B1256" s="1"/>
      <c r="C1256" s="1"/>
      <c r="N1256" s="4"/>
    </row>
    <row r="1257" spans="2:14" x14ac:dyDescent="0.25">
      <c r="B1257" s="1"/>
      <c r="C1257" s="1"/>
      <c r="N1257" s="4"/>
    </row>
    <row r="1258" spans="2:14" x14ac:dyDescent="0.25">
      <c r="B1258" s="1"/>
      <c r="C1258" s="1"/>
      <c r="N12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2021-04-23T12:09:56Z</dcterms:modified>
</cp:coreProperties>
</file>