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Users\Tim Rodgers\Documents\GitHub\BioretentionBlues\"/>
    </mc:Choice>
  </mc:AlternateContent>
  <xr:revisionPtr revIDLastSave="0" documentId="13_ncr:1_{724E8829-91FA-469A-9C31-F5E6BB3718FF}" xr6:coauthVersionLast="46" xr6:coauthVersionMax="46" xr10:uidLastSave="{00000000-0000-0000-0000-000000000000}"/>
  <bookViews>
    <workbookView xWindow="22932" yWindow="-108" windowWidth="23256" windowHeight="12576" xr2:uid="{DF45CC4F-1F30-4014-8BCA-4F35CD4112B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<sst xmlns="http://schemas.openxmlformats.org/spreadsheetml/2006/main" count="191" uniqueCount="167">
  <si>
    <t>val</t>
  </si>
  <si>
    <t>name</t>
  </si>
  <si>
    <t>dx</t>
  </si>
  <si>
    <t>m</t>
  </si>
  <si>
    <t>OHConc</t>
  </si>
  <si>
    <t>EaAir</t>
  </si>
  <si>
    <t>Ea</t>
  </si>
  <si>
    <t>thetam</t>
  </si>
  <si>
    <t>Ref</t>
  </si>
  <si>
    <t>wmim</t>
  </si>
  <si>
    <t>J/mol/K</t>
  </si>
  <si>
    <t>R</t>
  </si>
  <si>
    <t>description &amp; unit</t>
  </si>
  <si>
    <t>RH</t>
  </si>
  <si>
    <t>Trapp (2000)</t>
  </si>
  <si>
    <t>kxw</t>
  </si>
  <si>
    <t xml:space="preserve">MUM, TRAPP (2010) </t>
  </si>
  <si>
    <t>pH_cyt</t>
  </si>
  <si>
    <t>pH of the cytoplasm</t>
  </si>
  <si>
    <t>kcw</t>
  </si>
  <si>
    <t>E_plas</t>
  </si>
  <si>
    <t>V, charge of the plasmallela membrane</t>
  </si>
  <si>
    <t>F</t>
  </si>
  <si>
    <t>Faraday constant (C/mol)</t>
  </si>
  <si>
    <t>Aroot</t>
  </si>
  <si>
    <t>Specific area of root m²/m³ control volume</t>
  </si>
  <si>
    <t>VFroot</t>
  </si>
  <si>
    <t>Volume of root m³/m² ground area</t>
  </si>
  <si>
    <t>Trapp (2000) for 1 m² ground area</t>
  </si>
  <si>
    <t>VFrootbody</t>
  </si>
  <si>
    <t>VFrootxylem</t>
  </si>
  <si>
    <t>Free area in roots</t>
  </si>
  <si>
    <t>Main body of roots</t>
  </si>
  <si>
    <t>Root xylem</t>
  </si>
  <si>
    <t>Root Cylinder</t>
  </si>
  <si>
    <t>VFapoplast</t>
  </si>
  <si>
    <t>relative humidity</t>
  </si>
  <si>
    <t>Activation energy in the air</t>
  </si>
  <si>
    <t>Activation energy in other media</t>
  </si>
  <si>
    <t>m, diffusion length in immobile phase</t>
  </si>
  <si>
    <t>1um</t>
  </si>
  <si>
    <t>f_apo</t>
  </si>
  <si>
    <t>Fraction of ET flow from apoplast</t>
  </si>
  <si>
    <t>Fraction of root without secondary epothileum, where ET flow comes from</t>
  </si>
  <si>
    <t>U42</t>
  </si>
  <si>
    <t>Could calculate based on Ksat calculations</t>
  </si>
  <si>
    <t>m/h Particle settling from topsoil to gravel</t>
  </si>
  <si>
    <t>Ifw</t>
  </si>
  <si>
    <t>Ilw</t>
  </si>
  <si>
    <t>lamb</t>
  </si>
  <si>
    <t>kwe</t>
  </si>
  <si>
    <t>Rlf</t>
  </si>
  <si>
    <t>Wet interception fraction</t>
  </si>
  <si>
    <t>Wet interception loss fraction</t>
  </si>
  <si>
    <t>Canopy drip efficiency</t>
  </si>
  <si>
    <t>Diamond (2001)</t>
  </si>
  <si>
    <t>Set to growth rate - could make this seasonal</t>
  </si>
  <si>
    <t>k_rg</t>
  </si>
  <si>
    <t>k_sg</t>
  </si>
  <si>
    <t>Trapp 2007, rate for leaves. For stem they have 2.74e-5, this is for fruit trees though</t>
  </si>
  <si>
    <t>ksa</t>
  </si>
  <si>
    <t>Mackay (1992)</t>
  </si>
  <si>
    <t>Q</t>
  </si>
  <si>
    <t>Rain scavenging ratio</t>
  </si>
  <si>
    <t>Up</t>
  </si>
  <si>
    <t>m/h aerosol dry deposition velocity</t>
  </si>
  <si>
    <t>Beta</t>
  </si>
  <si>
    <t>Sciszar (2016)</t>
  </si>
  <si>
    <t>kg/m²</t>
  </si>
  <si>
    <t>froot_top</t>
  </si>
  <si>
    <t>froot_tip</t>
  </si>
  <si>
    <t>k_rd</t>
  </si>
  <si>
    <t>/hr, Rate of root death</t>
  </si>
  <si>
    <t>/hr Rate of literfall</t>
  </si>
  <si>
    <t>m/h Wax erosion MTC</t>
  </si>
  <si>
    <t>/hr 1st order shoot growth constant</t>
  </si>
  <si>
    <t>m/h Air side MTC over soil</t>
  </si>
  <si>
    <t>/h 1st order root growth rate constant</t>
  </si>
  <si>
    <t>m/h, cell wall permeability</t>
  </si>
  <si>
    <t>Fraction (m²/m²) of roots in topsoil</t>
  </si>
  <si>
    <t>Atmospheric hydroxyl concentration, number/m³</t>
  </si>
  <si>
    <t>alpha</t>
  </si>
  <si>
    <t>LAI</t>
  </si>
  <si>
    <t>mobile water fraction, Gao 2010 said 0.69</t>
  </si>
  <si>
    <t>kmw</t>
  </si>
  <si>
    <t>Water side mass transfer coefficient</t>
  </si>
  <si>
    <t>kma</t>
  </si>
  <si>
    <t>Air side MTC</t>
  </si>
  <si>
    <t>Udx</t>
  </si>
  <si>
    <t>Urx</t>
  </si>
  <si>
    <t>m/h Sediment deposition velocity</t>
  </si>
  <si>
    <t>m/h Sediment resuspension velocity</t>
  </si>
  <si>
    <t>If_sw</t>
  </si>
  <si>
    <t>BC_Depth_Curve</t>
  </si>
  <si>
    <t>BC_Volume_Curve</t>
  </si>
  <si>
    <t>0,0.0831035223026541,1.0627710716992,4.65730750197914,10.4155082554683,17.5850932537215,20.9764530863231,22.196163673915,22.4347725324083,22.5260271318681,22.5387871318681</t>
  </si>
  <si>
    <t>BC volume curve to find ponding depth</t>
  </si>
  <si>
    <t>0,0.0229999999999961,0.141999999999996,0.283999999999992,0.424999999999983,0.567000000000007,0.709000000000003,0.849999999999994,0.99199999999999,1.13399999999999,1.27599999999998</t>
  </si>
  <si>
    <t>BC Ponding depths at the volumes above</t>
  </si>
  <si>
    <t>5.74,12.74,33.18,76.31,140.09,166.45,175.47,176.74,177.25,177.34,177.34</t>
  </si>
  <si>
    <t>BC_pArea_curve</t>
  </si>
  <si>
    <t>Kf</t>
  </si>
  <si>
    <t>Ks</t>
  </si>
  <si>
    <t>Cs</t>
  </si>
  <si>
    <t>Hw</t>
  </si>
  <si>
    <t>Cq</t>
  </si>
  <si>
    <t>Bw</t>
  </si>
  <si>
    <t>Sfc</t>
  </si>
  <si>
    <t>Field Capacity</t>
  </si>
  <si>
    <t>Ss</t>
  </si>
  <si>
    <t>Sh</t>
  </si>
  <si>
    <t>Sw</t>
  </si>
  <si>
    <t>Ew</t>
  </si>
  <si>
    <t>Emax</t>
  </si>
  <si>
    <t>hpipe</t>
  </si>
  <si>
    <t>Height of drainage pipe, if submerged zone is present</t>
  </si>
  <si>
    <t>Potential evapotranspiration , m/h</t>
  </si>
  <si>
    <t>ET at wilting point m/h</t>
  </si>
  <si>
    <t>Filter saturation at wilting point</t>
  </si>
  <si>
    <t>Placeholder from Randelovic (2016)</t>
  </si>
  <si>
    <t>Plant stress water content</t>
  </si>
  <si>
    <t>Saturation at hygroscopic point</t>
  </si>
  <si>
    <t>Weir height</t>
  </si>
  <si>
    <t>Weir shape parameter (?)</t>
  </si>
  <si>
    <t>Exfiltration coefficient</t>
  </si>
  <si>
    <t>Dpipe</t>
  </si>
  <si>
    <t>Diameter of drainage pipe</t>
  </si>
  <si>
    <t>Ymob_immob</t>
  </si>
  <si>
    <t>Ytopsoil</t>
  </si>
  <si>
    <t>m/s</t>
  </si>
  <si>
    <t>Infiltration rate of submerged zone m/hr</t>
  </si>
  <si>
    <t>Kn</t>
  </si>
  <si>
    <t>AF_soil</t>
  </si>
  <si>
    <t>VFrootcyl</t>
  </si>
  <si>
    <t>Pulse</t>
  </si>
  <si>
    <t>Pulse injection, True for pulse, False for continuous</t>
  </si>
  <si>
    <t>Sylvie - word of gospel</t>
  </si>
  <si>
    <t>mobile/immobile mixing rate (/hr)</t>
  </si>
  <si>
    <t>Gao 2010 =0.0000294*60, Br calibrated 0.47364044, Benz cali 3.79994202, Rho cali = 4.96970367</t>
  </si>
  <si>
    <t xml:space="preserve"> Infiltration rate of filter zone m/hr. (0.32537109 Mar 23 val) 0.38003906  with a shift of 8, 0.2900171 without lag(0.32248032 old value)</t>
  </si>
  <si>
    <t>Length of weir</t>
  </si>
  <si>
    <t>Spraakman, Passeport, Drake (in prep)</t>
  </si>
  <si>
    <t>Cd</t>
  </si>
  <si>
    <t xml:space="preserve">Assumed value - flow is </t>
  </si>
  <si>
    <t>Longitudinal dispersivity coefficient, m 0.05 (calibrated 0.0364801)</t>
  </si>
  <si>
    <t>Calibrated 55.0416069</t>
  </si>
  <si>
    <t>Typical value for S. Ontario silty soil https://wiki.sustainabletechnologies.ca/index.php?title=Low_permeability_soils&amp;mobileaction=toggle_view_desktop 3.3e-3, calibrated from flows</t>
  </si>
  <si>
    <t>m/h Pore water side MTC for water/soil transfer 1e-5 base</t>
  </si>
  <si>
    <t>Area (m²) of soil/water interface per m³ of porous media (12000)</t>
  </si>
  <si>
    <t>Carman (1938), range of 150 - 220 for sand</t>
  </si>
  <si>
    <t>Free draining</t>
  </si>
  <si>
    <t>Kn2</t>
  </si>
  <si>
    <t>Infiltration rate of native soil m/hr . Calibrated for tracer test</t>
  </si>
  <si>
    <t>Leaf area index (m² leaf/m² ground). Based on the area of all plants divided by the area of the active portion of the cell.</t>
  </si>
  <si>
    <t>Generic high value, assume root tips are in equilibrium with interstitial water. (Trapp et al, 2007)</t>
  </si>
  <si>
    <t>fvalveopen</t>
  </si>
  <si>
    <t>Default value</t>
  </si>
  <si>
    <t>Infiltration rate of native soil m/hr . Calibrated 0.23394124 for rain event</t>
  </si>
  <si>
    <t>MinWindSpeed</t>
  </si>
  <si>
    <t>Half of the reporting limit from the logger (0.5 is lowest value)</t>
  </si>
  <si>
    <t>vert_flow</t>
  </si>
  <si>
    <t>immobmobfac</t>
  </si>
  <si>
    <t>Calibrated with Kf using flows 0.30349817</t>
  </si>
  <si>
    <t>Calibrated value from flows 0.38597442</t>
  </si>
  <si>
    <t>1mm</t>
  </si>
  <si>
    <t>BC Ponding areas at the volumes above</t>
  </si>
  <si>
    <t>Is the flow vertical? 1 = true or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</si>
</sst>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7">
    <font>
      <sz val="11"/>
      <color theme="1"/>
      <name val="Calibri"/>
      <family val="2"/>
      <scheme val="minor"/>
    </font>
    <font>
      <sz val="10"/>
      <color theme="1"/>
      <name val="Arial Unicode MS"/>
    </font>
    <font>
      <b/>
      <sz val="11"/>
      <color theme="1"/>
      <name val="Calibri"/>
      <family val="2"/>
      <scheme val="minor"/>
    </font>
    <font>
      <sz val="11"/>
      <color rgb="FF000000"/>
      <name val="Times New Roman"/>
      <family val="1"/>
    </font>
    <font>
      <b/>
      <i/>
      <sz val="11"/>
      <color rgb="FF000000"/>
      <name val="Times New Roman"/>
      <family val="1"/>
    </font>
    <font>
      <i/>
      <sz val="11"/>
      <color rgb="FF000000"/>
      <name val="Times New Roman"/>
      <family val="1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1" fontId="0" fillId="0" borderId="0" xfId="0" applyNumberFormat="1"/>
    <xf numFmtId="2" fontId="0" fillId="0" borderId="0" xfId="0" applyNumberFormat="1"/>
    <xf numFmtId="0" fontId="1" fillId="0" borderId="0" xfId="0" applyFont="1" applyAlignment="1">
      <alignment vertical="center"/>
    </xf>
    <xf numFmtId="2" fontId="3" fillId="0" borderId="0" xfId="0" applyNumberFormat="1" applyFont="1" applyBorder="1" applyAlignment="1">
      <alignment horizontal="center" vertical="center"/>
    </xf>
    <xf numFmtId="0" fontId="0" fillId="0" borderId="0" xfId="0" applyBorder="1"/>
    <xf numFmtId="0" fontId="2" fillId="0" borderId="0" xfId="0" applyFont="1" applyBorder="1"/>
    <xf numFmtId="0" fontId="0" fillId="0" borderId="0" xfId="0" applyBorder="1" applyAlignment="1">
      <alignment horizontal="right"/>
    </xf>
    <xf numFmtId="2" fontId="6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 vertical="center"/>
    </xf>
    <xf numFmtId="2" fontId="5" fillId="0" borderId="0" xfId="0" applyNumberFormat="1" applyFont="1" applyBorder="1" applyAlignment="1">
      <alignment horizontal="center" vertical="center"/>
    </xf>
    <xf numFmtId="11" fontId="1" fillId="0" borderId="0" xfId="0" applyNumberFormat="1" applyFont="1" applyAlignment="1">
      <alignment vertical="center"/>
    </xf>
    <xf numFmtId="164" fontId="1" fillId="0" borderId="0" xfId="0" applyNumberFormat="1" applyFont="1" applyAlignment="1">
      <alignment vertic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8B427-7822-4B11-BEA9-14D81D15628E}">
  <sheetPr codeName="Sheet1"/>
  <dimension ref="A1:S77"/>
  <sheetViews>
    <sheetView tabSelected="1" topLeftCell="A45" workbookViewId="0">
      <selection activeCell="C53" sqref="C53"/>
    </sheetView>
  </sheetViews>
  <sheetFormatPr defaultRowHeight="15"/>
  <cols>
    <col min="1" max="1" width="16" bestFit="1" customWidth="1"/>
    <col min="2" max="2" width="12" bestFit="1" customWidth="1"/>
    <col min="3" max="3" width="30.28515625" bestFit="1" customWidth="1"/>
    <col min="8" max="8" width="11" bestFit="1" customWidth="1"/>
    <col min="12" max="12" width="13.85546875" bestFit="1" customWidth="1"/>
  </cols>
  <sheetData>
    <row r="1" spans="1:9">
      <c r="A1" t="s">
        <v>1</v>
      </c>
      <c r="B1" t="s">
        <v>0</v>
      </c>
      <c r="C1" t="s">
        <v>12</v>
      </c>
      <c r="D1" t="s">
        <v>8</v>
      </c>
    </row>
    <row r="2" spans="1:9">
      <c r="A2" t="s">
        <v>2</v>
      </c>
      <c r="B2">
        <f>0.025</f>
        <v>2.5000000000000001E-2</v>
      </c>
      <c r="C2" t="s">
        <v>3</v>
      </c>
    </row>
    <row r="3" spans="1:9">
      <c r="A3" t="s">
        <v>4</v>
      </c>
      <c r="B3">
        <v>1515000</v>
      </c>
      <c r="C3" t="s">
        <v>80</v>
      </c>
    </row>
    <row r="4" spans="1:9">
      <c r="A4" t="s">
        <v>5</v>
      </c>
      <c r="B4" s="1">
        <v>10000</v>
      </c>
      <c r="C4" t="s">
        <v>37</v>
      </c>
    </row>
    <row r="5" spans="1:9">
      <c r="A5" t="s">
        <v>6</v>
      </c>
      <c r="B5" s="1">
        <v>80000</v>
      </c>
      <c r="C5" t="s">
        <v>38</v>
      </c>
    </row>
    <row r="6" spans="1:9">
      <c r="A6" t="s">
        <v>7</v>
      </c>
      <c r="B6" s="3">
        <v>0.69</v>
      </c>
      <c r="C6" t="s">
        <v>83</v>
      </c>
      <c r="D6" t="s">
        <v>162</v>
      </c>
    </row>
    <row r="7" spans="1:9">
      <c r="A7" t="s">
        <v>9</v>
      </c>
      <c r="B7" s="12">
        <v>0.63343000000000005</v>
      </c>
      <c r="C7" t="s">
        <v>137</v>
      </c>
      <c r="D7" t="s">
        <v>138</v>
      </c>
      <c r="F7" s="1">
        <v>8.0580902099999996</v>
      </c>
      <c r="G7">
        <v>1.05322384</v>
      </c>
      <c r="H7" s="3">
        <v>2.6689209800000002</v>
      </c>
      <c r="I7" s="12">
        <v>0.63343448000000002</v>
      </c>
    </row>
    <row r="8" spans="1:9">
      <c r="A8" t="s">
        <v>161</v>
      </c>
      <c r="B8" s="11">
        <v>1</v>
      </c>
      <c r="F8" s="1"/>
      <c r="H8" s="3"/>
    </row>
    <row r="9" spans="1:9">
      <c r="A9" t="s">
        <v>11</v>
      </c>
      <c r="B9">
        <v>8.3144597999999998</v>
      </c>
      <c r="C9" t="s">
        <v>10</v>
      </c>
      <c r="D9" s="3"/>
      <c r="E9" s="3"/>
    </row>
    <row r="10" spans="1:9">
      <c r="A10" t="s">
        <v>13</v>
      </c>
      <c r="B10" s="1">
        <v>70</v>
      </c>
      <c r="C10" t="s">
        <v>36</v>
      </c>
    </row>
    <row r="11" spans="1:9">
      <c r="A11" s="13" t="s">
        <v>57</v>
      </c>
      <c r="B11">
        <v>0.41666666666666669</v>
      </c>
      <c r="C11" t="s">
        <v>77</v>
      </c>
      <c r="D11" t="s">
        <v>14</v>
      </c>
    </row>
    <row r="12" spans="1:9">
      <c r="A12" t="s">
        <v>15</v>
      </c>
      <c r="B12" s="1">
        <v>1.0000000000000001E-5</v>
      </c>
      <c r="C12" t="s">
        <v>147</v>
      </c>
      <c r="D12" t="s">
        <v>16</v>
      </c>
    </row>
    <row r="13" spans="1:9">
      <c r="A13" t="s">
        <v>17</v>
      </c>
      <c r="B13">
        <v>6.5</v>
      </c>
      <c r="C13" t="s">
        <v>18</v>
      </c>
      <c r="D13" t="s">
        <v>14</v>
      </c>
    </row>
    <row r="14" spans="1:9">
      <c r="A14" s="13" t="s">
        <v>19</v>
      </c>
      <c r="B14" s="1">
        <v>90</v>
      </c>
      <c r="C14" t="s">
        <v>78</v>
      </c>
      <c r="D14" t="s">
        <v>14</v>
      </c>
    </row>
    <row r="15" spans="1:9">
      <c r="A15" t="s">
        <v>20</v>
      </c>
      <c r="B15">
        <v>-0.12</v>
      </c>
      <c r="C15" t="s">
        <v>21</v>
      </c>
      <c r="D15" t="s">
        <v>14</v>
      </c>
    </row>
    <row r="16" spans="1:9">
      <c r="A16" t="s">
        <v>22</v>
      </c>
      <c r="B16">
        <v>96485.332890000005</v>
      </c>
      <c r="C16" t="s">
        <v>23</v>
      </c>
    </row>
    <row r="17" spans="1:4">
      <c r="A17" s="13" t="s">
        <v>24</v>
      </c>
      <c r="B17">
        <v>10000</v>
      </c>
      <c r="C17" t="s">
        <v>25</v>
      </c>
      <c r="D17" t="s">
        <v>154</v>
      </c>
    </row>
    <row r="18" spans="1:4">
      <c r="A18" t="s">
        <v>26</v>
      </c>
      <c r="B18">
        <v>1.82E-3</v>
      </c>
      <c r="C18" t="s">
        <v>27</v>
      </c>
      <c r="D18" t="s">
        <v>28</v>
      </c>
    </row>
    <row r="19" spans="1:4">
      <c r="A19" t="s">
        <v>29</v>
      </c>
      <c r="B19">
        <v>0.72</v>
      </c>
      <c r="C19" t="s">
        <v>32</v>
      </c>
      <c r="D19" t="s">
        <v>14</v>
      </c>
    </row>
    <row r="20" spans="1:4">
      <c r="A20" t="s">
        <v>30</v>
      </c>
      <c r="B20">
        <v>2.3300000000000001E-2</v>
      </c>
      <c r="C20" t="s">
        <v>33</v>
      </c>
      <c r="D20" t="s">
        <v>14</v>
      </c>
    </row>
    <row r="21" spans="1:4">
      <c r="A21" t="s">
        <v>133</v>
      </c>
      <c r="B21">
        <v>5.67E-2</v>
      </c>
      <c r="C21" t="s">
        <v>34</v>
      </c>
      <c r="D21" t="s">
        <v>14</v>
      </c>
    </row>
    <row r="22" spans="1:4">
      <c r="A22" t="s">
        <v>35</v>
      </c>
      <c r="B22">
        <v>0.2</v>
      </c>
      <c r="C22" t="s">
        <v>31</v>
      </c>
      <c r="D22" t="s">
        <v>14</v>
      </c>
    </row>
    <row r="23" spans="1:4">
      <c r="A23" t="s">
        <v>41</v>
      </c>
      <c r="B23">
        <v>0.05</v>
      </c>
      <c r="C23" t="s">
        <v>42</v>
      </c>
      <c r="D23" t="s">
        <v>14</v>
      </c>
    </row>
    <row r="24" spans="1:4">
      <c r="A24" t="s">
        <v>70</v>
      </c>
      <c r="B24">
        <v>0.1</v>
      </c>
      <c r="C24" t="s">
        <v>43</v>
      </c>
    </row>
    <row r="25" spans="1:4">
      <c r="A25" t="s">
        <v>127</v>
      </c>
      <c r="B25" s="1">
        <v>1E-3</v>
      </c>
      <c r="C25" t="s">
        <v>39</v>
      </c>
      <c r="D25" t="s">
        <v>164</v>
      </c>
    </row>
    <row r="26" spans="1:4">
      <c r="A26" t="s">
        <v>128</v>
      </c>
      <c r="B26" s="1">
        <v>9.9999999999999995E-7</v>
      </c>
      <c r="C26" t="s">
        <v>39</v>
      </c>
      <c r="D26" t="s">
        <v>40</v>
      </c>
    </row>
    <row r="27" spans="1:4">
      <c r="A27" t="s">
        <v>44</v>
      </c>
      <c r="B27" s="1">
        <v>1.0000000000000001E-5</v>
      </c>
      <c r="C27" t="s">
        <v>46</v>
      </c>
      <c r="D27" t="s">
        <v>45</v>
      </c>
    </row>
    <row r="28" spans="1:4">
      <c r="A28" t="s">
        <v>47</v>
      </c>
      <c r="B28">
        <v>0.2475</v>
      </c>
      <c r="C28" t="s">
        <v>52</v>
      </c>
      <c r="D28" t="s">
        <v>55</v>
      </c>
    </row>
    <row r="29" spans="1:4">
      <c r="A29" t="s">
        <v>48</v>
      </c>
      <c r="B29" s="1">
        <v>0.19</v>
      </c>
      <c r="C29" t="s">
        <v>53</v>
      </c>
      <c r="D29" t="s">
        <v>55</v>
      </c>
    </row>
    <row r="30" spans="1:4">
      <c r="A30" s="13" t="s">
        <v>49</v>
      </c>
      <c r="B30" s="1">
        <v>8.6999999999999994E-2</v>
      </c>
      <c r="C30" t="s">
        <v>54</v>
      </c>
      <c r="D30" t="s">
        <v>55</v>
      </c>
    </row>
    <row r="31" spans="1:4">
      <c r="A31" s="13" t="s">
        <v>50</v>
      </c>
      <c r="B31" s="1">
        <v>8.0499999999999992E-6</v>
      </c>
      <c r="C31" t="s">
        <v>74</v>
      </c>
      <c r="D31" t="s">
        <v>55</v>
      </c>
    </row>
    <row r="32" spans="1:4">
      <c r="A32" s="13" t="s">
        <v>51</v>
      </c>
      <c r="B32" s="1">
        <v>2.3099999999999999E-2</v>
      </c>
      <c r="C32" t="s">
        <v>73</v>
      </c>
      <c r="D32" t="s">
        <v>55</v>
      </c>
    </row>
    <row r="33" spans="1:19">
      <c r="A33" s="13" t="s">
        <v>71</v>
      </c>
      <c r="B33" s="1">
        <v>0.41666666666666669</v>
      </c>
      <c r="C33" t="s">
        <v>72</v>
      </c>
      <c r="D33" t="s">
        <v>56</v>
      </c>
    </row>
    <row r="34" spans="1:19">
      <c r="A34" s="13" t="s">
        <v>58</v>
      </c>
      <c r="B34" s="1">
        <v>0.14583333333333334</v>
      </c>
      <c r="C34" t="s">
        <v>75</v>
      </c>
      <c r="D34" t="s">
        <v>59</v>
      </c>
    </row>
    <row r="35" spans="1:19">
      <c r="A35" t="s">
        <v>60</v>
      </c>
      <c r="B35" s="1">
        <v>1</v>
      </c>
      <c r="C35" t="s">
        <v>76</v>
      </c>
      <c r="D35" t="s">
        <v>61</v>
      </c>
    </row>
    <row r="36" spans="1:19">
      <c r="A36" t="s">
        <v>62</v>
      </c>
      <c r="B36" s="1">
        <v>200000</v>
      </c>
      <c r="C36" t="s">
        <v>63</v>
      </c>
      <c r="D36" t="s">
        <v>61</v>
      </c>
    </row>
    <row r="37" spans="1:19">
      <c r="A37" t="s">
        <v>64</v>
      </c>
      <c r="B37" s="1">
        <v>1.5</v>
      </c>
      <c r="C37" t="s">
        <v>65</v>
      </c>
      <c r="D37" t="s">
        <v>67</v>
      </c>
    </row>
    <row r="38" spans="1:19">
      <c r="A38" t="s">
        <v>66</v>
      </c>
      <c r="B38" s="1">
        <v>0.4</v>
      </c>
      <c r="C38" t="s">
        <v>68</v>
      </c>
      <c r="D38" t="s">
        <v>55</v>
      </c>
    </row>
    <row r="39" spans="1:19">
      <c r="A39" t="s">
        <v>69</v>
      </c>
      <c r="B39" s="1">
        <v>0</v>
      </c>
      <c r="C39" t="s">
        <v>79</v>
      </c>
    </row>
    <row r="40" spans="1:19">
      <c r="A40" t="s">
        <v>81</v>
      </c>
      <c r="B40" s="3">
        <v>0.14399999999999999</v>
      </c>
      <c r="C40" t="s">
        <v>144</v>
      </c>
      <c r="H40" s="3"/>
      <c r="I40" s="3"/>
    </row>
    <row r="41" spans="1:19">
      <c r="A41" t="s">
        <v>82</v>
      </c>
      <c r="B41" s="1">
        <v>3.52</v>
      </c>
      <c r="C41" t="s">
        <v>153</v>
      </c>
    </row>
    <row r="42" spans="1:19">
      <c r="A42" t="s">
        <v>84</v>
      </c>
      <c r="B42" s="1">
        <v>0.03</v>
      </c>
      <c r="C42" t="s">
        <v>85</v>
      </c>
      <c r="D42" t="s">
        <v>55</v>
      </c>
    </row>
    <row r="43" spans="1:19">
      <c r="A43" t="s">
        <v>86</v>
      </c>
      <c r="B43" s="1">
        <v>3</v>
      </c>
      <c r="C43" t="s">
        <v>87</v>
      </c>
      <c r="D43" t="s">
        <v>55</v>
      </c>
    </row>
    <row r="44" spans="1:19">
      <c r="A44" t="s">
        <v>88</v>
      </c>
      <c r="B44" s="1">
        <v>4.6000000000000002E-8</v>
      </c>
      <c r="C44" t="s">
        <v>90</v>
      </c>
      <c r="D44" t="s">
        <v>55</v>
      </c>
    </row>
    <row r="45" spans="1:19">
      <c r="A45" t="s">
        <v>89</v>
      </c>
      <c r="B45" s="1">
        <v>1.0999999999999999E-8</v>
      </c>
      <c r="C45" t="s">
        <v>91</v>
      </c>
      <c r="D45" t="s">
        <v>55</v>
      </c>
    </row>
    <row r="46" spans="1:19">
      <c r="A46" t="s">
        <v>92</v>
      </c>
      <c r="B46">
        <v>0.2475</v>
      </c>
      <c r="C46" t="s">
        <v>52</v>
      </c>
      <c r="D46" t="s">
        <v>55</v>
      </c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</row>
    <row r="47" spans="1:19">
      <c r="A47" t="s">
        <v>94</v>
      </c>
      <c r="B47" t="s">
        <v>95</v>
      </c>
      <c r="C47" t="s">
        <v>96</v>
      </c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</row>
    <row r="48" spans="1:19">
      <c r="A48" t="s">
        <v>93</v>
      </c>
      <c r="B48" t="s">
        <v>97</v>
      </c>
      <c r="C48" t="s">
        <v>98</v>
      </c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</row>
    <row r="49" spans="1:13">
      <c r="A49" t="s">
        <v>100</v>
      </c>
      <c r="B49" t="s">
        <v>99</v>
      </c>
      <c r="C49" t="s">
        <v>165</v>
      </c>
    </row>
    <row r="50" spans="1:13">
      <c r="A50" t="s">
        <v>101</v>
      </c>
      <c r="B50" s="3">
        <v>0.38597441999999998</v>
      </c>
      <c r="C50" t="s">
        <v>139</v>
      </c>
      <c r="D50" t="s">
        <v>163</v>
      </c>
      <c r="I50" s="3"/>
    </row>
    <row r="51" spans="1:13">
      <c r="A51" t="s">
        <v>102</v>
      </c>
      <c r="B51" s="1">
        <v>360</v>
      </c>
      <c r="C51" t="s">
        <v>130</v>
      </c>
      <c r="D51" t="s">
        <v>150</v>
      </c>
      <c r="G51" s="3"/>
    </row>
    <row r="52" spans="1:13">
      <c r="A52" t="s">
        <v>131</v>
      </c>
      <c r="B52" s="11">
        <v>8.8584400000000004E-3</v>
      </c>
      <c r="C52" t="s">
        <v>152</v>
      </c>
      <c r="D52" t="s">
        <v>146</v>
      </c>
    </row>
    <row r="53" spans="1:13">
      <c r="A53" t="s">
        <v>151</v>
      </c>
      <c r="B53" s="3">
        <v>0.23394123999999999</v>
      </c>
      <c r="C53" t="s">
        <v>157</v>
      </c>
      <c r="I53" s="7"/>
      <c r="J53" s="8"/>
      <c r="K53" s="4"/>
      <c r="L53" s="4"/>
    </row>
    <row r="54" spans="1:13">
      <c r="A54" t="s">
        <v>103</v>
      </c>
      <c r="B54" s="1">
        <v>2</v>
      </c>
      <c r="C54" t="s">
        <v>124</v>
      </c>
    </row>
    <row r="55" spans="1:13">
      <c r="A55" t="s">
        <v>104</v>
      </c>
      <c r="B55">
        <v>0.15</v>
      </c>
      <c r="C55" t="s">
        <v>122</v>
      </c>
    </row>
    <row r="56" spans="1:13">
      <c r="A56" t="s">
        <v>105</v>
      </c>
      <c r="B56">
        <v>1.3</v>
      </c>
      <c r="C56" t="s">
        <v>123</v>
      </c>
    </row>
    <row r="57" spans="1:13">
      <c r="A57" t="s">
        <v>106</v>
      </c>
      <c r="B57">
        <v>0.5</v>
      </c>
      <c r="C57" t="s">
        <v>140</v>
      </c>
    </row>
    <row r="58" spans="1:13">
      <c r="A58" t="s">
        <v>107</v>
      </c>
      <c r="B58">
        <v>0.8</v>
      </c>
      <c r="C58" t="s">
        <v>108</v>
      </c>
      <c r="D58" t="s">
        <v>141</v>
      </c>
    </row>
    <row r="59" spans="1:13">
      <c r="A59" t="s">
        <v>109</v>
      </c>
      <c r="B59">
        <v>0.21</v>
      </c>
      <c r="C59" t="s">
        <v>120</v>
      </c>
      <c r="D59" t="s">
        <v>119</v>
      </c>
    </row>
    <row r="60" spans="1:13">
      <c r="A60" t="s">
        <v>110</v>
      </c>
      <c r="B60">
        <v>0.05</v>
      </c>
      <c r="C60" t="s">
        <v>121</v>
      </c>
      <c r="D60" t="s">
        <v>119</v>
      </c>
    </row>
    <row r="61" spans="1:13">
      <c r="A61" t="s">
        <v>111</v>
      </c>
      <c r="B61">
        <v>0.21</v>
      </c>
      <c r="C61" t="s">
        <v>118</v>
      </c>
      <c r="D61" t="s">
        <v>141</v>
      </c>
      <c r="M61" s="2"/>
    </row>
    <row r="62" spans="1:13">
      <c r="A62" s="13" t="s">
        <v>112</v>
      </c>
      <c r="B62" s="1">
        <v>0.04</v>
      </c>
      <c r="C62" t="s">
        <v>117</v>
      </c>
      <c r="D62" t="s">
        <v>119</v>
      </c>
    </row>
    <row r="63" spans="1:13">
      <c r="A63" s="13" t="s">
        <v>113</v>
      </c>
      <c r="B63" s="1">
        <v>0.4</v>
      </c>
      <c r="C63" t="s">
        <v>116</v>
      </c>
      <c r="D63" t="s">
        <v>136</v>
      </c>
    </row>
    <row r="64" spans="1:13">
      <c r="A64" t="s">
        <v>114</v>
      </c>
      <c r="B64" s="1">
        <v>1E-3</v>
      </c>
      <c r="C64" t="s">
        <v>115</v>
      </c>
    </row>
    <row r="65" spans="1:12">
      <c r="A65" t="s">
        <v>125</v>
      </c>
      <c r="B65">
        <v>0.1</v>
      </c>
      <c r="C65" t="s">
        <v>126</v>
      </c>
    </row>
    <row r="66" spans="1:12">
      <c r="A66" t="s">
        <v>158</v>
      </c>
      <c r="B66">
        <v>0.25</v>
      </c>
      <c r="C66" t="s">
        <v>129</v>
      </c>
      <c r="D66" t="s">
        <v>159</v>
      </c>
    </row>
    <row r="67" spans="1:12">
      <c r="A67" t="s">
        <v>132</v>
      </c>
      <c r="B67" s="3">
        <v>15.058877799999999</v>
      </c>
      <c r="C67" t="s">
        <v>148</v>
      </c>
      <c r="D67" t="s">
        <v>149</v>
      </c>
      <c r="E67" t="s">
        <v>145</v>
      </c>
      <c r="H67">
        <v>18.254071249999999</v>
      </c>
    </row>
    <row r="68" spans="1:12">
      <c r="A68" t="s">
        <v>134</v>
      </c>
      <c r="B68" t="b">
        <v>1</v>
      </c>
      <c r="C68" t="s">
        <v>135</v>
      </c>
    </row>
    <row r="69" spans="1:12">
      <c r="A69" t="s">
        <v>142</v>
      </c>
      <c r="B69">
        <v>0.6</v>
      </c>
      <c r="C69" t="s">
        <v>143</v>
      </c>
      <c r="I69" s="5"/>
      <c r="J69" s="6"/>
      <c r="K69" s="6"/>
      <c r="L69" s="6"/>
    </row>
    <row r="70" spans="1:12">
      <c r="A70" t="s">
        <v>155</v>
      </c>
      <c r="B70">
        <v>0.8</v>
      </c>
      <c r="C70" t="s">
        <v>156</v>
      </c>
      <c r="I70" s="7"/>
      <c r="J70" s="8"/>
      <c r="K70" s="4"/>
      <c r="L70" s="4"/>
    </row>
    <row r="71" spans="1:12">
      <c r="A71" t="s">
        <v>160</v>
      </c>
      <c r="B71">
        <v>1</v>
      </c>
      <c r="C71" t="s">
        <v>166</v>
      </c>
      <c r="I71" s="7"/>
      <c r="J71" s="9"/>
      <c r="K71" s="4"/>
      <c r="L71" s="4"/>
    </row>
    <row r="72" spans="1:12">
      <c r="I72" s="5"/>
      <c r="J72" s="4"/>
      <c r="K72" s="4"/>
      <c r="L72" s="4"/>
    </row>
    <row r="73" spans="1:12">
      <c r="I73" s="5"/>
      <c r="J73" s="4"/>
      <c r="K73" s="4"/>
      <c r="L73" s="4"/>
    </row>
    <row r="74" spans="1:12">
      <c r="I74" s="5"/>
      <c r="J74" s="4"/>
      <c r="K74" s="4"/>
      <c r="L74" s="4"/>
    </row>
    <row r="75" spans="1:12">
      <c r="I75" s="5"/>
      <c r="J75" s="4"/>
      <c r="K75" s="10"/>
      <c r="L75" s="10"/>
    </row>
    <row r="76" spans="1:12">
      <c r="I76" s="5"/>
      <c r="J76" s="4"/>
      <c r="K76" s="10"/>
      <c r="L76" s="10"/>
    </row>
    <row r="77" spans="1:12">
      <c r="I77" s="5"/>
      <c r="J77" s="5"/>
      <c r="K77" s="5"/>
      <c r="L77" s="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Rodgers</dc:creator>
  <cp:lastModifiedBy>Tim Rodgers</cp:lastModifiedBy>
  <dcterms:created xsi:type="dcterms:W3CDTF">2018-10-13T01:04:26Z</dcterms:created>
  <dcterms:modified xsi:type="dcterms:W3CDTF">2021-05-14T13:30:02Z</dcterms:modified>
</cp:coreProperties>
</file>