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165F07E1-EF77-465B-A9EF-23D80E45855C}" xr6:coauthVersionLast="46" xr6:coauthVersionMax="46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48" i="1"/>
  <c r="B65" i="1"/>
</calcChain>
</file>

<file path=xl/sharedStrings.xml><?xml version="1.0" encoding="utf-8"?>
<sst xmlns="http://schemas.openxmlformats.org/spreadsheetml/2006/main" count="196" uniqueCount="172">
  <si>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</si>
  <si>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</si>
  <si>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</si>
  <si>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</si>
  <si>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</si>
  <si>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</si>
  <si>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</si>
  <si>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</si>
  <si>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</si>
  <si>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</si>
  <si>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</si>
  <si>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</si>
  <si>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</si>
  <si>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</si>
  <si>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</si>
  <si>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</si>
  <si>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</si>
  <si>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</si>
  <si>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</si>
  <si>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</si>
  <si>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</si>
  <si>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</si>
  <si>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</si>
  <si>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</si>
  <si>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</si>
  <si>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</si>
  <si>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</si>
  <si>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</si>
  <si>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</si>
  <si>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</si>
  <si>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</si>
  <si>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</si>
  <si>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</si>
  <si>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</si>
  <si>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</si>
  <si>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</si>
  <si>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</si>
  <si>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</si>
  <si>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</si>
  <si>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</si>
  <si>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</si>
  <si>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</si>
  <si>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</si>
  <si>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</si>
  <si>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</si>
  <si>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</si>
  <si>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</si>
  <si>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</si>
  <si>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</si>
  <si>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</si>
  <si>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</si>
  <si>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</si>
  <si>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</si>
  <si>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</si>
  <si>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</si>
  <si>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</si>
  <si>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</si>
  <si>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</si>
  <si>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</si>
  <si>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</si>
  <si>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</si>
  <si>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</si>
  <si>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</si>
  <si>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</si>
  <si>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</si>
  <si>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</si>
  <si>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</si>
  <si>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</si>
  <si>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</si>
  <si>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</si>
  <si>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</si>
  <si>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</si>
  <si>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</si>
  <si>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</si>
  <si>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</si>
  <si>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</si>
  <si>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</si>
  <si>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</si>
  <si>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</si>
  <si>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</si>
  <si>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</si>
  <si>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</si>
  <si>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</si>
  <si>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</si>
  <si>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</si>
  <si>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</si>
  <si>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</si>
  <si>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</si>
  <si>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</si>
  <si>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</si>
  <si>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</si>
  <si>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</si>
  <si>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</si>
  <si>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</si>
  <si>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</si>
  <si>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</si>
  <si>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</si>
  <si>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</si>
  <si>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</si>
  <si>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</si>
  <si>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</si>
  <si>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</si>
  <si>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</si>
  <si>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</si>
  <si>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</si>
  <si>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</si>
  <si>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</si>
  <si>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</si>
  <si>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</si>
  <si>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</si>
  <si>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</si>
  <si>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</si>
  <si>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</si>
  <si>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</si>
  <si>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</si>
  <si>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</si>
  <si>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</si>
  <si>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</si>
  <si>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</si>
  <si>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</si>
  <si>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</si>
  <si>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</si>
  <si>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</si>
  <si>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</si>
  <si>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</si>
  <si>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</si>
  <si>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</si>
  <si>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</si>
  <si>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</si>
  <si>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</si>
  <si>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</si>
  <si>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</si>
  <si>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</si>
  <si>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</si>
  <si>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</si>
  <si>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</si>
  <si>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</si>
  <si>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</si>
  <si>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</si>
  <si>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</si>
  <si>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</si>
  <si>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</si>
  <si>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</si>
  <si>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</si>
  <si>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</si>
  <si>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</si>
  <si>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</si>
  <si>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</si>
  <si>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</si>
  <si>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</si>
  <si>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</si>
  <si>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</si>
  <si>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</si>
  <si>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</si>
  <si>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</si>
  <si>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</si>
  <si>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</si>
  <si>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</si>
  <si>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</si>
  <si>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</si>
  <si>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</si>
  <si>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</si>
  <si>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</si>
  <si>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</si>
  <si>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</si>
  <si>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</si>
  <si>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</si>
  <si>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</si>
  <si>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</si>
  <si>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value from flows 0.19982576</t>
  </si>
  <si>
    <t>Calibrated with Kf using flows 0.30349817</t>
  </si>
  <si>
    <t>Is the flow vertical? 1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</si>
</sst>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80"/>
  <sheetViews>
    <sheetView tabSelected="1" workbookViewId="0">
      <selection activeCell="E6" sqref="E6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0.69</v>
      </c>
      <c r="C6" t="s">
        <v>87</v>
      </c>
      <c r="D6" t="s">
        <v>170</v>
      </c>
    </row>
    <row r="7" spans="1:8">
      <c r="A7" t="s">
        <v>9</v>
      </c>
      <c r="B7" s="11">
        <v>1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168</v>
      </c>
      <c r="B8" s="11">
        <v>50</v>
      </c>
      <c r="F8" s="1"/>
      <c r="H8" s="3"/>
    </row>
    <row r="9" spans="1:8">
      <c r="A9" t="s">
        <v>11</v>
      </c>
      <c r="B9">
        <v>8.3144597999999998</v>
      </c>
      <c r="C9" t="s">
        <v>10</v>
      </c>
      <c r="D9" s="3"/>
      <c r="E9" s="3"/>
    </row>
    <row r="10" spans="1:8">
      <c r="A10" t="s">
        <v>13</v>
      </c>
      <c r="B10" s="1">
        <v>70</v>
      </c>
      <c r="C10" t="s">
        <v>40</v>
      </c>
    </row>
    <row r="11" spans="1:8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8">
      <c r="A12" t="s">
        <v>15</v>
      </c>
      <c r="B12" s="1">
        <v>1.0000000000000001E-5</v>
      </c>
      <c r="C12" t="s">
        <v>154</v>
      </c>
      <c r="D12" t="s">
        <v>16</v>
      </c>
    </row>
    <row r="13" spans="1:8">
      <c r="A13" t="s">
        <v>17</v>
      </c>
      <c r="B13">
        <v>6.5</v>
      </c>
      <c r="C13" t="s">
        <v>18</v>
      </c>
      <c r="D13" t="s">
        <v>14</v>
      </c>
    </row>
    <row r="14" spans="1:8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8">
      <c r="A15" t="s">
        <v>20</v>
      </c>
      <c r="B15">
        <v>-0.12</v>
      </c>
      <c r="C15" t="s">
        <v>21</v>
      </c>
      <c r="D15" t="s">
        <v>14</v>
      </c>
    </row>
    <row r="16" spans="1:8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161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140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134</v>
      </c>
      <c r="B27" s="1">
        <v>1E-3</v>
      </c>
      <c r="C27" t="s">
        <v>43</v>
      </c>
      <c r="D27" t="s">
        <v>44</v>
      </c>
    </row>
    <row r="28" spans="1:4">
      <c r="A28" t="s">
        <v>135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8">
      <c r="A33" t="s">
        <v>54</v>
      </c>
      <c r="B33" s="1">
        <v>8.05E-8</v>
      </c>
      <c r="C33" t="s">
        <v>78</v>
      </c>
      <c r="D33" t="s">
        <v>59</v>
      </c>
    </row>
    <row r="34" spans="1:8">
      <c r="A34" t="s">
        <v>55</v>
      </c>
      <c r="B34" s="1">
        <v>2.31E-4</v>
      </c>
      <c r="C34" t="s">
        <v>77</v>
      </c>
      <c r="D34" t="s">
        <v>59</v>
      </c>
    </row>
    <row r="35" spans="1:8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8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8">
      <c r="A37" t="s">
        <v>64</v>
      </c>
      <c r="B37" s="1">
        <v>1</v>
      </c>
      <c r="C37" t="s">
        <v>80</v>
      </c>
      <c r="D37" t="s">
        <v>65</v>
      </c>
    </row>
    <row r="38" spans="1:8">
      <c r="A38" t="s">
        <v>66</v>
      </c>
      <c r="B38" s="1">
        <v>200000</v>
      </c>
      <c r="C38" t="s">
        <v>67</v>
      </c>
      <c r="D38" t="s">
        <v>65</v>
      </c>
    </row>
    <row r="39" spans="1:8">
      <c r="A39" t="s">
        <v>68</v>
      </c>
      <c r="B39" s="1">
        <v>1.5</v>
      </c>
      <c r="C39" t="s">
        <v>69</v>
      </c>
      <c r="D39" t="s">
        <v>71</v>
      </c>
    </row>
    <row r="40" spans="1:8">
      <c r="A40" t="s">
        <v>70</v>
      </c>
      <c r="B40" s="1">
        <v>0.4</v>
      </c>
      <c r="C40" t="s">
        <v>72</v>
      </c>
      <c r="D40" t="s">
        <v>59</v>
      </c>
    </row>
    <row r="41" spans="1:8">
      <c r="A41" t="s">
        <v>73</v>
      </c>
      <c r="B41" s="1">
        <v>0</v>
      </c>
      <c r="C41" t="s">
        <v>83</v>
      </c>
    </row>
    <row r="42" spans="1:8">
      <c r="A42" t="s">
        <v>85</v>
      </c>
      <c r="B42" s="3">
        <v>0.1525</v>
      </c>
      <c r="C42" t="s">
        <v>151</v>
      </c>
      <c r="H42" s="3">
        <v>0.14499999999999999</v>
      </c>
    </row>
    <row r="43" spans="1:8">
      <c r="A43" t="s">
        <v>86</v>
      </c>
      <c r="B43" s="1">
        <v>3.52</v>
      </c>
      <c r="C43" t="s">
        <v>160</v>
      </c>
    </row>
    <row r="44" spans="1:8">
      <c r="A44" t="s">
        <v>88</v>
      </c>
      <c r="B44" s="1">
        <v>0.03</v>
      </c>
      <c r="C44" t="s">
        <v>89</v>
      </c>
      <c r="D44" t="s">
        <v>59</v>
      </c>
    </row>
    <row r="45" spans="1:8">
      <c r="A45" t="s">
        <v>90</v>
      </c>
      <c r="B45" s="1">
        <v>3</v>
      </c>
      <c r="C45" t="s">
        <v>91</v>
      </c>
      <c r="D45" t="s">
        <v>59</v>
      </c>
    </row>
    <row r="46" spans="1:8">
      <c r="A46" t="s">
        <v>92</v>
      </c>
      <c r="B46" s="1">
        <v>4.6000000000000002E-8</v>
      </c>
      <c r="C46" t="s">
        <v>96</v>
      </c>
      <c r="D46" t="s">
        <v>59</v>
      </c>
    </row>
    <row r="47" spans="1:8">
      <c r="A47" t="s">
        <v>93</v>
      </c>
      <c r="B47" s="1">
        <v>1.0999999999999999E-8</v>
      </c>
      <c r="C47" t="s">
        <v>97</v>
      </c>
      <c r="D47" t="s">
        <v>59</v>
      </c>
    </row>
    <row r="48" spans="1:8">
      <c r="A48" t="s">
        <v>94</v>
      </c>
      <c r="B48">
        <f>0.00001</f>
        <v>1.0000000000000001E-5</v>
      </c>
      <c r="C48" t="s">
        <v>95</v>
      </c>
    </row>
    <row r="49" spans="1:19">
      <c r="A49" t="s">
        <v>98</v>
      </c>
      <c r="B49">
        <v>0.2475</v>
      </c>
      <c r="C49" t="s">
        <v>56</v>
      </c>
      <c r="D49" t="s">
        <v>99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101</v>
      </c>
      <c r="B50" t="s">
        <v>102</v>
      </c>
      <c r="C50" t="s">
        <v>103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100</v>
      </c>
      <c r="B51" t="s">
        <v>104</v>
      </c>
      <c r="C51" t="s">
        <v>105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>
      <c r="A52" t="s">
        <v>107</v>
      </c>
      <c r="B52" t="s">
        <v>106</v>
      </c>
    </row>
    <row r="53" spans="1:19">
      <c r="A53" t="s">
        <v>108</v>
      </c>
      <c r="B53" s="3">
        <v>0.43885155999999997</v>
      </c>
      <c r="C53" t="s">
        <v>146</v>
      </c>
      <c r="D53" t="s">
        <v>169</v>
      </c>
      <c r="I53" s="3"/>
    </row>
    <row r="54" spans="1:19">
      <c r="A54" t="s">
        <v>109</v>
      </c>
      <c r="B54" s="1">
        <v>360</v>
      </c>
      <c r="C54" t="s">
        <v>137</v>
      </c>
      <c r="D54" t="s">
        <v>157</v>
      </c>
      <c r="G54" s="3"/>
    </row>
    <row r="55" spans="1:19">
      <c r="A55" t="s">
        <v>138</v>
      </c>
      <c r="B55" s="11">
        <v>8.8584400000000004E-3</v>
      </c>
      <c r="C55" t="s">
        <v>159</v>
      </c>
      <c r="D55" t="s">
        <v>153</v>
      </c>
    </row>
    <row r="56" spans="1:19">
      <c r="A56" t="s">
        <v>158</v>
      </c>
      <c r="B56" s="3">
        <v>0.23394123999999999</v>
      </c>
      <c r="C56" t="s">
        <v>164</v>
      </c>
      <c r="I56" s="7"/>
      <c r="J56" s="8"/>
      <c r="K56" s="4"/>
      <c r="L56" s="4"/>
    </row>
    <row r="57" spans="1:19">
      <c r="A57" t="s">
        <v>110</v>
      </c>
      <c r="B57" s="1">
        <v>2</v>
      </c>
      <c r="C57" t="s">
        <v>131</v>
      </c>
    </row>
    <row r="58" spans="1:19">
      <c r="A58" t="s">
        <v>111</v>
      </c>
      <c r="B58">
        <v>0.15</v>
      </c>
      <c r="C58" t="s">
        <v>129</v>
      </c>
    </row>
    <row r="59" spans="1:19">
      <c r="A59" t="s">
        <v>112</v>
      </c>
      <c r="B59">
        <v>1.3</v>
      </c>
      <c r="C59" t="s">
        <v>130</v>
      </c>
    </row>
    <row r="60" spans="1:19">
      <c r="A60" t="s">
        <v>113</v>
      </c>
      <c r="B60">
        <v>0.5</v>
      </c>
      <c r="C60" t="s">
        <v>147</v>
      </c>
    </row>
    <row r="61" spans="1:19">
      <c r="A61" t="s">
        <v>114</v>
      </c>
      <c r="B61">
        <v>0.8</v>
      </c>
      <c r="C61" t="s">
        <v>115</v>
      </c>
      <c r="D61" t="s">
        <v>148</v>
      </c>
    </row>
    <row r="62" spans="1:19">
      <c r="A62" t="s">
        <v>116</v>
      </c>
      <c r="B62">
        <v>0.21</v>
      </c>
      <c r="C62" t="s">
        <v>127</v>
      </c>
      <c r="D62" t="s">
        <v>126</v>
      </c>
    </row>
    <row r="63" spans="1:19">
      <c r="A63" t="s">
        <v>117</v>
      </c>
      <c r="B63">
        <v>0.05</v>
      </c>
      <c r="C63" t="s">
        <v>128</v>
      </c>
      <c r="D63" t="s">
        <v>126</v>
      </c>
    </row>
    <row r="64" spans="1:19">
      <c r="A64" t="s">
        <v>118</v>
      </c>
      <c r="B64">
        <v>0.21</v>
      </c>
      <c r="C64" t="s">
        <v>125</v>
      </c>
      <c r="D64" t="s">
        <v>148</v>
      </c>
      <c r="M64" s="2"/>
    </row>
    <row r="65" spans="1:12">
      <c r="A65" t="s">
        <v>119</v>
      </c>
      <c r="B65" s="1">
        <f>B66/10</f>
        <v>4.0000000000000002E-4</v>
      </c>
      <c r="C65" t="s">
        <v>124</v>
      </c>
      <c r="D65" t="s">
        <v>126</v>
      </c>
    </row>
    <row r="66" spans="1:12">
      <c r="A66" t="s">
        <v>120</v>
      </c>
      <c r="B66" s="1">
        <v>4.0000000000000001E-3</v>
      </c>
      <c r="C66" t="s">
        <v>123</v>
      </c>
      <c r="D66" t="s">
        <v>143</v>
      </c>
    </row>
    <row r="67" spans="1:12">
      <c r="A67" t="s">
        <v>121</v>
      </c>
      <c r="B67" s="1">
        <v>1E-3</v>
      </c>
      <c r="C67" t="s">
        <v>122</v>
      </c>
    </row>
    <row r="68" spans="1:12">
      <c r="A68" t="s">
        <v>132</v>
      </c>
      <c r="B68">
        <v>0.1</v>
      </c>
      <c r="C68" t="s">
        <v>133</v>
      </c>
    </row>
    <row r="69" spans="1:12">
      <c r="A69" t="s">
        <v>165</v>
      </c>
      <c r="B69">
        <v>0.25</v>
      </c>
      <c r="C69" t="s">
        <v>136</v>
      </c>
      <c r="D69" t="s">
        <v>166</v>
      </c>
    </row>
    <row r="70" spans="1:12">
      <c r="A70" t="s">
        <v>139</v>
      </c>
      <c r="B70" s="3">
        <v>21.328125</v>
      </c>
      <c r="C70" t="s">
        <v>155</v>
      </c>
      <c r="D70" t="s">
        <v>156</v>
      </c>
      <c r="E70" t="s">
        <v>152</v>
      </c>
    </row>
    <row r="71" spans="1:12">
      <c r="A71" t="s">
        <v>141</v>
      </c>
      <c r="B71" t="b">
        <v>1</v>
      </c>
      <c r="C71" t="s">
        <v>142</v>
      </c>
    </row>
    <row r="72" spans="1:12">
      <c r="A72" t="s">
        <v>149</v>
      </c>
      <c r="B72">
        <v>0.6</v>
      </c>
      <c r="C72" t="s">
        <v>150</v>
      </c>
      <c r="I72" s="5"/>
      <c r="J72" s="6"/>
      <c r="K72" s="6"/>
      <c r="L72" s="6"/>
    </row>
    <row r="73" spans="1:12">
      <c r="A73" t="s">
        <v>162</v>
      </c>
      <c r="B73">
        <v>0.8</v>
      </c>
      <c r="C73" t="s">
        <v>163</v>
      </c>
      <c r="I73" s="7"/>
      <c r="J73" s="8"/>
      <c r="K73" s="4"/>
      <c r="L73" s="4"/>
    </row>
    <row r="74" spans="1:12">
      <c r="A74" t="s">
        <v>167</v>
      </c>
      <c r="B74">
        <v>1</v>
      </c>
      <c r="C74" t="s">
        <v>171</v>
      </c>
      <c r="I74" s="7"/>
      <c r="J74" s="9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4"/>
      <c r="L77" s="4"/>
    </row>
    <row r="78" spans="1:12">
      <c r="I78" s="5"/>
      <c r="J78" s="4"/>
      <c r="K78" s="10"/>
      <c r="L78" s="10"/>
    </row>
    <row r="79" spans="1:12">
      <c r="I79" s="5"/>
      <c r="J79" s="4"/>
      <c r="K79" s="10"/>
      <c r="L79" s="10"/>
    </row>
    <row r="80" spans="1:12">
      <c r="I80" s="5"/>
      <c r="J80" s="5"/>
      <c r="K80" s="5"/>
      <c r="L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2021-05-06T13:19:33Z</dcterms:modified>
</cp:coreProperties>
</file>