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AEF643D-1F5E-4E3E-982A-2E8514F276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PECHEMSUMM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AA2" i="1" l="1"/>
  <c r="K4" i="1" l="1"/>
  <c r="K3" i="1" l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tc={CEAD0E64-746B-40D8-925C-A6179EDF16DC}</author>
    <author>tc={B0BA303E-160A-4E82-B2D6-77E3049CEE19}</author>
  </authors>
  <commentList>
    <comment ref="C1" authorId="0" shapeId="0" xr:uid="{6F7FD141-D115-4CA7-A1BB-1CF8844A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AA2" authorId="1" shapeId="0" xr:uid="{CEAD0E64-746B-40D8-925C-A6179EDF16DC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2" shapeId="0" xr:uid="{B0BA303E-160A-4E82-B2D6-77E3049CEE19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<sst xmlns="http://schemas.openxmlformats.org/spreadsheetml/2006/main" count="35" uniqueCount="35">
  <si>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</si>
  <si>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</si>
  <si>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</si>
  <si>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</si>
  <si>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</si>
  <si>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</si>
  <si>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</si>
  <si>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</si>
  <si>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</si>
  <si>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</si>
  <si>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</si>
  <si>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</si>
  <si>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</si>
  <si>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</si>
  <si>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</si>
  <si>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</si>
  <si>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</si>
  <si>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</si>
  <si>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</si>
  <si>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</si>
  <si>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</si>
  <si>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</si>
  <si>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</si>
  <si>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</si>
  <si>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</si>
  <si>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</si>
  <si>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Bromide</t>
  </si>
  <si>
    <t>Benzotriazole</t>
  </si>
  <si>
    <t>LogKaw</t>
  </si>
  <si>
    <t>C1=CC2=NNN=C2C=C1</t>
  </si>
  <si>
    <t>LogKocW</t>
  </si>
  <si>
    <t>Rhodamine</t>
  </si>
  <si>
    <t>CAS</t>
  </si>
  <si>
    <t>37299-86-8</t>
  </si>
  <si>
    <t>CCN(CC)C1=CC2=C(C=C1)C(=C3C=CC(=[N+](CC)CC)C=C3O2)C4=C(C=C(C=C4)C(=O)[O-])C(=O)[O-].[Na+].[Na+].[Cl-]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</si>
</sst>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  <person displayName="Tim Rodgers" id="{0ADE794B-AEB9-4D0C-BA7E-136B51374934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  <threadedComment ref="AA2" dT="2020-11-09T15:47:52.19" personId="{E469431D-55DE-4124-96F2-18CB6D6B3851}" id="{CEAD0E64-746B-40D8-925C-A6179EDF16DC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0ADE794B-AEB9-4D0C-BA7E-136B51374934}" id="{B0BA303E-160A-4E82-B2D6-77E3049CEE19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3"/>
  <sheetViews>
    <sheetView tabSelected="1" workbookViewId="0">
      <selection activeCell="J11" sqref="J11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0.570312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27" width="9.28515625" bestFit="1" customWidth="1"/>
    <col min="28" max="28" width="5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23</v>
      </c>
      <c r="J1" t="s">
        <v>28</v>
      </c>
      <c r="K1" t="s">
        <v>30</v>
      </c>
      <c r="L1" t="s">
        <v>20</v>
      </c>
      <c r="M1" t="s">
        <v>22</v>
      </c>
      <c r="N1" t="s">
        <v>21</v>
      </c>
      <c r="O1" t="s">
        <v>24</v>
      </c>
      <c r="P1" t="s">
        <v>7</v>
      </c>
      <c r="Q1" t="s">
        <v>8</v>
      </c>
      <c r="R1" t="s">
        <v>19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32</v>
      </c>
    </row>
    <row r="2" spans="1:29" x14ac:dyDescent="0.25">
      <c r="A2" s="1" t="s">
        <v>26</v>
      </c>
      <c r="B2" s="1">
        <v>79.903999999999996</v>
      </c>
      <c r="C2" s="2">
        <f>(0.000000074*(2.6*B2)^0.5*(273.15+17)/(1.0791*(AA2*100)^0.6))*(3600/100^2)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1"/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0</v>
      </c>
      <c r="X2" s="1">
        <v>0</v>
      </c>
      <c r="Y2" s="1">
        <v>0</v>
      </c>
      <c r="Z2" s="1">
        <v>0</v>
      </c>
      <c r="AA2" s="1">
        <f>30.66/100</f>
        <v>0.30659999999999998</v>
      </c>
      <c r="AB2" s="1"/>
    </row>
    <row r="3" spans="1:29" x14ac:dyDescent="0.25">
      <c r="A3" s="1" t="s">
        <v>27</v>
      </c>
      <c r="B3" s="4">
        <v>119.127</v>
      </c>
      <c r="C3" s="2">
        <f t="shared" ref="C3:C4" si="0">(0.000000074*(2.6*B3)^0.5*(273.15+17)/(1.0791*(AA3*100)^0.6))*(3600/100^2)</f>
        <v>3.9141038199750839E-6</v>
      </c>
      <c r="D3" s="5">
        <v>1.2887999999999998E-2</v>
      </c>
      <c r="E3" s="2">
        <v>9.9999999999999998E-13</v>
      </c>
      <c r="F3" s="1">
        <v>360</v>
      </c>
      <c r="G3" s="1">
        <v>720</v>
      </c>
      <c r="H3" s="1"/>
      <c r="I3" s="1">
        <v>1.2300000000000002</v>
      </c>
      <c r="J3" s="1">
        <v>-2.1145100000000006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5.0449999999999999</v>
      </c>
      <c r="X3" s="1">
        <v>0.87</v>
      </c>
      <c r="Y3" s="1">
        <v>0.9</v>
      </c>
      <c r="Z3" s="1">
        <v>0.18</v>
      </c>
      <c r="AA3" s="1">
        <v>3.2603</v>
      </c>
      <c r="AB3" s="1" t="s">
        <v>29</v>
      </c>
    </row>
    <row r="4" spans="1:29" x14ac:dyDescent="0.25">
      <c r="A4" s="1" t="s">
        <v>31</v>
      </c>
      <c r="B4">
        <v>566.99</v>
      </c>
      <c r="C4" s="2">
        <f t="shared" si="0"/>
        <v>7.8946170041811414E-6</v>
      </c>
      <c r="D4" s="5">
        <v>1.2887999999999998E-2</v>
      </c>
      <c r="E4" s="2">
        <v>4.9712889999999998E-10</v>
      </c>
      <c r="F4" s="1">
        <v>1440</v>
      </c>
      <c r="G4" s="1">
        <v>2880</v>
      </c>
      <c r="H4" s="1"/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16.437000000000001</v>
      </c>
      <c r="X4" s="1">
        <v>2.33</v>
      </c>
      <c r="Y4" s="1">
        <v>0</v>
      </c>
      <c r="Z4" s="1">
        <v>1.47</v>
      </c>
      <c r="AA4" s="1">
        <v>3.7159</v>
      </c>
      <c r="AB4" t="s">
        <v>34</v>
      </c>
      <c r="AC4" t="s">
        <v>33</v>
      </c>
    </row>
    <row r="5" spans="1:29" x14ac:dyDescent="0.25">
      <c r="A5" s="1"/>
      <c r="B5" s="1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x14ac:dyDescent="0.25">
      <c r="A6" s="1"/>
      <c r="B6" s="1"/>
      <c r="C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9" x14ac:dyDescent="0.25">
      <c r="A7" s="1"/>
      <c r="B7" s="1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10" spans="1:29" x14ac:dyDescent="0.25">
      <c r="I10" s="3"/>
      <c r="J10" s="3"/>
    </row>
    <row r="11" spans="1:29" x14ac:dyDescent="0.25">
      <c r="I11" s="3"/>
      <c r="J11" s="3"/>
    </row>
    <row r="12" spans="1:29" x14ac:dyDescent="0.25">
      <c r="I12" s="3"/>
      <c r="J12" s="3"/>
    </row>
    <row r="13" spans="1:29" x14ac:dyDescent="0.25">
      <c r="I13" s="3"/>
      <c r="J13" s="3"/>
    </row>
    <row r="14" spans="1:29" x14ac:dyDescent="0.25">
      <c r="I14" s="3"/>
      <c r="J14" s="3"/>
    </row>
    <row r="15" spans="1:29" x14ac:dyDescent="0.25">
      <c r="I15" s="3"/>
      <c r="J15" s="3"/>
    </row>
    <row r="16" spans="1:29" x14ac:dyDescent="0.25">
      <c r="H16" s="3"/>
      <c r="I16" s="3"/>
      <c r="J16" s="3"/>
    </row>
    <row r="17" spans="8:10" x14ac:dyDescent="0.25">
      <c r="I17" s="3"/>
      <c r="J17" s="3"/>
    </row>
    <row r="18" spans="8:10" x14ac:dyDescent="0.25">
      <c r="H18" s="3"/>
      <c r="I18" s="3"/>
      <c r="J18" s="3"/>
    </row>
    <row r="19" spans="8:10" x14ac:dyDescent="0.25">
      <c r="I19" s="3"/>
      <c r="J19" s="3"/>
    </row>
    <row r="20" spans="8:10" x14ac:dyDescent="0.25">
      <c r="I20" s="3"/>
      <c r="J20" s="3"/>
    </row>
    <row r="21" spans="8:10" x14ac:dyDescent="0.25">
      <c r="I21" s="3"/>
      <c r="J21" s="3"/>
    </row>
    <row r="22" spans="8:10" x14ac:dyDescent="0.25">
      <c r="I22" s="3"/>
      <c r="J22" s="3"/>
    </row>
    <row r="23" spans="8:10" x14ac:dyDescent="0.25">
      <c r="I23" s="3"/>
      <c r="J23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2020-11-10T17:27:26Z</dcterms:modified>
</cp:coreProperties>
</file>