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5FD3562-E07D-451A-9E8B-F5A0631A64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3" i="1"/>
  <c r="K5" i="1"/>
  <c r="K4" i="1"/>
  <c r="K8" i="1"/>
  <c r="K7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</commentList>
</comments>
</file>

<file path=xl/sharedStrings.xml><?xml version="1.0" encoding="utf-8"?>
<sst xmlns="http://schemas.openxmlformats.org/spreadsheetml/2006/main" count="52" uniqueCount="52">
  <si>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</si>
  <si>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</si>
  <si>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</si>
  <si>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</si>
  <si>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</si>
  <si>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</si>
  <si>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</si>
  <si>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</si>
  <si>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</si>
  <si>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</si>
  <si>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</si>
  <si>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</si>
  <si>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</si>
  <si>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</si>
  <si>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</si>
  <si>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</si>
  <si>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</si>
  <si>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</si>
  <si>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</si>
  <si>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</si>
  <si>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C(CCl)OP(=O)(OCCCl)OCCCl</t>
  </si>
  <si>
    <t>CC(CCl)OP(=O)(OC(C)CCl)OC(C)CCl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</si>
  <si>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</si>
  <si>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</si>
  <si>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</si>
  <si>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</si>
  <si>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</si>
  <si>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</si>
  <si>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</si>
  <si>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VegHL</t>
  </si>
  <si>
    <t>C1=CC2=NNN=C2C=C1</t>
  </si>
  <si>
    <t>CCN(CC)C1=CC2=C(C=C1)C(=C3C=CC(=[N+](CC)CC)C=C3O2)C4=C(C=C(C=C4)C(=O)[O-])C(=O)[O-].[Na+].[Na+].[Cl-]</t>
  </si>
  <si>
    <t>37299-86-8</t>
  </si>
  <si>
    <t>LogKaw</t>
  </si>
  <si>
    <t>LogKocW</t>
  </si>
  <si>
    <t>CAS</t>
  </si>
  <si>
    <t>95-14-7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</si>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</sst>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  <xf numFmtId="0" fontId="0" fillId="0" borderId="0" xfId="0" applyFill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1"/>
  <sheetViews>
    <sheetView tabSelected="1" workbookViewId="0">
      <pane xSplit="1" topLeftCell="B1" activePane="topRight" state="frozen"/>
      <selection pane="topRight" activeCell="M14" sqref="M14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50" bestFit="1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27</v>
      </c>
      <c r="J1" t="s">
        <v>33</v>
      </c>
      <c r="K1" t="s">
        <v>34</v>
      </c>
      <c r="L1" t="s">
        <v>24</v>
      </c>
      <c r="M1" t="s">
        <v>26</v>
      </c>
      <c r="N1" t="s">
        <v>25</v>
      </c>
      <c r="O1" t="s">
        <v>28</v>
      </c>
      <c r="P1" t="s">
        <v>7</v>
      </c>
      <c r="Q1" t="s">
        <v>8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35</v>
      </c>
    </row>
    <row r="2" spans="1:36" x14ac:dyDescent="0.25">
      <c r="A2" s="1" t="s">
        <v>37</v>
      </c>
      <c r="B2" s="1">
        <v>325</v>
      </c>
      <c r="C2" s="2">
        <v>8.2613429233713053E-6</v>
      </c>
      <c r="D2" s="4">
        <v>1.2887999999999998E-2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11.259</v>
      </c>
      <c r="X2" s="1">
        <v>1.66</v>
      </c>
      <c r="Y2" s="1">
        <v>0</v>
      </c>
      <c r="Z2" s="1">
        <v>1.1000000000000001</v>
      </c>
      <c r="AA2" s="1">
        <v>2.3714</v>
      </c>
      <c r="AB2" s="1"/>
      <c r="AG2" s="6"/>
      <c r="AH2" s="6"/>
      <c r="AI2" s="6"/>
      <c r="AJ2" s="5"/>
    </row>
    <row r="3" spans="1:36" x14ac:dyDescent="0.25">
      <c r="A3" s="1" t="s">
        <v>38</v>
      </c>
      <c r="B3" s="1">
        <v>325</v>
      </c>
      <c r="C3" s="2">
        <v>8.2613429233713053E-6</v>
      </c>
      <c r="D3" s="4">
        <v>1.2887999999999998E-2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v>1.2300000000000002</v>
      </c>
      <c r="J3" s="1">
        <v>-999</v>
      </c>
      <c r="K3" s="1">
        <f>LOG(71)</f>
        <v>1.8512583487190752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11.259</v>
      </c>
      <c r="X3" s="1">
        <v>1.66</v>
      </c>
      <c r="Y3" s="1">
        <v>0</v>
      </c>
      <c r="Z3" s="1">
        <v>1.1000000000000001</v>
      </c>
      <c r="AA3" s="1">
        <v>2.3714</v>
      </c>
      <c r="AB3" s="1" t="s">
        <v>30</v>
      </c>
      <c r="AC3" t="s">
        <v>36</v>
      </c>
      <c r="AG3" s="6"/>
      <c r="AH3" s="6"/>
      <c r="AI3" s="6"/>
      <c r="AJ3" s="6"/>
    </row>
    <row r="4" spans="1:36" x14ac:dyDescent="0.25">
      <c r="A4" s="1" t="s">
        <v>39</v>
      </c>
      <c r="B4" s="1">
        <v>325</v>
      </c>
      <c r="C4" s="2">
        <v>8.2613429233713053E-6</v>
      </c>
      <c r="D4" s="4">
        <v>1.2887999999999998E-2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v>-1.33</v>
      </c>
      <c r="J4" s="1">
        <v>-999</v>
      </c>
      <c r="K4" s="1">
        <f>LOG(23140)</f>
        <v>4.3643633546157306</v>
      </c>
      <c r="L4" s="1">
        <v>999</v>
      </c>
      <c r="M4" s="1"/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11.259</v>
      </c>
      <c r="X4" s="1">
        <v>1.66</v>
      </c>
      <c r="Y4" s="1">
        <v>0</v>
      </c>
      <c r="Z4" s="1">
        <v>1.1000000000000001</v>
      </c>
      <c r="AA4" s="1">
        <v>2.3714</v>
      </c>
      <c r="AB4" t="s">
        <v>31</v>
      </c>
      <c r="AC4" t="s">
        <v>32</v>
      </c>
      <c r="AG4" s="6"/>
      <c r="AH4" s="6"/>
      <c r="AI4" s="6"/>
      <c r="AJ4" s="6"/>
    </row>
    <row r="5" spans="1:36" x14ac:dyDescent="0.25">
      <c r="A5" s="1" t="s">
        <v>40</v>
      </c>
      <c r="B5" s="1">
        <v>325</v>
      </c>
      <c r="C5" s="2">
        <v>8.2613429233713053E-6</v>
      </c>
      <c r="D5" s="4">
        <v>1.2887999999999998E-2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v>1.5629056996641399</v>
      </c>
      <c r="J5" s="1">
        <v>-999</v>
      </c>
      <c r="K5" s="1">
        <f>LOG(10^I5*0.41)</f>
        <v>1.1756895563838756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11.259</v>
      </c>
      <c r="X5" s="1">
        <v>1.66</v>
      </c>
      <c r="Y5" s="1">
        <v>0</v>
      </c>
      <c r="Z5" s="1">
        <v>1.1000000000000001</v>
      </c>
      <c r="AA5" s="1">
        <v>2.3714</v>
      </c>
      <c r="AB5" s="1" t="s">
        <v>20</v>
      </c>
      <c r="AG5" s="6"/>
      <c r="AH5" s="6"/>
      <c r="AI5" s="6"/>
      <c r="AJ5" s="6"/>
    </row>
    <row r="6" spans="1:36" x14ac:dyDescent="0.25">
      <c r="A6" s="1" t="s">
        <v>41</v>
      </c>
      <c r="B6" s="1">
        <v>325</v>
      </c>
      <c r="C6" s="2">
        <v>8.2613429233713053E-6</v>
      </c>
      <c r="D6" s="4">
        <v>1.2887999999999998E-2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v>2.5154776628758202</v>
      </c>
      <c r="J6" s="1">
        <v>-999</v>
      </c>
      <c r="K6" s="1">
        <f t="shared" ref="K6:K16" si="0">LOG(10^I6*0.41)</f>
        <v>2.1282615195955561</v>
      </c>
      <c r="L6" s="1">
        <v>999</v>
      </c>
      <c r="M6" s="1"/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11.259</v>
      </c>
      <c r="X6" s="1">
        <v>1.66</v>
      </c>
      <c r="Y6" s="1">
        <v>0</v>
      </c>
      <c r="Z6" s="1">
        <v>1.1000000000000001</v>
      </c>
      <c r="AA6" s="1">
        <v>2.3714</v>
      </c>
      <c r="AB6" s="1" t="s">
        <v>21</v>
      </c>
      <c r="AG6" s="6"/>
      <c r="AH6" s="6"/>
      <c r="AI6" s="6"/>
      <c r="AJ6" s="6"/>
    </row>
    <row r="7" spans="1:36" x14ac:dyDescent="0.25">
      <c r="A7" s="1" t="s">
        <v>42</v>
      </c>
      <c r="B7" s="1">
        <v>325</v>
      </c>
      <c r="C7" s="2">
        <v>8.2613429233713053E-6</v>
      </c>
      <c r="D7" s="4">
        <v>1.2887999999999998E-2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v>4.75</v>
      </c>
      <c r="J7" s="1">
        <v>-999</v>
      </c>
      <c r="K7" s="1">
        <f t="shared" si="0"/>
        <v>4.3627838567197355</v>
      </c>
      <c r="L7" s="1">
        <v>999</v>
      </c>
      <c r="M7" s="1"/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11.259</v>
      </c>
      <c r="X7" s="1">
        <v>1.66</v>
      </c>
      <c r="Y7" s="1">
        <v>0</v>
      </c>
      <c r="Z7" s="1">
        <v>1.1000000000000001</v>
      </c>
      <c r="AA7" s="1">
        <v>2.3714</v>
      </c>
      <c r="AB7" s="1" t="s">
        <v>22</v>
      </c>
      <c r="AG7" s="6"/>
      <c r="AH7" s="6"/>
      <c r="AI7" s="6"/>
      <c r="AJ7" s="6"/>
    </row>
    <row r="8" spans="1:36" x14ac:dyDescent="0.25">
      <c r="A8" s="1" t="s">
        <v>43</v>
      </c>
      <c r="B8" s="1">
        <v>325</v>
      </c>
      <c r="C8" s="2">
        <v>8.2613429233713053E-6</v>
      </c>
      <c r="D8" s="4">
        <v>1.2887999999999998E-2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v>5.7949632675087601</v>
      </c>
      <c r="J8" s="1">
        <v>-999</v>
      </c>
      <c r="K8" s="1">
        <f t="shared" si="0"/>
        <v>5.4077471242284956</v>
      </c>
      <c r="L8" s="1">
        <v>999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11.259</v>
      </c>
      <c r="X8" s="1">
        <v>1.66</v>
      </c>
      <c r="Y8" s="1">
        <v>0</v>
      </c>
      <c r="Z8" s="1">
        <v>1.1000000000000001</v>
      </c>
      <c r="AA8" s="1">
        <v>2.3714</v>
      </c>
      <c r="AB8" s="1" t="s">
        <v>19</v>
      </c>
      <c r="AG8" s="6"/>
      <c r="AH8" s="6"/>
      <c r="AI8" s="6"/>
      <c r="AJ8" s="6"/>
    </row>
    <row r="9" spans="1:36" x14ac:dyDescent="0.25">
      <c r="A9" s="1" t="s">
        <v>44</v>
      </c>
      <c r="B9" s="1">
        <v>325</v>
      </c>
      <c r="C9" s="2">
        <v>8.2613429233713053E-6</v>
      </c>
      <c r="D9" s="4">
        <v>1.2887999999999998E-2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v>6.7949632675087601</v>
      </c>
      <c r="J9" s="1">
        <v>-999</v>
      </c>
      <c r="K9" s="1">
        <f t="shared" si="0"/>
        <v>6.4077471242284965</v>
      </c>
      <c r="L9" s="1">
        <v>999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11.259</v>
      </c>
      <c r="X9" s="1">
        <v>1.66</v>
      </c>
      <c r="Y9" s="1">
        <v>0</v>
      </c>
      <c r="Z9" s="1">
        <v>1.1000000000000001</v>
      </c>
      <c r="AA9" s="1">
        <v>2.3714</v>
      </c>
    </row>
    <row r="10" spans="1:36" x14ac:dyDescent="0.25">
      <c r="A10" s="1" t="s">
        <v>45</v>
      </c>
      <c r="B10" s="1">
        <v>325</v>
      </c>
      <c r="C10" s="2">
        <v>8.2613429233713053E-6</v>
      </c>
      <c r="D10" s="4">
        <v>1.2887999999999998E-2</v>
      </c>
      <c r="E10" s="2">
        <v>1E-99</v>
      </c>
      <c r="F10" s="2">
        <v>1000000000</v>
      </c>
      <c r="G10" s="2">
        <v>1000000000</v>
      </c>
      <c r="H10" s="2">
        <v>1000000000</v>
      </c>
      <c r="I10" s="1">
        <v>7.7949632675087601</v>
      </c>
      <c r="J10" s="1">
        <v>-999</v>
      </c>
      <c r="K10" s="1">
        <f t="shared" si="0"/>
        <v>7.4077471242284965</v>
      </c>
      <c r="L10" s="1">
        <v>999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11.259</v>
      </c>
      <c r="X10" s="1">
        <v>1.66</v>
      </c>
      <c r="Y10" s="1">
        <v>0</v>
      </c>
      <c r="Z10" s="1">
        <v>1.1000000000000001</v>
      </c>
      <c r="AA10" s="1">
        <v>2.3714</v>
      </c>
    </row>
    <row r="11" spans="1:36" x14ac:dyDescent="0.25">
      <c r="A11" s="1" t="s">
        <v>46</v>
      </c>
      <c r="B11" s="1">
        <v>325</v>
      </c>
      <c r="C11" s="2">
        <v>8.2613429233713053E-6</v>
      </c>
      <c r="D11" s="4">
        <v>1.2887999999999998E-2</v>
      </c>
      <c r="E11" s="2">
        <v>1E-99</v>
      </c>
      <c r="F11" s="2">
        <v>1000000000</v>
      </c>
      <c r="G11" s="2">
        <v>1000000000</v>
      </c>
      <c r="H11" s="2">
        <v>1000000000</v>
      </c>
      <c r="I11" s="1">
        <v>8.7949632675087592</v>
      </c>
      <c r="J11" s="1">
        <v>-999</v>
      </c>
      <c r="K11" s="1">
        <f t="shared" si="0"/>
        <v>8.4077471242284947</v>
      </c>
      <c r="L11" s="1">
        <v>999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11.259</v>
      </c>
      <c r="X11" s="1">
        <v>1.66</v>
      </c>
      <c r="Y11" s="1">
        <v>0</v>
      </c>
      <c r="Z11" s="1">
        <v>1.1000000000000001</v>
      </c>
      <c r="AA11" s="1">
        <v>2.3714</v>
      </c>
    </row>
    <row r="12" spans="1:36" x14ac:dyDescent="0.25">
      <c r="A12" s="1" t="s">
        <v>47</v>
      </c>
      <c r="B12" s="1">
        <v>325</v>
      </c>
      <c r="C12" s="2">
        <v>8.2613429233713053E-6</v>
      </c>
      <c r="D12" s="4">
        <v>1.2887999999999998E-2</v>
      </c>
      <c r="E12" s="2">
        <v>1E-99</v>
      </c>
      <c r="F12" s="2">
        <v>1000000000</v>
      </c>
      <c r="G12" s="2">
        <v>1000000000</v>
      </c>
      <c r="H12" s="2">
        <v>1000000000</v>
      </c>
      <c r="I12" s="1">
        <v>9.7949632675087592</v>
      </c>
      <c r="J12" s="1">
        <v>-999</v>
      </c>
      <c r="K12" s="1">
        <f t="shared" si="0"/>
        <v>9.4077471242284947</v>
      </c>
      <c r="L12" s="1">
        <v>999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11.259</v>
      </c>
      <c r="X12" s="1">
        <v>1.66</v>
      </c>
      <c r="Y12" s="1">
        <v>0</v>
      </c>
      <c r="Z12" s="1">
        <v>1.1000000000000001</v>
      </c>
      <c r="AA12" s="1">
        <v>2.3714</v>
      </c>
    </row>
    <row r="13" spans="1:36" x14ac:dyDescent="0.25">
      <c r="A13" s="1" t="s">
        <v>48</v>
      </c>
      <c r="B13" s="1">
        <v>325</v>
      </c>
      <c r="C13" s="2">
        <v>8.2613429233713053E-6</v>
      </c>
      <c r="D13" s="4">
        <v>1.2887999999999998E-2</v>
      </c>
      <c r="E13" s="2">
        <v>1E-99</v>
      </c>
      <c r="F13" s="2">
        <v>1000000000</v>
      </c>
      <c r="G13" s="2">
        <v>1000000000</v>
      </c>
      <c r="H13" s="2">
        <v>1000000000</v>
      </c>
      <c r="I13" s="1">
        <v>10.7949632675088</v>
      </c>
      <c r="J13" s="1">
        <v>-999</v>
      </c>
      <c r="K13" s="1">
        <f t="shared" si="0"/>
        <v>10.407747124228536</v>
      </c>
      <c r="L13" s="1">
        <v>999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11.259</v>
      </c>
      <c r="X13" s="1">
        <v>1.66</v>
      </c>
      <c r="Y13" s="1">
        <v>0</v>
      </c>
      <c r="Z13" s="1">
        <v>1.1000000000000001</v>
      </c>
      <c r="AA13" s="1">
        <v>2.3714</v>
      </c>
    </row>
    <row r="14" spans="1:36" x14ac:dyDescent="0.25">
      <c r="A14" s="1" t="s">
        <v>49</v>
      </c>
      <c r="B14" s="1">
        <v>325</v>
      </c>
      <c r="C14" s="2">
        <v>8.2613429233713053E-6</v>
      </c>
      <c r="D14" s="4">
        <v>1.2887999999999998E-2</v>
      </c>
      <c r="E14" s="2">
        <v>1E-99</v>
      </c>
      <c r="F14" s="2">
        <v>1000000000</v>
      </c>
      <c r="G14" s="2">
        <v>1000000000</v>
      </c>
      <c r="H14" s="2">
        <v>1000000000</v>
      </c>
      <c r="I14" s="1">
        <v>11.7949632675088</v>
      </c>
      <c r="J14" s="1">
        <v>-999</v>
      </c>
      <c r="K14" s="1">
        <f t="shared" si="0"/>
        <v>11.407747124228537</v>
      </c>
      <c r="L14" s="1">
        <v>999</v>
      </c>
      <c r="M14" s="2"/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11.259</v>
      </c>
      <c r="X14" s="1">
        <v>1.66</v>
      </c>
      <c r="Y14" s="1">
        <v>0</v>
      </c>
      <c r="Z14" s="1">
        <v>1.1000000000000001</v>
      </c>
      <c r="AA14" s="1">
        <v>2.3714</v>
      </c>
    </row>
    <row r="15" spans="1:36" x14ac:dyDescent="0.25">
      <c r="A15" s="1" t="s">
        <v>50</v>
      </c>
      <c r="B15" s="1">
        <v>325</v>
      </c>
      <c r="C15" s="2">
        <v>8.2613429233713053E-6</v>
      </c>
      <c r="D15" s="4">
        <v>1.2887999999999998E-2</v>
      </c>
      <c r="E15" s="2">
        <v>1E-99</v>
      </c>
      <c r="F15" s="2">
        <v>1000000000</v>
      </c>
      <c r="G15" s="2">
        <v>1000000000</v>
      </c>
      <c r="H15" s="2">
        <v>1000000000</v>
      </c>
      <c r="I15" s="1">
        <v>12.7949632675088</v>
      </c>
      <c r="J15" s="1">
        <v>-999</v>
      </c>
      <c r="K15" s="1">
        <f t="shared" si="0"/>
        <v>12.407747124228537</v>
      </c>
      <c r="L15" s="1">
        <v>999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11.259</v>
      </c>
      <c r="X15" s="1">
        <v>1.66</v>
      </c>
      <c r="Y15" s="1">
        <v>0</v>
      </c>
      <c r="Z15" s="1">
        <v>1.1000000000000001</v>
      </c>
      <c r="AA15" s="1">
        <v>2.3714</v>
      </c>
    </row>
    <row r="16" spans="1:36" x14ac:dyDescent="0.25">
      <c r="A16" s="1" t="s">
        <v>51</v>
      </c>
      <c r="B16" s="1">
        <v>325</v>
      </c>
      <c r="C16" s="2">
        <v>8.2613429233713053E-6</v>
      </c>
      <c r="D16" s="4">
        <v>1.2887999999999998E-2</v>
      </c>
      <c r="E16" s="2">
        <v>1E-99</v>
      </c>
      <c r="F16" s="2">
        <v>1000000000</v>
      </c>
      <c r="G16" s="2">
        <v>1000000000</v>
      </c>
      <c r="H16" s="2">
        <v>1000000000</v>
      </c>
      <c r="I16" s="1">
        <v>13.7949632675088</v>
      </c>
      <c r="J16" s="1">
        <v>-999</v>
      </c>
      <c r="K16" s="1">
        <f t="shared" si="0"/>
        <v>13.407747124228537</v>
      </c>
      <c r="L16" s="1">
        <v>999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11.259</v>
      </c>
      <c r="X16" s="1">
        <v>1.66</v>
      </c>
      <c r="Y16" s="1">
        <v>0</v>
      </c>
      <c r="Z16" s="1">
        <v>1.1000000000000001</v>
      </c>
      <c r="AA16" s="1">
        <v>2.3714</v>
      </c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2021-03-12T14:35:55Z</dcterms:modified>
</cp:coreProperties>
</file>